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d4fa449d24af87/Documents/SpaceGrant/"/>
    </mc:Choice>
  </mc:AlternateContent>
  <xr:revisionPtr revIDLastSave="1653" documentId="8_{E2A13719-CBF6-401D-AE73-C9162D29477B}" xr6:coauthVersionLast="46" xr6:coauthVersionMax="46" xr10:uidLastSave="{2FBF448D-399C-46A2-A5CC-B13AC51CC4B9}"/>
  <bookViews>
    <workbookView xWindow="17510" yWindow="610" windowWidth="3310" windowHeight="6710" xr2:uid="{00000000-000D-0000-FFFF-FFFF00000000}"/>
  </bookViews>
  <sheets>
    <sheet name="observations-121747" sheetId="1" r:id="rId1"/>
  </sheets>
  <definedNames>
    <definedName name="_xlnm._FilterDatabase" localSheetId="0" hidden="1">'observations-121747'!$A$1:$AE$970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P818" i="1"/>
  <c r="P53" i="1"/>
  <c r="P54" i="1"/>
  <c r="P55" i="1"/>
  <c r="P56" i="1"/>
  <c r="P57" i="1"/>
  <c r="P58" i="1"/>
  <c r="P59" i="1"/>
  <c r="P60" i="1"/>
  <c r="P3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19" i="1"/>
  <c r="P85" i="1"/>
  <c r="P86" i="1"/>
  <c r="P87" i="1"/>
  <c r="P88" i="1"/>
  <c r="P89" i="1"/>
  <c r="P834" i="1"/>
  <c r="P90" i="1"/>
  <c r="P91" i="1"/>
  <c r="P92" i="1"/>
  <c r="P93" i="1"/>
  <c r="P94" i="1"/>
  <c r="P95" i="1"/>
  <c r="P96" i="1"/>
  <c r="P97" i="1"/>
  <c r="P4" i="1"/>
  <c r="P5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6" i="1"/>
  <c r="P124" i="1"/>
  <c r="P125" i="1"/>
  <c r="P126" i="1"/>
  <c r="P127" i="1"/>
  <c r="P128" i="1"/>
  <c r="P129" i="1"/>
  <c r="P130" i="1"/>
  <c r="P131" i="1"/>
  <c r="P835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7" i="1"/>
  <c r="P151" i="1"/>
  <c r="P8" i="1"/>
  <c r="P9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31" i="1"/>
  <c r="P32" i="1"/>
  <c r="P174" i="1"/>
  <c r="P175" i="1"/>
  <c r="P176" i="1"/>
  <c r="P836" i="1"/>
  <c r="P177" i="1"/>
  <c r="P178" i="1"/>
  <c r="P179" i="1"/>
  <c r="P180" i="1"/>
  <c r="P82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837" i="1"/>
  <c r="P194" i="1"/>
  <c r="P195" i="1"/>
  <c r="P838" i="1"/>
  <c r="P196" i="1"/>
  <c r="P839" i="1"/>
  <c r="P197" i="1"/>
  <c r="P198" i="1"/>
  <c r="P199" i="1"/>
  <c r="P840" i="1"/>
  <c r="P841" i="1"/>
  <c r="P200" i="1"/>
  <c r="P201" i="1"/>
  <c r="P842" i="1"/>
  <c r="P843" i="1"/>
  <c r="P202" i="1"/>
  <c r="P203" i="1"/>
  <c r="P204" i="1"/>
  <c r="P844" i="1"/>
  <c r="P845" i="1"/>
  <c r="P205" i="1"/>
  <c r="P206" i="1"/>
  <c r="P207" i="1"/>
  <c r="P208" i="1"/>
  <c r="P209" i="1"/>
  <c r="P210" i="1"/>
  <c r="P211" i="1"/>
  <c r="P212" i="1"/>
  <c r="P213" i="1"/>
  <c r="P214" i="1"/>
  <c r="P215" i="1"/>
  <c r="P10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11" i="1"/>
  <c r="P236" i="1"/>
  <c r="P237" i="1"/>
  <c r="P238" i="1"/>
  <c r="P846" i="1"/>
  <c r="P239" i="1"/>
  <c r="P240" i="1"/>
  <c r="P821" i="1"/>
  <c r="P847" i="1"/>
  <c r="P12" i="1"/>
  <c r="P13" i="1"/>
  <c r="P14" i="1"/>
  <c r="P241" i="1"/>
  <c r="P242" i="1"/>
  <c r="P243" i="1"/>
  <c r="P244" i="1"/>
  <c r="P245" i="1"/>
  <c r="P246" i="1"/>
  <c r="P247" i="1"/>
  <c r="P848" i="1"/>
  <c r="P248" i="1"/>
  <c r="P249" i="1"/>
  <c r="P250" i="1"/>
  <c r="P251" i="1"/>
  <c r="P15" i="1"/>
  <c r="P16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849" i="1"/>
  <c r="P17" i="1"/>
  <c r="P265" i="1"/>
  <c r="P266" i="1"/>
  <c r="P850" i="1"/>
  <c r="P267" i="1"/>
  <c r="P268" i="1"/>
  <c r="P851" i="1"/>
  <c r="P852" i="1"/>
  <c r="P269" i="1"/>
  <c r="P270" i="1"/>
  <c r="P271" i="1"/>
  <c r="P272" i="1"/>
  <c r="P822" i="1"/>
  <c r="P828" i="1"/>
  <c r="P273" i="1"/>
  <c r="P274" i="1"/>
  <c r="P275" i="1"/>
  <c r="P276" i="1"/>
  <c r="P853" i="1"/>
  <c r="P277" i="1"/>
  <c r="P278" i="1"/>
  <c r="P279" i="1"/>
  <c r="P280" i="1"/>
  <c r="P281" i="1"/>
  <c r="P282" i="1"/>
  <c r="P283" i="1"/>
  <c r="P284" i="1"/>
  <c r="P285" i="1"/>
  <c r="P829" i="1"/>
  <c r="P286" i="1"/>
  <c r="P823" i="1"/>
  <c r="P287" i="1"/>
  <c r="P288" i="1"/>
  <c r="P289" i="1"/>
  <c r="P290" i="1"/>
  <c r="P291" i="1"/>
  <c r="P854" i="1"/>
  <c r="P830" i="1"/>
  <c r="P855" i="1"/>
  <c r="P292" i="1"/>
  <c r="P293" i="1"/>
  <c r="P18" i="1"/>
  <c r="P294" i="1"/>
  <c r="P295" i="1"/>
  <c r="P296" i="1"/>
  <c r="P297" i="1"/>
  <c r="P298" i="1"/>
  <c r="P856" i="1"/>
  <c r="P299" i="1"/>
  <c r="P300" i="1"/>
  <c r="P301" i="1"/>
  <c r="P302" i="1"/>
  <c r="P19" i="1"/>
  <c r="P303" i="1"/>
  <c r="P304" i="1"/>
  <c r="P305" i="1"/>
  <c r="P306" i="1"/>
  <c r="P307" i="1"/>
  <c r="P308" i="1"/>
  <c r="P309" i="1"/>
  <c r="P310" i="1"/>
  <c r="P311" i="1"/>
  <c r="P824" i="1"/>
  <c r="P312" i="1"/>
  <c r="P857" i="1"/>
  <c r="P313" i="1"/>
  <c r="P33" i="1"/>
  <c r="P34" i="1"/>
  <c r="P314" i="1"/>
  <c r="P315" i="1"/>
  <c r="P316" i="1"/>
  <c r="P858" i="1"/>
  <c r="P859" i="1"/>
  <c r="P860" i="1"/>
  <c r="P861" i="1"/>
  <c r="P862" i="1"/>
  <c r="P317" i="1"/>
  <c r="P863" i="1"/>
  <c r="P864" i="1"/>
  <c r="P318" i="1"/>
  <c r="P865" i="1"/>
  <c r="P866" i="1"/>
  <c r="P867" i="1"/>
  <c r="P868" i="1"/>
  <c r="P869" i="1"/>
  <c r="P870" i="1"/>
  <c r="P871" i="1"/>
  <c r="P872" i="1"/>
  <c r="P319" i="1"/>
  <c r="P320" i="1"/>
  <c r="P321" i="1"/>
  <c r="P322" i="1"/>
  <c r="P323" i="1"/>
  <c r="P873" i="1"/>
  <c r="P324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20" i="1"/>
  <c r="P325" i="1"/>
  <c r="P326" i="1"/>
  <c r="P327" i="1"/>
  <c r="P21" i="1"/>
  <c r="P328" i="1"/>
  <c r="P329" i="1"/>
  <c r="P330" i="1"/>
  <c r="P331" i="1"/>
  <c r="P332" i="1"/>
  <c r="P333" i="1"/>
  <c r="P894" i="1"/>
  <c r="P831" i="1"/>
  <c r="P825" i="1"/>
  <c r="P832" i="1"/>
  <c r="P334" i="1"/>
  <c r="P833" i="1"/>
  <c r="P335" i="1"/>
  <c r="P895" i="1"/>
  <c r="P336" i="1"/>
  <c r="P896" i="1"/>
  <c r="P897" i="1"/>
  <c r="P898" i="1"/>
  <c r="P899" i="1"/>
  <c r="P900" i="1"/>
  <c r="P337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338" i="1"/>
  <c r="P339" i="1"/>
  <c r="P22" i="1"/>
  <c r="P340" i="1"/>
  <c r="P922" i="1"/>
  <c r="P341" i="1"/>
  <c r="P342" i="1"/>
  <c r="P343" i="1"/>
  <c r="P923" i="1"/>
  <c r="P2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924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925" i="1"/>
  <c r="P374" i="1"/>
  <c r="P375" i="1"/>
  <c r="P376" i="1"/>
  <c r="P377" i="1"/>
  <c r="P378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24" i="1"/>
  <c r="P379" i="1"/>
  <c r="P380" i="1"/>
  <c r="P949" i="1"/>
  <c r="P950" i="1"/>
  <c r="P381" i="1"/>
  <c r="P382" i="1"/>
  <c r="P383" i="1"/>
  <c r="P384" i="1"/>
  <c r="P385" i="1"/>
  <c r="P25" i="1"/>
  <c r="P386" i="1"/>
  <c r="P387" i="1"/>
  <c r="P388" i="1"/>
  <c r="P389" i="1"/>
  <c r="P390" i="1"/>
  <c r="P391" i="1"/>
  <c r="P392" i="1"/>
  <c r="P393" i="1"/>
  <c r="P394" i="1"/>
  <c r="P951" i="1"/>
  <c r="P952" i="1"/>
  <c r="P395" i="1"/>
  <c r="P396" i="1"/>
  <c r="P397" i="1"/>
  <c r="P398" i="1"/>
  <c r="P826" i="1"/>
  <c r="P399" i="1"/>
  <c r="P400" i="1"/>
  <c r="P401" i="1"/>
  <c r="P402" i="1"/>
  <c r="P953" i="1"/>
  <c r="P954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955" i="1"/>
  <c r="P956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957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26" i="1"/>
  <c r="P510" i="1"/>
  <c r="P511" i="1"/>
  <c r="P512" i="1"/>
  <c r="P513" i="1"/>
  <c r="P514" i="1"/>
  <c r="P515" i="1"/>
  <c r="P516" i="1"/>
  <c r="P517" i="1"/>
  <c r="P518" i="1"/>
  <c r="P519" i="1"/>
  <c r="P520" i="1"/>
  <c r="P958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27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959" i="1"/>
  <c r="P559" i="1"/>
  <c r="P560" i="1"/>
  <c r="P561" i="1"/>
  <c r="P562" i="1"/>
  <c r="P563" i="1"/>
  <c r="P564" i="1"/>
  <c r="P565" i="1"/>
  <c r="P28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960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29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30" i="1"/>
  <c r="P682" i="1"/>
  <c r="P683" i="1"/>
  <c r="P684" i="1"/>
  <c r="P685" i="1"/>
  <c r="P686" i="1"/>
  <c r="P687" i="1"/>
  <c r="P688" i="1"/>
  <c r="P689" i="1"/>
  <c r="P961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962" i="1"/>
  <c r="P709" i="1"/>
  <c r="P710" i="1"/>
  <c r="P711" i="1"/>
  <c r="P712" i="1"/>
  <c r="P713" i="1"/>
  <c r="P714" i="1"/>
  <c r="P715" i="1"/>
  <c r="P716" i="1"/>
  <c r="P963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964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965" i="1"/>
  <c r="P966" i="1"/>
  <c r="P801" i="1"/>
  <c r="P967" i="1"/>
  <c r="P802" i="1"/>
  <c r="P803" i="1"/>
  <c r="P804" i="1"/>
  <c r="P805" i="1"/>
  <c r="P968" i="1"/>
  <c r="P806" i="1"/>
  <c r="P807" i="1"/>
  <c r="P808" i="1"/>
  <c r="P809" i="1"/>
  <c r="P810" i="1"/>
  <c r="P811" i="1"/>
  <c r="P969" i="1"/>
  <c r="P970" i="1"/>
  <c r="P812" i="1"/>
  <c r="P827" i="1"/>
  <c r="P813" i="1"/>
  <c r="P814" i="1"/>
  <c r="P815" i="1"/>
  <c r="P816" i="1"/>
  <c r="P817" i="1"/>
  <c r="P35" i="1"/>
  <c r="AE32" i="1"/>
  <c r="AE174" i="1"/>
  <c r="AE175" i="1"/>
  <c r="AE176" i="1"/>
  <c r="AE836" i="1"/>
  <c r="AE177" i="1"/>
  <c r="AE178" i="1"/>
  <c r="AE179" i="1"/>
  <c r="AE180" i="1"/>
  <c r="AE82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837" i="1"/>
  <c r="AE194" i="1"/>
  <c r="AE195" i="1"/>
  <c r="AE838" i="1"/>
  <c r="AE196" i="1"/>
  <c r="AE839" i="1"/>
  <c r="AE197" i="1"/>
  <c r="AE198" i="1"/>
  <c r="AE199" i="1"/>
  <c r="AE840" i="1"/>
  <c r="AE841" i="1"/>
  <c r="AE200" i="1"/>
  <c r="AE201" i="1"/>
  <c r="AE842" i="1"/>
  <c r="AE843" i="1"/>
  <c r="AE202" i="1"/>
  <c r="AE203" i="1"/>
  <c r="AE204" i="1"/>
  <c r="AE844" i="1"/>
  <c r="AE845" i="1"/>
  <c r="AE205" i="1"/>
  <c r="AE206" i="1"/>
  <c r="AE207" i="1"/>
  <c r="AE208" i="1"/>
  <c r="AE209" i="1"/>
  <c r="AE210" i="1"/>
  <c r="AE211" i="1"/>
  <c r="AE212" i="1"/>
  <c r="AE213" i="1"/>
  <c r="AE214" i="1"/>
  <c r="AE215" i="1"/>
  <c r="AE10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11" i="1"/>
  <c r="AE236" i="1"/>
  <c r="AE237" i="1"/>
  <c r="AE238" i="1"/>
  <c r="AE846" i="1"/>
  <c r="AE239" i="1"/>
  <c r="AE240" i="1"/>
  <c r="AE821" i="1"/>
  <c r="AE847" i="1"/>
  <c r="AE12" i="1"/>
  <c r="AE13" i="1"/>
  <c r="AE14" i="1"/>
  <c r="AE241" i="1"/>
  <c r="AE242" i="1"/>
  <c r="AE243" i="1"/>
  <c r="AE244" i="1"/>
  <c r="AE245" i="1"/>
  <c r="AE246" i="1"/>
  <c r="AE247" i="1"/>
  <c r="AE848" i="1"/>
  <c r="AE248" i="1"/>
  <c r="AE249" i="1"/>
  <c r="AE250" i="1"/>
  <c r="AE251" i="1"/>
  <c r="AE15" i="1"/>
  <c r="AE16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849" i="1"/>
  <c r="AE17" i="1"/>
  <c r="AE265" i="1"/>
  <c r="AE266" i="1"/>
  <c r="AE850" i="1"/>
  <c r="AE267" i="1"/>
  <c r="AE268" i="1"/>
  <c r="AE851" i="1"/>
  <c r="AE852" i="1"/>
  <c r="AE269" i="1"/>
  <c r="AE270" i="1"/>
  <c r="AE271" i="1"/>
  <c r="AE272" i="1"/>
  <c r="AE822" i="1"/>
  <c r="AE828" i="1"/>
  <c r="AE273" i="1"/>
  <c r="AE274" i="1"/>
  <c r="AE275" i="1"/>
  <c r="AE276" i="1"/>
  <c r="AE853" i="1"/>
  <c r="AE277" i="1"/>
  <c r="AE278" i="1"/>
  <c r="AE279" i="1"/>
  <c r="AE280" i="1"/>
  <c r="AE281" i="1"/>
  <c r="AE282" i="1"/>
  <c r="AE283" i="1"/>
  <c r="AE284" i="1"/>
  <c r="AE285" i="1"/>
  <c r="AE829" i="1"/>
  <c r="AE286" i="1"/>
  <c r="AE823" i="1"/>
  <c r="AE287" i="1"/>
  <c r="AE288" i="1"/>
  <c r="AE289" i="1"/>
  <c r="AE290" i="1"/>
  <c r="AE291" i="1"/>
  <c r="AE854" i="1"/>
  <c r="AE830" i="1"/>
  <c r="AE855" i="1"/>
  <c r="AE292" i="1"/>
  <c r="AE293" i="1"/>
  <c r="AE18" i="1"/>
  <c r="AE294" i="1"/>
  <c r="AE295" i="1"/>
  <c r="AE296" i="1"/>
  <c r="AE297" i="1"/>
  <c r="AE298" i="1"/>
  <c r="AE856" i="1"/>
  <c r="AE299" i="1"/>
  <c r="AE300" i="1"/>
  <c r="AE301" i="1"/>
  <c r="AE302" i="1"/>
  <c r="AE19" i="1"/>
  <c r="AE303" i="1"/>
  <c r="AE304" i="1"/>
  <c r="AE305" i="1"/>
  <c r="AE306" i="1"/>
  <c r="AE307" i="1"/>
  <c r="AE308" i="1"/>
  <c r="AE309" i="1"/>
  <c r="AE310" i="1"/>
  <c r="AE311" i="1"/>
  <c r="AE824" i="1"/>
  <c r="AE312" i="1"/>
  <c r="AE857" i="1"/>
  <c r="AE313" i="1"/>
  <c r="AE33" i="1"/>
  <c r="AE34" i="1"/>
  <c r="AE314" i="1"/>
  <c r="AE315" i="1"/>
  <c r="AE316" i="1"/>
  <c r="AE858" i="1"/>
  <c r="AE859" i="1"/>
  <c r="AE860" i="1"/>
  <c r="AE861" i="1"/>
  <c r="AE862" i="1"/>
  <c r="AE317" i="1"/>
  <c r="AE863" i="1"/>
  <c r="AE864" i="1"/>
  <c r="AE318" i="1"/>
  <c r="AE865" i="1"/>
  <c r="AE866" i="1"/>
  <c r="AE867" i="1"/>
  <c r="AE868" i="1"/>
  <c r="AE869" i="1"/>
  <c r="AE870" i="1"/>
  <c r="AE871" i="1"/>
  <c r="AE872" i="1"/>
  <c r="AE319" i="1"/>
  <c r="AE320" i="1"/>
  <c r="AE321" i="1"/>
  <c r="AE322" i="1"/>
  <c r="AE323" i="1"/>
  <c r="AE873" i="1"/>
  <c r="AE324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20" i="1"/>
  <c r="AE325" i="1"/>
  <c r="AE326" i="1"/>
  <c r="AE327" i="1"/>
  <c r="AE21" i="1"/>
  <c r="AE328" i="1"/>
  <c r="AE329" i="1"/>
  <c r="AE330" i="1"/>
  <c r="AE331" i="1"/>
  <c r="AE332" i="1"/>
  <c r="AE333" i="1"/>
  <c r="AE894" i="1"/>
  <c r="AE831" i="1"/>
  <c r="AE825" i="1"/>
  <c r="AE832" i="1"/>
  <c r="AE334" i="1"/>
  <c r="AE833" i="1"/>
  <c r="AE335" i="1"/>
  <c r="AE895" i="1"/>
  <c r="AE336" i="1"/>
  <c r="AE896" i="1"/>
  <c r="AE897" i="1"/>
  <c r="AE898" i="1"/>
  <c r="AE899" i="1"/>
  <c r="AE900" i="1"/>
  <c r="AE337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338" i="1"/>
  <c r="AE339" i="1"/>
  <c r="AE22" i="1"/>
  <c r="AE340" i="1"/>
  <c r="AE922" i="1"/>
  <c r="AE341" i="1"/>
  <c r="AE342" i="1"/>
  <c r="AE343" i="1"/>
  <c r="AE923" i="1"/>
  <c r="AE2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924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925" i="1"/>
  <c r="AE374" i="1"/>
  <c r="AE375" i="1"/>
  <c r="AE376" i="1"/>
  <c r="AE377" i="1"/>
  <c r="AE378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24" i="1"/>
  <c r="AE379" i="1"/>
  <c r="AE380" i="1"/>
  <c r="AE949" i="1"/>
  <c r="AE950" i="1"/>
  <c r="AE381" i="1"/>
  <c r="AE382" i="1"/>
  <c r="AE383" i="1"/>
  <c r="AE384" i="1"/>
  <c r="AE385" i="1"/>
  <c r="AE25" i="1"/>
  <c r="AE386" i="1"/>
  <c r="AE387" i="1"/>
  <c r="AE388" i="1"/>
  <c r="AE389" i="1"/>
  <c r="AE390" i="1"/>
  <c r="AE391" i="1"/>
  <c r="AE392" i="1"/>
  <c r="AE393" i="1"/>
  <c r="AE394" i="1"/>
  <c r="AE951" i="1"/>
  <c r="AE952" i="1"/>
  <c r="AE395" i="1"/>
  <c r="AE396" i="1"/>
  <c r="AE397" i="1"/>
  <c r="AE398" i="1"/>
  <c r="AE826" i="1"/>
  <c r="AE399" i="1"/>
  <c r="AE400" i="1"/>
  <c r="AE401" i="1"/>
  <c r="AE402" i="1"/>
  <c r="AE953" i="1"/>
  <c r="AE954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955" i="1"/>
  <c r="AE956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957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26" i="1"/>
  <c r="AE510" i="1"/>
  <c r="AE511" i="1"/>
  <c r="AE512" i="1"/>
  <c r="AE513" i="1"/>
  <c r="AE514" i="1"/>
  <c r="AE515" i="1"/>
  <c r="AE516" i="1"/>
  <c r="AE517" i="1"/>
  <c r="AE518" i="1"/>
  <c r="AE519" i="1"/>
  <c r="AE520" i="1"/>
  <c r="AE958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27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959" i="1"/>
  <c r="AE559" i="1"/>
  <c r="AE560" i="1"/>
  <c r="AE561" i="1"/>
  <c r="AE562" i="1"/>
  <c r="AE563" i="1"/>
  <c r="AE564" i="1"/>
  <c r="AE565" i="1"/>
  <c r="AE28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960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29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30" i="1"/>
  <c r="AE682" i="1"/>
  <c r="AE683" i="1"/>
  <c r="AE684" i="1"/>
  <c r="AE685" i="1"/>
  <c r="AE686" i="1"/>
  <c r="AE687" i="1"/>
  <c r="AE688" i="1"/>
  <c r="AE689" i="1"/>
  <c r="AE961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962" i="1"/>
  <c r="AE709" i="1"/>
  <c r="AE710" i="1"/>
  <c r="AE711" i="1"/>
  <c r="AE712" i="1"/>
  <c r="AE713" i="1"/>
  <c r="AE714" i="1"/>
  <c r="AE715" i="1"/>
  <c r="AE716" i="1"/>
  <c r="AE963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964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965" i="1"/>
  <c r="AE966" i="1"/>
  <c r="AE801" i="1"/>
  <c r="AE967" i="1"/>
  <c r="AE802" i="1"/>
  <c r="AE803" i="1"/>
  <c r="AE804" i="1"/>
  <c r="AE805" i="1"/>
  <c r="AE968" i="1"/>
  <c r="AE806" i="1"/>
  <c r="AE807" i="1"/>
  <c r="AE808" i="1"/>
  <c r="AE809" i="1"/>
  <c r="AE810" i="1"/>
  <c r="AE811" i="1"/>
  <c r="AE969" i="1"/>
  <c r="AE970" i="1"/>
  <c r="AE812" i="1"/>
  <c r="AE827" i="1"/>
  <c r="AE813" i="1"/>
  <c r="AE814" i="1"/>
  <c r="AE815" i="1"/>
  <c r="AE816" i="1"/>
  <c r="AE817" i="1"/>
  <c r="AE31" i="1"/>
  <c r="AE116" i="1"/>
  <c r="AE117" i="1"/>
  <c r="AE118" i="1"/>
  <c r="AE119" i="1"/>
  <c r="AE120" i="1"/>
  <c r="AE121" i="1"/>
  <c r="AE122" i="1"/>
  <c r="AE123" i="1"/>
  <c r="AE6" i="1"/>
  <c r="AE124" i="1"/>
  <c r="AE125" i="1"/>
  <c r="AE126" i="1"/>
  <c r="AE127" i="1"/>
  <c r="AE128" i="1"/>
  <c r="AE129" i="1"/>
  <c r="AE130" i="1"/>
  <c r="AE131" i="1"/>
  <c r="AE835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7" i="1"/>
  <c r="AE151" i="1"/>
  <c r="AE8" i="1"/>
  <c r="AE9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2" i="1"/>
  <c r="AD818" i="1"/>
  <c r="AD53" i="1"/>
  <c r="AD54" i="1"/>
  <c r="AD55" i="1"/>
  <c r="AD56" i="1"/>
  <c r="AD57" i="1"/>
  <c r="AD58" i="1"/>
  <c r="AD59" i="1"/>
  <c r="AD60" i="1"/>
  <c r="AD3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19" i="1"/>
  <c r="AD85" i="1"/>
  <c r="AD86" i="1"/>
  <c r="AD87" i="1"/>
  <c r="AD88" i="1"/>
  <c r="AD89" i="1"/>
  <c r="AD834" i="1"/>
  <c r="AD90" i="1"/>
  <c r="AD91" i="1"/>
  <c r="AD92" i="1"/>
  <c r="AD93" i="1"/>
  <c r="AD94" i="1"/>
  <c r="AD95" i="1"/>
  <c r="AD96" i="1"/>
  <c r="AD97" i="1"/>
  <c r="AD4" i="1"/>
  <c r="AD5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6" i="1"/>
  <c r="AD124" i="1"/>
  <c r="AD125" i="1"/>
  <c r="AD126" i="1"/>
  <c r="AD127" i="1"/>
  <c r="AD128" i="1"/>
  <c r="AD129" i="1"/>
  <c r="AD130" i="1"/>
  <c r="AD131" i="1"/>
  <c r="AD835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7" i="1"/>
  <c r="AD151" i="1"/>
  <c r="AD8" i="1"/>
  <c r="AD9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31" i="1"/>
  <c r="AD32" i="1"/>
  <c r="AD174" i="1"/>
  <c r="AD175" i="1"/>
  <c r="AD176" i="1"/>
  <c r="AD836" i="1"/>
  <c r="AD177" i="1"/>
  <c r="AD178" i="1"/>
  <c r="AD179" i="1"/>
  <c r="AD180" i="1"/>
  <c r="AD82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837" i="1"/>
  <c r="AD194" i="1"/>
  <c r="AD195" i="1"/>
  <c r="AD838" i="1"/>
  <c r="AD196" i="1"/>
  <c r="AD839" i="1"/>
  <c r="AD197" i="1"/>
  <c r="AD198" i="1"/>
  <c r="AD199" i="1"/>
  <c r="AD840" i="1"/>
  <c r="AD841" i="1"/>
  <c r="AD200" i="1"/>
  <c r="AD201" i="1"/>
  <c r="AD842" i="1"/>
  <c r="AD843" i="1"/>
  <c r="AD202" i="1"/>
  <c r="AD203" i="1"/>
  <c r="AD204" i="1"/>
  <c r="AD844" i="1"/>
  <c r="AD845" i="1"/>
  <c r="AD205" i="1"/>
  <c r="AD206" i="1"/>
  <c r="AD207" i="1"/>
  <c r="AD208" i="1"/>
  <c r="AD209" i="1"/>
  <c r="AD210" i="1"/>
  <c r="AD211" i="1"/>
  <c r="AD212" i="1"/>
  <c r="AD213" i="1"/>
  <c r="AD214" i="1"/>
  <c r="AD215" i="1"/>
  <c r="AD10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11" i="1"/>
  <c r="AD236" i="1"/>
  <c r="AD237" i="1"/>
  <c r="AD238" i="1"/>
  <c r="AD846" i="1"/>
  <c r="AD239" i="1"/>
  <c r="AD240" i="1"/>
  <c r="AD821" i="1"/>
  <c r="AD847" i="1"/>
  <c r="AD12" i="1"/>
  <c r="AD13" i="1"/>
  <c r="AD14" i="1"/>
  <c r="AD241" i="1"/>
  <c r="AD242" i="1"/>
  <c r="AD243" i="1"/>
  <c r="AD244" i="1"/>
  <c r="AD245" i="1"/>
  <c r="AD246" i="1"/>
  <c r="AD247" i="1"/>
  <c r="AD848" i="1"/>
  <c r="AD248" i="1"/>
  <c r="AD249" i="1"/>
  <c r="AD250" i="1"/>
  <c r="AD251" i="1"/>
  <c r="AD15" i="1"/>
  <c r="AD16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849" i="1"/>
  <c r="AD17" i="1"/>
  <c r="AD265" i="1"/>
  <c r="AD266" i="1"/>
  <c r="AD850" i="1"/>
  <c r="AD267" i="1"/>
  <c r="AD268" i="1"/>
  <c r="AD851" i="1"/>
  <c r="AD852" i="1"/>
  <c r="AD269" i="1"/>
  <c r="AD270" i="1"/>
  <c r="AD271" i="1"/>
  <c r="AD272" i="1"/>
  <c r="AD822" i="1"/>
  <c r="AD828" i="1"/>
  <c r="AD273" i="1"/>
  <c r="AD274" i="1"/>
  <c r="AD275" i="1"/>
  <c r="AD276" i="1"/>
  <c r="AD853" i="1"/>
  <c r="AD277" i="1"/>
  <c r="AD278" i="1"/>
  <c r="AD279" i="1"/>
  <c r="AD280" i="1"/>
  <c r="AD281" i="1"/>
  <c r="AD282" i="1"/>
  <c r="AD283" i="1"/>
  <c r="AD284" i="1"/>
  <c r="AD285" i="1"/>
  <c r="AD829" i="1"/>
  <c r="AD286" i="1"/>
  <c r="AD823" i="1"/>
  <c r="AD287" i="1"/>
  <c r="AD288" i="1"/>
  <c r="AD289" i="1"/>
  <c r="AD290" i="1"/>
  <c r="AD291" i="1"/>
  <c r="AD854" i="1"/>
  <c r="AD830" i="1"/>
  <c r="AD855" i="1"/>
  <c r="AD292" i="1"/>
  <c r="AD293" i="1"/>
  <c r="AD18" i="1"/>
  <c r="AD294" i="1"/>
  <c r="AD295" i="1"/>
  <c r="AD296" i="1"/>
  <c r="AD297" i="1"/>
  <c r="AD298" i="1"/>
  <c r="AD856" i="1"/>
  <c r="AD299" i="1"/>
  <c r="AD300" i="1"/>
  <c r="AD301" i="1"/>
  <c r="AD302" i="1"/>
  <c r="AD19" i="1"/>
  <c r="AD303" i="1"/>
  <c r="AD304" i="1"/>
  <c r="AD305" i="1"/>
  <c r="AD306" i="1"/>
  <c r="AD307" i="1"/>
  <c r="AD308" i="1"/>
  <c r="AD309" i="1"/>
  <c r="AD310" i="1"/>
  <c r="AD311" i="1"/>
  <c r="AD824" i="1"/>
  <c r="AD312" i="1"/>
  <c r="AD857" i="1"/>
  <c r="AD313" i="1"/>
  <c r="AD33" i="1"/>
  <c r="AD34" i="1"/>
  <c r="AD314" i="1"/>
  <c r="AD315" i="1"/>
  <c r="AD316" i="1"/>
  <c r="AD858" i="1"/>
  <c r="AD859" i="1"/>
  <c r="AD860" i="1"/>
  <c r="AD861" i="1"/>
  <c r="AD862" i="1"/>
  <c r="AD317" i="1"/>
  <c r="AD863" i="1"/>
  <c r="AD864" i="1"/>
  <c r="AD318" i="1"/>
  <c r="AD865" i="1"/>
  <c r="AD866" i="1"/>
  <c r="AD867" i="1"/>
  <c r="AD868" i="1"/>
  <c r="AD869" i="1"/>
  <c r="AD870" i="1"/>
  <c r="AD871" i="1"/>
  <c r="AD872" i="1"/>
  <c r="AD319" i="1"/>
  <c r="AD320" i="1"/>
  <c r="AD321" i="1"/>
  <c r="AD322" i="1"/>
  <c r="AD323" i="1"/>
  <c r="AD873" i="1"/>
  <c r="AD324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20" i="1"/>
  <c r="AD325" i="1"/>
  <c r="AD326" i="1"/>
  <c r="AD327" i="1"/>
  <c r="AD21" i="1"/>
  <c r="AD328" i="1"/>
  <c r="AD329" i="1"/>
  <c r="AD330" i="1"/>
  <c r="AD331" i="1"/>
  <c r="AD332" i="1"/>
  <c r="AD333" i="1"/>
  <c r="AD894" i="1"/>
  <c r="AD831" i="1"/>
  <c r="AD825" i="1"/>
  <c r="AD832" i="1"/>
  <c r="AD334" i="1"/>
  <c r="AD833" i="1"/>
  <c r="AD335" i="1"/>
  <c r="AD895" i="1"/>
  <c r="AD336" i="1"/>
  <c r="AD896" i="1"/>
  <c r="AD897" i="1"/>
  <c r="AD898" i="1"/>
  <c r="AD899" i="1"/>
  <c r="AD900" i="1"/>
  <c r="AD337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338" i="1"/>
  <c r="AD339" i="1"/>
  <c r="AD22" i="1"/>
  <c r="AD340" i="1"/>
  <c r="AD922" i="1"/>
  <c r="AD341" i="1"/>
  <c r="AD342" i="1"/>
  <c r="AD343" i="1"/>
  <c r="AD923" i="1"/>
  <c r="AD2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924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925" i="1"/>
  <c r="AD374" i="1"/>
  <c r="AD375" i="1"/>
  <c r="AD376" i="1"/>
  <c r="AD377" i="1"/>
  <c r="AD378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24" i="1"/>
  <c r="AD379" i="1"/>
  <c r="AD380" i="1"/>
  <c r="AD949" i="1"/>
  <c r="AD950" i="1"/>
  <c r="AD381" i="1"/>
  <c r="AD382" i="1"/>
  <c r="AD383" i="1"/>
  <c r="AD384" i="1"/>
  <c r="AD385" i="1"/>
  <c r="AD25" i="1"/>
  <c r="AD386" i="1"/>
  <c r="AD387" i="1"/>
  <c r="AD388" i="1"/>
  <c r="AD389" i="1"/>
  <c r="AD390" i="1"/>
  <c r="AD391" i="1"/>
  <c r="AD392" i="1"/>
  <c r="AD393" i="1"/>
  <c r="AD394" i="1"/>
  <c r="AD951" i="1"/>
  <c r="AD952" i="1"/>
  <c r="AD395" i="1"/>
  <c r="AD396" i="1"/>
  <c r="AD397" i="1"/>
  <c r="AD398" i="1"/>
  <c r="AD826" i="1"/>
  <c r="AD399" i="1"/>
  <c r="AD400" i="1"/>
  <c r="AD401" i="1"/>
  <c r="AD402" i="1"/>
  <c r="AD953" i="1"/>
  <c r="AD954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955" i="1"/>
  <c r="AD956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957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26" i="1"/>
  <c r="AD510" i="1"/>
  <c r="AD511" i="1"/>
  <c r="AD512" i="1"/>
  <c r="AD513" i="1"/>
  <c r="AD514" i="1"/>
  <c r="AD515" i="1"/>
  <c r="AD516" i="1"/>
  <c r="AD517" i="1"/>
  <c r="AD518" i="1"/>
  <c r="AD519" i="1"/>
  <c r="AD520" i="1"/>
  <c r="AD958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27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959" i="1"/>
  <c r="AD559" i="1"/>
  <c r="AD560" i="1"/>
  <c r="AD561" i="1"/>
  <c r="AD562" i="1"/>
  <c r="AD563" i="1"/>
  <c r="AD564" i="1"/>
  <c r="AD565" i="1"/>
  <c r="AD28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960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29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30" i="1"/>
  <c r="AD682" i="1"/>
  <c r="AD683" i="1"/>
  <c r="AD684" i="1"/>
  <c r="AD685" i="1"/>
  <c r="AD686" i="1"/>
  <c r="AD687" i="1"/>
  <c r="AD688" i="1"/>
  <c r="AD689" i="1"/>
  <c r="AD961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962" i="1"/>
  <c r="AD709" i="1"/>
  <c r="AD710" i="1"/>
  <c r="AD711" i="1"/>
  <c r="AD712" i="1"/>
  <c r="AD713" i="1"/>
  <c r="AD714" i="1"/>
  <c r="AD715" i="1"/>
  <c r="AD716" i="1"/>
  <c r="AD963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964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965" i="1"/>
  <c r="AD966" i="1"/>
  <c r="AD801" i="1"/>
  <c r="AD967" i="1"/>
  <c r="AD802" i="1"/>
  <c r="AD803" i="1"/>
  <c r="AD804" i="1"/>
  <c r="AD805" i="1"/>
  <c r="AD968" i="1"/>
  <c r="AD806" i="1"/>
  <c r="AD807" i="1"/>
  <c r="AD808" i="1"/>
  <c r="AD809" i="1"/>
  <c r="AD810" i="1"/>
  <c r="AD811" i="1"/>
  <c r="AD969" i="1"/>
  <c r="AD970" i="1"/>
  <c r="AD812" i="1"/>
  <c r="AD827" i="1"/>
  <c r="AD813" i="1"/>
  <c r="AD814" i="1"/>
  <c r="AD815" i="1"/>
  <c r="AD816" i="1"/>
  <c r="AD817" i="1"/>
  <c r="AD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E818" i="1"/>
  <c r="AE53" i="1"/>
  <c r="AE54" i="1"/>
  <c r="AE55" i="1"/>
  <c r="AE56" i="1"/>
  <c r="AE57" i="1"/>
  <c r="AE58" i="1"/>
  <c r="AE59" i="1"/>
  <c r="AE60" i="1"/>
  <c r="AE3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19" i="1"/>
  <c r="AE85" i="1"/>
  <c r="AE86" i="1"/>
  <c r="AE87" i="1"/>
  <c r="AE88" i="1"/>
  <c r="AE89" i="1"/>
  <c r="AE834" i="1"/>
  <c r="AE90" i="1"/>
  <c r="AE91" i="1"/>
  <c r="AE92" i="1"/>
  <c r="AE93" i="1"/>
  <c r="AE94" i="1"/>
  <c r="AE95" i="1"/>
  <c r="AE96" i="1"/>
  <c r="AE97" i="1"/>
  <c r="AE4" i="1"/>
  <c r="AE5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35" i="1"/>
</calcChain>
</file>

<file path=xl/sharedStrings.xml><?xml version="1.0" encoding="utf-8"?>
<sst xmlns="http://schemas.openxmlformats.org/spreadsheetml/2006/main" count="14829" uniqueCount="4499">
  <si>
    <t>id</t>
  </si>
  <si>
    <t>observed_on_string</t>
  </si>
  <si>
    <t>observed_on</t>
  </si>
  <si>
    <t>time_observed_at</t>
  </si>
  <si>
    <t>time_zone</t>
  </si>
  <si>
    <t>user_id</t>
  </si>
  <si>
    <t>url</t>
  </si>
  <si>
    <t>image_url</t>
  </si>
  <si>
    <t>num_identification_agreements</t>
  </si>
  <si>
    <t>num_identification_disagreements</t>
  </si>
  <si>
    <t>place_guess</t>
  </si>
  <si>
    <t>latitude</t>
  </si>
  <si>
    <t>longitude</t>
  </si>
  <si>
    <t>positional_accuracy</t>
  </si>
  <si>
    <t>species_guess</t>
  </si>
  <si>
    <t>common_name</t>
  </si>
  <si>
    <t>iconic_taxon_name</t>
  </si>
  <si>
    <t>taxon_id</t>
  </si>
  <si>
    <t>Central Time (US &amp; Canada)</t>
  </si>
  <si>
    <t>http://www.inaturalist.org/observations/143833</t>
  </si>
  <si>
    <t>https://static.inaturalist.org/photos/198961/medium.jpg?1352070755</t>
  </si>
  <si>
    <t>Bayou Manchac</t>
  </si>
  <si>
    <t>white heath aster</t>
  </si>
  <si>
    <t>Plantae</t>
  </si>
  <si>
    <t>http://www.inaturalist.org/observations/143835</t>
  </si>
  <si>
    <t>https://static.inaturalist.org/photos/198962/medium.jpg?1352070868</t>
  </si>
  <si>
    <t>http://www.inaturalist.org/observations/143846</t>
  </si>
  <si>
    <t>https://static.inaturalist.org/photos/198970/medium.jpg?1352071459</t>
  </si>
  <si>
    <t>Tropical Milkweed</t>
  </si>
  <si>
    <t>tropical milkweed</t>
  </si>
  <si>
    <t>June 11, 2013 11:17:35 AM CDT</t>
  </si>
  <si>
    <t>2013-06-11 16:17:35 UTC</t>
  </si>
  <si>
    <t>http://www.inaturalist.org/observations/295582</t>
  </si>
  <si>
    <t>https://static.inaturalist.org/photos/366122/medium.jpg?1370978525</t>
  </si>
  <si>
    <t>Monarda fistulosa</t>
  </si>
  <si>
    <t>wild bergamot</t>
  </si>
  <si>
    <t>June 7, 2013 9:00:57 AM CDT</t>
  </si>
  <si>
    <t>2013-06-07 14:00:57 UTC</t>
  </si>
  <si>
    <t>http://www.inaturalist.org/observations/295586</t>
  </si>
  <si>
    <t>https://static.inaturalist.org/photos/366130/medium.jpg?1370978557</t>
  </si>
  <si>
    <t>Ouachita County, US-LA, US</t>
  </si>
  <si>
    <t>Aquatic Milkweed</t>
  </si>
  <si>
    <t>aquatic milkweed</t>
  </si>
  <si>
    <t>June 11, 2013 7:11:53 PM CDT</t>
  </si>
  <si>
    <t>2013-06-12 00:11:53 UTC</t>
  </si>
  <si>
    <t>http://www.inaturalist.org/observations/296999</t>
  </si>
  <si>
    <t>https://static.inaturalist.org/photos/367480/medium.jpg?1371041336</t>
  </si>
  <si>
    <t>Rudbeckia hirta</t>
  </si>
  <si>
    <t>black-eyed Susan</t>
  </si>
  <si>
    <t>http://www.inaturalist.org/observations/308774</t>
  </si>
  <si>
    <t>https://static.inaturalist.org/photos/383102/medium.JPG?1371955132</t>
  </si>
  <si>
    <t>32.03260958, -92.02711865</t>
  </si>
  <si>
    <t>Purple Coneflower</t>
  </si>
  <si>
    <t>purple coneflower</t>
  </si>
  <si>
    <t>http://www.inaturalist.org/observations/308779</t>
  </si>
  <si>
    <t>https://static.inaturalist.org/photos/383413/medium.JPG?1371996638</t>
  </si>
  <si>
    <t>Green Antelopehorns</t>
  </si>
  <si>
    <t>green antelopehorns</t>
  </si>
  <si>
    <t>July 3, 2013 1:13:59 PM CDT</t>
  </si>
  <si>
    <t>2013-07-03 18:13:59 UTC</t>
  </si>
  <si>
    <t>http://www.inaturalist.org/observations/319632</t>
  </si>
  <si>
    <t>https://static.inaturalist.org/photos/397542/medium.jpg?1372880355</t>
  </si>
  <si>
    <t>Helianthus annuus</t>
  </si>
  <si>
    <t>common sunflower</t>
  </si>
  <si>
    <t>2013-06-06 19:40:42 UTC</t>
  </si>
  <si>
    <t>http://www.inaturalist.org/observations/324552</t>
  </si>
  <si>
    <t>https://static.inaturalist.org/photos/403948/medium.jpg?1444588857</t>
  </si>
  <si>
    <t>Royal Hills farm</t>
  </si>
  <si>
    <t>bee balm</t>
  </si>
  <si>
    <t>2012-05-21 11:40:17 UTC</t>
  </si>
  <si>
    <t>http://www.inaturalist.org/observations/324574</t>
  </si>
  <si>
    <t>https://static.inaturalist.org/photos/403978/medium.jpg?1444588936</t>
  </si>
  <si>
    <t>Black-eyed-Susan (Rudbeckia hirta)</t>
  </si>
  <si>
    <t>2013-07-11 7:40:14 PM CDT</t>
  </si>
  <si>
    <t>2013-07-12 00:40:14 UTC</t>
  </si>
  <si>
    <t>http://www.inaturalist.org/observations/331350</t>
  </si>
  <si>
    <t>https://static.inaturalist.org/photos/413331/medium.jpg?1373732020</t>
  </si>
  <si>
    <t>2013-05-11 23:46:51 UTC</t>
  </si>
  <si>
    <t>http://www.inaturalist.org/observations/332538</t>
  </si>
  <si>
    <t>https://static.inaturalist.org/photos/414977/medium.JPG?1373828052</t>
  </si>
  <si>
    <t>Kiroli Park</t>
  </si>
  <si>
    <t>Coreopsis lanceolata</t>
  </si>
  <si>
    <t>Lance-leaved Coreopsis</t>
  </si>
  <si>
    <t>2013-05-21 16:53:10 UTC</t>
  </si>
  <si>
    <t>http://www.inaturalist.org/observations/332623</t>
  </si>
  <si>
    <t>https://static.inaturalist.org/photos/415074/medium.JPG?1373831924</t>
  </si>
  <si>
    <t>31.475625,-92.99915</t>
  </si>
  <si>
    <t>2013-05-22 15:19:24 UTC</t>
  </si>
  <si>
    <t>http://www.inaturalist.org/observations/332650</t>
  </si>
  <si>
    <t>https://static.inaturalist.org/photos/415101/medium.JPG?1373832320</t>
  </si>
  <si>
    <t>31.933544,-92.827985</t>
  </si>
  <si>
    <t>Butterfly Milkweed</t>
  </si>
  <si>
    <t>butterfly milkweed</t>
  </si>
  <si>
    <t>2013-05-23 15:08:22 UTC</t>
  </si>
  <si>
    <t>http://www.inaturalist.org/observations/332675</t>
  </si>
  <si>
    <t>https://static.inaturalist.org/photos/415130/medium.JPG?1373832667</t>
  </si>
  <si>
    <t>Ouiska Chitto Creek</t>
  </si>
  <si>
    <t>2013-05-29 19:18:14 UTC</t>
  </si>
  <si>
    <t>http://www.inaturalist.org/observations/332771</t>
  </si>
  <si>
    <t>https://static.inaturalist.org/photos/415227/medium.JPG?1373838545</t>
  </si>
  <si>
    <t>32.619653, -92.014542</t>
  </si>
  <si>
    <t>2009-09-19 11:48:00 UTC</t>
  </si>
  <si>
    <t>http://www.inaturalist.org/observations/337516</t>
  </si>
  <si>
    <t>https://static.inaturalist.org/photos/420424/medium.JPG?1374186927</t>
  </si>
  <si>
    <t>30.527385, -90.748701</t>
  </si>
  <si>
    <t>Lobelia cardinalis</t>
  </si>
  <si>
    <t>cardinal flower</t>
  </si>
  <si>
    <t>2013-07-27 6:58:19 PM CDT</t>
  </si>
  <si>
    <t>2013-07-27 23:58:19 UTC</t>
  </si>
  <si>
    <t>http://www.inaturalist.org/observations/349186</t>
  </si>
  <si>
    <t>https://static.inaturalist.org/photos/435176/medium.jpg?1375041887</t>
  </si>
  <si>
    <t>2013-08-16 23:43:00 UTC</t>
  </si>
  <si>
    <t>http://www.inaturalist.org/observations/367503</t>
  </si>
  <si>
    <t>https://static.inaturalist.org/photos/459213/medium.JPG?1376703076</t>
  </si>
  <si>
    <t>Royal Hills farm, Vivian, LA</t>
  </si>
  <si>
    <t>Sun Aug 18 2013 16:13:02 GMT-0500 (CDT)</t>
  </si>
  <si>
    <t>2013-08-18 21:13:02 UTC</t>
  </si>
  <si>
    <t>http://www.inaturalist.org/observations/369736</t>
  </si>
  <si>
    <t>https://static.inaturalist.org/photos/462031/medium.jpg?1376863838</t>
  </si>
  <si>
    <t>10500â€“10598 S Glenstone Pl, Baton Rouge, Louisiana, US</t>
  </si>
  <si>
    <t>2013-09-10 00:01:00 UTC</t>
  </si>
  <si>
    <t>http://www.inaturalist.org/observations/392982</t>
  </si>
  <si>
    <t>https://static.inaturalist.org/photos/492001/medium.jpg?1444672829</t>
  </si>
  <si>
    <t>Cardinal flower</t>
  </si>
  <si>
    <t>2013-10-03 16:21:00 UTC</t>
  </si>
  <si>
    <t>http://www.inaturalist.org/observations/416673</t>
  </si>
  <si>
    <t>https://static.inaturalist.org/photos/524445/medium.jpg?1444276095</t>
  </si>
  <si>
    <t>2013-10-12 11:30:29 AM CDT</t>
  </si>
  <si>
    <t>2013-10-12 16:30:29 UTC</t>
  </si>
  <si>
    <t>http://www.inaturalist.org/observations/431051</t>
  </si>
  <si>
    <t>https://static.inaturalist.org/photos/543299/medium.jpg?1381969511</t>
  </si>
  <si>
    <t>2013-10-12 10:53:10 AM CDT</t>
  </si>
  <si>
    <t>2013-10-12 15:53:10 UTC</t>
  </si>
  <si>
    <t>http://www.inaturalist.org/observations/431055</t>
  </si>
  <si>
    <t>https://static.inaturalist.org/photos/543307/medium.jpg?1381969564</t>
  </si>
  <si>
    <t>Livingston County, US-LA, US</t>
  </si>
  <si>
    <t>Cardinal Flower</t>
  </si>
  <si>
    <t>2013-10-05 1:47:30 PM CDT</t>
  </si>
  <si>
    <t>2013-10-05 18:47:30 UTC</t>
  </si>
  <si>
    <t>http://www.inaturalist.org/observations/431075</t>
  </si>
  <si>
    <t>https://static.inaturalist.org/photos/543341/medium.jpg?1381969789</t>
  </si>
  <si>
    <t>Baccharis halimifolia</t>
  </si>
  <si>
    <t>groundsel tree</t>
  </si>
  <si>
    <t>2014-04-06 16:54:47 UTC</t>
  </si>
  <si>
    <t>Pacific Time (US &amp; Canada)</t>
  </si>
  <si>
    <t>http://www.inaturalist.org/observations/622680</t>
  </si>
  <si>
    <t>https://static.inaturalist.org/photos/783253/medium.jpg?1444532292</t>
  </si>
  <si>
    <t>Estelle, Louisiana, United States</t>
  </si>
  <si>
    <t>Groundsel Tree</t>
  </si>
  <si>
    <t>2014-04-06 16:13:31 UTC</t>
  </si>
  <si>
    <t>http://www.inaturalist.org/observations/622703</t>
  </si>
  <si>
    <t>https://static.inaturalist.org/photos/783278/medium.jpg?1444532382</t>
  </si>
  <si>
    <t>2014-04-11 17:20:44 UTC</t>
  </si>
  <si>
    <t>Eastern Time (US &amp; Canada)</t>
  </si>
  <si>
    <t>http://www.inaturalist.org/observations/627804</t>
  </si>
  <si>
    <t>https://static.inaturalist.org/photos/790174/medium.JPG?1397692844</t>
  </si>
  <si>
    <t>Jefferson, Jean Lafitte National Historic Park and Preserve, Louisiana, United States</t>
  </si>
  <si>
    <t>2014-04-26 9:27:51 AM CDT</t>
  </si>
  <si>
    <t>2014-04-26 14:27:51 UTC</t>
  </si>
  <si>
    <t>http://www.inaturalist.org/observations/647714</t>
  </si>
  <si>
    <t>https://static.inaturalist.org/photos/816851/medium.jpg?1398733250</t>
  </si>
  <si>
    <t>lance-leaved coreopsis (Coreopsis lanceolata)</t>
  </si>
  <si>
    <t>Mon May 12 2014 18:49:56 GMT-0500 (CDT)</t>
  </si>
  <si>
    <t>2014-05-12 23:49:56 UTC</t>
  </si>
  <si>
    <t>http://www.inaturalist.org/observations/678985</t>
  </si>
  <si>
    <t>https://static.inaturalist.org/photos/855269/medium.jpg?1400204797</t>
  </si>
  <si>
    <t>St. Tammany County, US-LA, US</t>
  </si>
  <si>
    <t>2014-05-24 1:24:04 PM CDT</t>
  </si>
  <si>
    <t>2014-05-24 18:24:04 UTC</t>
  </si>
  <si>
    <t>http://www.inaturalist.org/observations/702060</t>
  </si>
  <si>
    <t>https://static.inaturalist.org/photos/880566/medium.jpg?1401237025</t>
  </si>
  <si>
    <t>2014-05-26 5:03:39 PM CDT</t>
  </si>
  <si>
    <t>2014-05-26 22:03:39 UTC</t>
  </si>
  <si>
    <t>http://www.inaturalist.org/observations/702077</t>
  </si>
  <si>
    <t>https://static.inaturalist.org/photos/880607/medium.jpg?1401237164</t>
  </si>
  <si>
    <t>2014-06-09 2:58:44 PM CDT</t>
  </si>
  <si>
    <t>2014-06-09 19:58:44 UTC</t>
  </si>
  <si>
    <t>http://www.inaturalist.org/observations/731205</t>
  </si>
  <si>
    <t>https://static.inaturalist.org/photos/918806/medium.jpg?1402490423</t>
  </si>
  <si>
    <t>2014-06-15 3:30:53 PM CDT</t>
  </si>
  <si>
    <t>2014-06-15 20:30:53 UTC</t>
  </si>
  <si>
    <t>http://www.inaturalist.org/observations/743919</t>
  </si>
  <si>
    <t>https://static.inaturalist.org/photos/935168/medium.jpg?1403135306</t>
  </si>
  <si>
    <t>wild bergamot (Monarda fistulosa)</t>
  </si>
  <si>
    <t>2014-06-16 10:33:33 AM CDT</t>
  </si>
  <si>
    <t>2014-06-16 15:33:33 UTC</t>
  </si>
  <si>
    <t>http://www.inaturalist.org/observations/743927</t>
  </si>
  <si>
    <t>https://static.inaturalist.org/photos/935188/medium.jpg?1403135557</t>
  </si>
  <si>
    <t>Mon Sep 08 2014 17:51:41 GMT-0500 (CDT)</t>
  </si>
  <si>
    <t>2014-09-08 22:51:41 UTC</t>
  </si>
  <si>
    <t>http://www.inaturalist.org/observations/867971</t>
  </si>
  <si>
    <t>https://static.inaturalist.org/photos/1101388/medium.jpg?1410229141</t>
  </si>
  <si>
    <t>2014-09-13 11:05:42 AM CDT</t>
  </si>
  <si>
    <t>2014-09-13 16:05:42 UTC</t>
  </si>
  <si>
    <t>http://www.inaturalist.org/observations/874142</t>
  </si>
  <si>
    <t>https://static.inaturalist.org/photos/1109432/medium.jpg?1410629031</t>
  </si>
  <si>
    <t>Wed Sep 17 2014 14:16:36 GMT-0500 (CDT)</t>
  </si>
  <si>
    <t>2014-09-17 19:16:36 UTC</t>
  </si>
  <si>
    <t>http://www.inaturalist.org/observations/884342</t>
  </si>
  <si>
    <t>https://static.inaturalist.org/photos/1123116/medium.jpg?1411088075</t>
  </si>
  <si>
    <t>Ascension County, US-LA, US</t>
  </si>
  <si>
    <t>Wed Sep 17 2014 14:46:52 GMT-0500 (CDT)</t>
  </si>
  <si>
    <t>2014-09-17 19:46:52 UTC</t>
  </si>
  <si>
    <t>http://www.inaturalist.org/observations/884345</t>
  </si>
  <si>
    <t>https://static.inaturalist.org/photos/1123118/medium.jpg?1411088125</t>
  </si>
  <si>
    <t>Wed Oct 01 2014 14:34:40 GMT-0500 (CDT)</t>
  </si>
  <si>
    <t>2014-10-01 19:34:40 UTC</t>
  </si>
  <si>
    <t>http://www.inaturalist.org/observations/908035</t>
  </si>
  <si>
    <t>https://static.inaturalist.org/photos/1157224/medium.jpg?1412359101</t>
  </si>
  <si>
    <t>2014-10-18 10:19:43 AM CDT</t>
  </si>
  <si>
    <t>2014-10-18 15:19:43 UTC</t>
  </si>
  <si>
    <t>http://www.inaturalist.org/observations/1028264</t>
  </si>
  <si>
    <t>https://static.inaturalist.org/photos/1289517/medium.jpg?1413853836</t>
  </si>
  <si>
    <t>http://www.inaturalist.org/observations/1215644</t>
  </si>
  <si>
    <t>https://static.inaturalist.org/photos/1534333/medium.jpg?1423234720</t>
  </si>
  <si>
    <t>Acadiana Park Nature Station</t>
  </si>
  <si>
    <t>http://www.inaturalist.org/observations/1377077</t>
  </si>
  <si>
    <t>https://static.inaturalist.org/photos/1701784/medium.jpg?1428494054</t>
  </si>
  <si>
    <t>South of Sulphur, LA</t>
  </si>
  <si>
    <t>2015-05-02 1:48:45 PM CDT</t>
  </si>
  <si>
    <t>2015-05-02 18:48:45 UTC</t>
  </si>
  <si>
    <t>http://www.inaturalist.org/observations/1456479</t>
  </si>
  <si>
    <t>https://static.inaturalist.org/photos/1805578/medium.jpg?1430800924</t>
  </si>
  <si>
    <t>lance-leaved coreopsis</t>
  </si>
  <si>
    <t>2015-05-02 3:57:59 PM CDT</t>
  </si>
  <si>
    <t>2015-05-02 20:57:59 UTC</t>
  </si>
  <si>
    <t>http://www.inaturalist.org/observations/1456481</t>
  </si>
  <si>
    <t>https://static.inaturalist.org/photos/1805586/medium.jpg?1430801000</t>
  </si>
  <si>
    <t>Black-eyed-Susan</t>
  </si>
  <si>
    <t>2015-05-02 6:27:54 PM CDT</t>
  </si>
  <si>
    <t>2015-05-02 23:27:54 UTC</t>
  </si>
  <si>
    <t>http://www.inaturalist.org/observations/1456492</t>
  </si>
  <si>
    <t>https://static.inaturalist.org/photos/1805608/medium.jpg?1430801206</t>
  </si>
  <si>
    <t>Catahoula County, US-LA, US</t>
  </si>
  <si>
    <t>Fri Aug 07 2015 15:10:07 GMT-0500 (CDT)</t>
  </si>
  <si>
    <t>2015-08-07 20:10:07 UTC</t>
  </si>
  <si>
    <t>http://www.inaturalist.org/observations/1841148</t>
  </si>
  <si>
    <t>https://static.inaturalist.org/photos/2237157/medium.jpg?1438975755</t>
  </si>
  <si>
    <t>88888 Chef Menteur Hwy, New Orleans, LA, US</t>
  </si>
  <si>
    <t>2015-06-27 13:11:00 UTC</t>
  </si>
  <si>
    <t>http://www.inaturalist.org/observations/1858098</t>
  </si>
  <si>
    <t>https://static.inaturalist.org/photos/2260075/medium.JPG?1439464731</t>
  </si>
  <si>
    <t>Backyard butterfly garden - Baton Rouge, La</t>
  </si>
  <si>
    <t>2014-06-12 21:36:00 UTC</t>
  </si>
  <si>
    <t>http://www.inaturalist.org/observations/1859209</t>
  </si>
  <si>
    <t>https://static.inaturalist.org/photos/2261658/medium.JPG?1439495909</t>
  </si>
  <si>
    <t>2015-06-14 15:28:00 UTC</t>
  </si>
  <si>
    <t>http://www.inaturalist.org/observations/1874264</t>
  </si>
  <si>
    <t>https://static.inaturalist.org/photos/2282755/medium.JPG?1440004765</t>
  </si>
  <si>
    <t>2015-08-18 13:33:00 UTC</t>
  </si>
  <si>
    <t>http://www.inaturalist.org/observations/1874303</t>
  </si>
  <si>
    <t>https://static.inaturalist.org/photos/2282804/medium.JPG?1440005680</t>
  </si>
  <si>
    <t>http://www.inaturalist.org/observations/1889296</t>
  </si>
  <si>
    <t>https://static.inaturalist.org/photos/2303695/medium.JPG?1440463038</t>
  </si>
  <si>
    <t>Allen Acres Pitkin LA</t>
  </si>
  <si>
    <t>http://www.inaturalist.org/observations/1914286</t>
  </si>
  <si>
    <t>https://static.inaturalist.org/photos/2337891/medium.JPG?1441260662</t>
  </si>
  <si>
    <t>Barrataria Preserve</t>
  </si>
  <si>
    <t>http://www.inaturalist.org/observations/1918554</t>
  </si>
  <si>
    <t>https://static.inaturalist.org/photos/2344504/medium.JPG?1441408712</t>
  </si>
  <si>
    <t>2015-09-12 10:10 AM CDT</t>
  </si>
  <si>
    <t>2015-09-12 15:10:00 UTC</t>
  </si>
  <si>
    <t>http://www.inaturalist.org/observations/1940813</t>
  </si>
  <si>
    <t>https://static.inaturalist.org/photos/2376179/medium.jpg?1442101857</t>
  </si>
  <si>
    <t>Royal hills farm</t>
  </si>
  <si>
    <t>2015-09-20 15:26:26 UTC</t>
  </si>
  <si>
    <t>http://www.inaturalist.org/observations/1981490</t>
  </si>
  <si>
    <t>https://static.inaturalist.org/photos/2423601/medium.JPG?1443053993</t>
  </si>
  <si>
    <t>East Baton Rouge, Louisiana, United States</t>
  </si>
  <si>
    <t>2015-09-13 21:24:28 UTC</t>
  </si>
  <si>
    <t>Hawaii</t>
  </si>
  <si>
    <t>http://www.inaturalist.org/observations/2005845</t>
  </si>
  <si>
    <t>https://static.inaturalist.org/photos/2441104/medium.jpg?1444687267</t>
  </si>
  <si>
    <t>bogue chitto, la</t>
  </si>
  <si>
    <t>2015-10-07 2:22:50 PM CDT</t>
  </si>
  <si>
    <t>2015-10-07 19:22:50 UTC</t>
  </si>
  <si>
    <t>http://www.inaturalist.org/observations/2084054</t>
  </si>
  <si>
    <t>https://static.inaturalist.org/photos/2492598/medium.JPG?1444245935</t>
  </si>
  <si>
    <t>http://www.inaturalist.org/observations/2087902</t>
  </si>
  <si>
    <t>https://static.inaturalist.org/photos/2497942/medium.JPG?1444346861</t>
  </si>
  <si>
    <t>Old Spanish Trail, Westlake, LA</t>
  </si>
  <si>
    <t>2016-03-09 23:23:20 UTC</t>
  </si>
  <si>
    <t>http://www.inaturalist.org/observations/2763566</t>
  </si>
  <si>
    <t>https://static.inaturalist.org/photos/3127894/medium.jpg?1457579908</t>
  </si>
  <si>
    <t>http://www.inaturalist.org/observations/2863566</t>
  </si>
  <si>
    <t>https://static.inaturalist.org/photos/3268668/medium.jpg?1459546127</t>
  </si>
  <si>
    <t>Kisatchie National Forest</t>
  </si>
  <si>
    <t>2016-05-14 8:47:07 AM CDT</t>
  </si>
  <si>
    <t>2016-05-14 13:47:07 UTC</t>
  </si>
  <si>
    <t>http://www.inaturalist.org/observations/3181579</t>
  </si>
  <si>
    <t>https://static.inaturalist.org/photos/3686289/medium.jpeg?1463376895</t>
  </si>
  <si>
    <t>6, LA</t>
  </si>
  <si>
    <t>2016-05-14 11:17:07 AM CDT</t>
  </si>
  <si>
    <t>2016-05-14 16:17:07 UTC</t>
  </si>
  <si>
    <t>http://www.inaturalist.org/observations/3181583</t>
  </si>
  <si>
    <t>https://static.inaturalist.org/photos/3680551/medium.jpeg?1463340045</t>
  </si>
  <si>
    <t>600-698 E Magnolia Ave Eunice, LA 70535</t>
  </si>
  <si>
    <t>Fewflower Milkweed</t>
  </si>
  <si>
    <t>Asclepias lanceolata</t>
  </si>
  <si>
    <t>fewflower milkweed</t>
  </si>
  <si>
    <t>2016-05-14 9:08:04 AM CDT</t>
  </si>
  <si>
    <t>2016-05-14 14:08:04 UTC</t>
  </si>
  <si>
    <t>http://www.inaturalist.org/observations/3185409</t>
  </si>
  <si>
    <t>https://static.inaturalist.org/photos/3686018/medium.jpeg?1463374368</t>
  </si>
  <si>
    <t>412 St Rose Ave Baton Rouge, LA 70806</t>
  </si>
  <si>
    <t>Sat May 14 2016 11:36:46 GMT-0500 (CDT)</t>
  </si>
  <si>
    <t>2016-05-14 16:36:46 UTC</t>
  </si>
  <si>
    <t>http://www.inaturalist.org/observations/3240497</t>
  </si>
  <si>
    <t>https://static.inaturalist.org/photos/3751181/medium.jpg?1463813836</t>
  </si>
  <si>
    <t>501â€“699 E Bacciochi Ave, Eunice, LA, US</t>
  </si>
  <si>
    <t>2016-05-22 7:08:11 PM CDT</t>
  </si>
  <si>
    <t>2016-05-23 00:08:11 UTC</t>
  </si>
  <si>
    <t>http://www.inaturalist.org/observations/3276260</t>
  </si>
  <si>
    <t>https://static.inaturalist.org/photos/3788479/medium.jpeg?1463969308</t>
  </si>
  <si>
    <t>7, LA</t>
  </si>
  <si>
    <t>2016-05-22 7:10:14 PM CDT</t>
  </si>
  <si>
    <t>2016-05-23 00:10:14 UTC</t>
  </si>
  <si>
    <t>http://www.inaturalist.org/observations/3276261</t>
  </si>
  <si>
    <t>https://static.inaturalist.org/photos/3788480/medium.jpeg?1463969326</t>
  </si>
  <si>
    <t>2014-10-25 21:14:06 UTC</t>
  </si>
  <si>
    <t>http://www.inaturalist.org/observations/3284340</t>
  </si>
  <si>
    <t>https://static.inaturalist.org/photos/3796750/medium.JPG?1464038270</t>
  </si>
  <si>
    <t>Elmer's Island</t>
  </si>
  <si>
    <t>seaside goldenrod</t>
  </si>
  <si>
    <t>northern seaside goldenrod</t>
  </si>
  <si>
    <t>2016-06-23 15:32:00 UTC</t>
  </si>
  <si>
    <t>http://www.inaturalist.org/observations/3512267</t>
  </si>
  <si>
    <t>https://static.inaturalist.org/photos/4089308/medium.JPG?1466737652</t>
  </si>
  <si>
    <t>Burden Wooded Area - Baton Rouge, La</t>
  </si>
  <si>
    <t>http://www.inaturalist.org/observations/3567809</t>
  </si>
  <si>
    <t>https://static.inaturalist.org/photos/4142410/medium.jpg?1467293805</t>
  </si>
  <si>
    <t>5077 Highland Dr. Marrero LA</t>
  </si>
  <si>
    <t>Wild Bergamot</t>
  </si>
  <si>
    <t>2016/07/03 9:17 AM EDT</t>
  </si>
  <si>
    <t>2016-07-03 13:17:00 UTC</t>
  </si>
  <si>
    <t>http://www.inaturalist.org/observations/3626722</t>
  </si>
  <si>
    <t>https://static.inaturalist.org/photos/4188728/medium.JPG?1467731887</t>
  </si>
  <si>
    <t>St Landry Parish, LA, USA</t>
  </si>
  <si>
    <t>2016/07/12 11:06 AM EDT</t>
  </si>
  <si>
    <t>2016-07-12 15:06:00 UTC</t>
  </si>
  <si>
    <t>http://www.inaturalist.org/observations/3774862</t>
  </si>
  <si>
    <t>https://static.inaturalist.org/photos/4400720/medium.jpeg?1469934115</t>
  </si>
  <si>
    <t>Caldwell Parish, LA, USA</t>
  </si>
  <si>
    <t>Soft Wild Bergamot</t>
  </si>
  <si>
    <t>2016/07/12 11:23 AM EDT</t>
  </si>
  <si>
    <t>2016-07-12 15:23:00 UTC</t>
  </si>
  <si>
    <t>http://www.inaturalist.org/observations/3774866</t>
  </si>
  <si>
    <t>https://static.inaturalist.org/photos/4400786/medium.jpeg?1469934388</t>
  </si>
  <si>
    <t>Butterflyweed</t>
  </si>
  <si>
    <t>butterflyweed</t>
  </si>
  <si>
    <t>2016/08/06 2:01 PM CDT</t>
  </si>
  <si>
    <t>2016-08-06 19:01:00 UTC</t>
  </si>
  <si>
    <t>http://www.inaturalist.org/observations/3833545</t>
  </si>
  <si>
    <t>https://static.inaturalist.org/photos/4484930/medium.jpeg?1470667788</t>
  </si>
  <si>
    <t>Whorled Milkweed</t>
  </si>
  <si>
    <t>whorled milkweed</t>
  </si>
  <si>
    <t>Wed Aug 10 2016 09:03:12 GMT-0500 (CDT)</t>
  </si>
  <si>
    <t>2016-08-10 14:03:12 UTC</t>
  </si>
  <si>
    <t>http://www.inaturalist.org/observations/3851605</t>
  </si>
  <si>
    <t>https://static.inaturalist.org/photos/4511140/medium.jpg?1470845826</t>
  </si>
  <si>
    <t>Pelican Park, Mandeville, LA, US</t>
  </si>
  <si>
    <t>Thu Aug 11 2016 10:27:15 GMT-0500 (CDT)</t>
  </si>
  <si>
    <t>2016-08-11 15:27:15 UTC</t>
  </si>
  <si>
    <t>http://www.inaturalist.org/observations/3859567</t>
  </si>
  <si>
    <t>https://static.inaturalist.org/photos/4522313/medium.jpg?1470929522</t>
  </si>
  <si>
    <t>70445, Lacombe, LA, US</t>
  </si>
  <si>
    <t>2016/08/25 9:42 AM CDT</t>
  </si>
  <si>
    <t>2016-08-25 14:42:00 UTC</t>
  </si>
  <si>
    <t>http://www.inaturalist.org/observations/3965138</t>
  </si>
  <si>
    <t>https://static.inaturalist.org/photos/4675783/medium.jpeg?1472212575</t>
  </si>
  <si>
    <t>2016/09/05 9:26 AM CDT</t>
  </si>
  <si>
    <t>2016-09-05 14:26:00 UTC</t>
  </si>
  <si>
    <t>http://www.inaturalist.org/observations/4044475</t>
  </si>
  <si>
    <t>https://static.inaturalist.org/photos/4786375/medium.jpg?1473122785</t>
  </si>
  <si>
    <t>St Tammany Parish, LA, USA</t>
  </si>
  <si>
    <t>2015/09/17 1:26 PM CDT</t>
  </si>
  <si>
    <t>2015-09-17 18:26:00 UTC</t>
  </si>
  <si>
    <t>http://www.inaturalist.org/observations/4049651</t>
  </si>
  <si>
    <t>https://static.inaturalist.org/photos/4795563/medium.jpg?1473184500</t>
  </si>
  <si>
    <t>Dense Blazing Star</t>
  </si>
  <si>
    <t>dense blazing star</t>
  </si>
  <si>
    <t>2016-09-22 1:03:37 a.m. GMT-05:00</t>
  </si>
  <si>
    <t>2016-09-21 20:03:37 UTC</t>
  </si>
  <si>
    <t>Ekaterinburg</t>
  </si>
  <si>
    <t>http://www.inaturalist.org/observations/4171972</t>
  </si>
  <si>
    <t>https://static.inaturalist.org/photos/4968184/medium.jpeg?1474528904</t>
  </si>
  <si>
    <t>West Feliciana County, US-LA, US</t>
  </si>
  <si>
    <t>2016-09-21 4:31:05 PM CDT</t>
  </si>
  <si>
    <t>2016-09-21 21:31:05 UTC</t>
  </si>
  <si>
    <t>http://www.inaturalist.org/observations/4176739</t>
  </si>
  <si>
    <t>https://static.inaturalist.org/photos/4974678/medium.jpeg?1474897672</t>
  </si>
  <si>
    <t>13748 South Harrells Ferry Road Baton Rouge, LA 70816</t>
  </si>
  <si>
    <t>2016-09-22 1:15:29 PM CDT</t>
  </si>
  <si>
    <t>2016-09-22 18:15:29 UTC</t>
  </si>
  <si>
    <t>http://www.inaturalist.org/observations/4176766</t>
  </si>
  <si>
    <t>https://static.inaturalist.org/photos/4974725/medium.jpeg?1474588011</t>
  </si>
  <si>
    <t>13903 Hootsell Court Baton Rouge, LA 70816</t>
  </si>
  <si>
    <t>2016-09-22 3:07:22 PM CDT</t>
  </si>
  <si>
    <t>2016-09-22 20:07:22 UTC</t>
  </si>
  <si>
    <t>http://www.inaturalist.org/observations/4176792</t>
  </si>
  <si>
    <t>https://static.inaturalist.org/photos/4974785/medium.jpeg?1474588538</t>
  </si>
  <si>
    <t>3201 Sessions Drive Baton Rouge, LA 70816</t>
  </si>
  <si>
    <t>2016-09-22 3:41:53 PM CDT</t>
  </si>
  <si>
    <t>2016-09-22 20:41:53 UTC</t>
  </si>
  <si>
    <t>http://www.inaturalist.org/observations/4176803</t>
  </si>
  <si>
    <t>https://static.inaturalist.org/photos/4974843/medium.jpeg?1474638938</t>
  </si>
  <si>
    <t>3720 President Davis Drive Baton Rouge, LA 70816</t>
  </si>
  <si>
    <t>2016/04/02 9:48 AM EDT</t>
  </si>
  <si>
    <t>2016-04-02 13:48:00 UTC</t>
  </si>
  <si>
    <t>http://www.inaturalist.org/observations/4228748</t>
  </si>
  <si>
    <t>https://static.inaturalist.org/photos/5050314/medium.jpg?1475121705</t>
  </si>
  <si>
    <t>2014-05-24 1:22:45 PM CDT</t>
  </si>
  <si>
    <t>2014-05-24 18:22:45 UTC</t>
  </si>
  <si>
    <t>http://www.inaturalist.org/observations/4231061</t>
  </si>
  <si>
    <t>https://static.inaturalist.org/photos/880565/medium.jpg?1401237023</t>
  </si>
  <si>
    <t>2016-10-02 6:16:48 PM CDT</t>
  </si>
  <si>
    <t>2016-10-02 23:16:48 UTC</t>
  </si>
  <si>
    <t>http://www.inaturalist.org/observations/4256831</t>
  </si>
  <si>
    <t>https://static.inaturalist.org/photos/5093166/medium.jpeg?1475453833</t>
  </si>
  <si>
    <t>21350 Liberty Road Pride, LA 70770</t>
  </si>
  <si>
    <t>Fri Oct 14 2016 14:33:17 GMT-0500 (CDT)</t>
  </si>
  <si>
    <t>2016-10-14 19:33:17 UTC</t>
  </si>
  <si>
    <t>http://www.inaturalist.org/observations/4353399</t>
  </si>
  <si>
    <t>https://static.inaturalist.org/photos/5222243/medium.jpg?1476487172</t>
  </si>
  <si>
    <t>Bayou Sauvage National Wildlife Refuge, New Orleans, LA, US</t>
  </si>
  <si>
    <t>2016/10/15 8:13 AM CDT</t>
  </si>
  <si>
    <t>2016-10-15 13:13:00 UTC</t>
  </si>
  <si>
    <t>http://www.inaturalist.org/observations/4378185</t>
  </si>
  <si>
    <t>https://static.inaturalist.org/photos/5251718/medium.jpg?1476727615</t>
  </si>
  <si>
    <t>Lacombe, LA 70445, USA</t>
  </si>
  <si>
    <t>2015-09-19 15:47:00 UTC</t>
  </si>
  <si>
    <t>http://www.inaturalist.org/observations/4470376</t>
  </si>
  <si>
    <t>https://static.inaturalist.org/photos/5393267/medium.jpg?1477940196</t>
  </si>
  <si>
    <t>lake charles</t>
  </si>
  <si>
    <t>2017-03-12 8:46:47 AM CDT</t>
  </si>
  <si>
    <t>2017-03-12 13:46:47 UTC</t>
  </si>
  <si>
    <t>https://www.inaturalist.org/observations/5291097</t>
  </si>
  <si>
    <t>https://static.inaturalist.org/photos/6545790/medium.jpeg?1489349093</t>
  </si>
  <si>
    <t>34007 Louisiana 433 Slidell, LA 70460</t>
  </si>
  <si>
    <t>Seaside Goldenrod</t>
  </si>
  <si>
    <t>Fri Mar 17 2017 18:22:24 GMT-0500 (CDT)</t>
  </si>
  <si>
    <t>2017-03-17 23:22:24 UTC</t>
  </si>
  <si>
    <t>https://www.inaturalist.org/observations/5388525</t>
  </si>
  <si>
    <t>https://static.inaturalist.org/photos/6618547/medium.jpg?1489851651</t>
  </si>
  <si>
    <t>20001â€“20417 Bourque Rd, Iowa, LA, US</t>
  </si>
  <si>
    <t>Fri Mar 17 2017 18:22:10 GMT-0500 (CDT)</t>
  </si>
  <si>
    <t>2017-03-17 23:22:10 UTC</t>
  </si>
  <si>
    <t>https://www.inaturalist.org/observations/5388539</t>
  </si>
  <si>
    <t>https://static.inaturalist.org/photos/6618564/medium.jpg?1489851783</t>
  </si>
  <si>
    <t>Fri Mar 17 2017 18:21:43 GMT-0500 (CDT)</t>
  </si>
  <si>
    <t>2017-03-17 23:21:43 UTC</t>
  </si>
  <si>
    <t>https://www.inaturalist.org/observations/5388576</t>
  </si>
  <si>
    <t>https://static.inaturalist.org/photos/6618597/medium.jpg?1489852005</t>
  </si>
  <si>
    <t>Fri Mar 17 2017 18:21:31 GMT-0500 (CDT)</t>
  </si>
  <si>
    <t>2017-03-17 23:21:31 UTC</t>
  </si>
  <si>
    <t>https://www.inaturalist.org/observations/5388578</t>
  </si>
  <si>
    <t>https://static.inaturalist.org/photos/6630630/medium.jpg?1489933709</t>
  </si>
  <si>
    <t>Sun Apr 02 2017 15:18:41 GMT-0500 (CDT)</t>
  </si>
  <si>
    <t>2017-04-02 20:18:41 UTC</t>
  </si>
  <si>
    <t>https://www.inaturalist.org/observations/5544440</t>
  </si>
  <si>
    <t>https://static.inaturalist.org/photos/6845144/medium.jpg?1491170828</t>
  </si>
  <si>
    <t>2017-04-06 7:06:47 PM CDT</t>
  </si>
  <si>
    <t>2017-04-07 00:06:47 UTC</t>
  </si>
  <si>
    <t>https://www.inaturalist.org/observations/5595739</t>
  </si>
  <si>
    <t>https://static.inaturalist.org/photos/6912317/medium.jpeg?1491528155</t>
  </si>
  <si>
    <t>4560 Essen Lane Baton Rouge, LA 70809</t>
  </si>
  <si>
    <t>2017/04/09 1:08 PM CDT</t>
  </si>
  <si>
    <t>2017-04-09 18:08:00 UTC</t>
  </si>
  <si>
    <t>https://www.inaturalist.org/observations/5631325</t>
  </si>
  <si>
    <t>https://static.inaturalist.org/photos/6964797/medium.jpg?1491783700</t>
  </si>
  <si>
    <t>Rapides Parish, LA, USA</t>
  </si>
  <si>
    <t>Thu Apr 13 2017 13:52:19 GMT-0500 (CDT)</t>
  </si>
  <si>
    <t>2017-04-13 18:52:19 UTC</t>
  </si>
  <si>
    <t>https://www.inaturalist.org/observations/5863532</t>
  </si>
  <si>
    <t>https://static.inaturalist.org/photos/7301845/medium.jpg?1492650408</t>
  </si>
  <si>
    <t>2711 Edgewood Ln, Lake Charles, LA, US</t>
  </si>
  <si>
    <t>Sunflower</t>
  </si>
  <si>
    <t>2017/04/02 4:38 PM UTC</t>
  </si>
  <si>
    <t>UTC</t>
  </si>
  <si>
    <t>https://www.inaturalist.org/observations/5875861</t>
  </si>
  <si>
    <t>https://static.inaturalist.org/photos/7320753/medium.jpg?1492718919</t>
  </si>
  <si>
    <t>Eunice, LA 70535, USA</t>
  </si>
  <si>
    <t>Thu Apr 20 2017 09:28:50 GMT-0500 (CDT)</t>
  </si>
  <si>
    <t>2017-04-20 14:28:50 UTC</t>
  </si>
  <si>
    <t>https://www.inaturalist.org/observations/5902861</t>
  </si>
  <si>
    <t>https://static.inaturalist.org/photos/7360931/medium.jpg?1492848157</t>
  </si>
  <si>
    <t>297 Jacks Rd, Hessmer, LA, US</t>
  </si>
  <si>
    <t>2017/04/22 3:43 PM PDT</t>
  </si>
  <si>
    <t>2017-04-22 22:43:00 UTC</t>
  </si>
  <si>
    <t>https://www.inaturalist.org/observations/5917908</t>
  </si>
  <si>
    <t>https://static.inaturalist.org/photos/7383148/medium.jpeg?1492925062</t>
  </si>
  <si>
    <t>Orleans Parish, LA</t>
  </si>
  <si>
    <t>2017/04/23 10:41 AM PDT</t>
  </si>
  <si>
    <t>2017-04-23 17:41:00 UTC</t>
  </si>
  <si>
    <t>https://www.inaturalist.org/observations/5946721</t>
  </si>
  <si>
    <t>https://static.inaturalist.org/photos/7422875/medium.jpeg?1493078116</t>
  </si>
  <si>
    <t>Sat Apr 29 2017 12:41:48 GMT-0500 (CDT)</t>
  </si>
  <si>
    <t>2017-04-29 17:41:48 UTC</t>
  </si>
  <si>
    <t>https://www.inaturalist.org/observations/6009290</t>
  </si>
  <si>
    <t>https://static.inaturalist.org/photos/9438645/medium.jpg?1501522550</t>
  </si>
  <si>
    <t>Big Branch Marsh National Wildlife Refuge, Lacombe, LA, US</t>
  </si>
  <si>
    <t>Thu May 04 2017 16:44:58 GMT-0500 (CDT)</t>
  </si>
  <si>
    <t>2017-05-04 21:44:58 UTC</t>
  </si>
  <si>
    <t>https://www.inaturalist.org/observations/6097004</t>
  </si>
  <si>
    <t>https://static.inaturalist.org/photos/7627006/medium.jpg?1493954079</t>
  </si>
  <si>
    <t>2096 N Perkins Ferry Rd, Lake Charles, LA, US</t>
  </si>
  <si>
    <t>Sat May 06 2017 13:34:14 GMT-0500 (CDT)</t>
  </si>
  <si>
    <t>2017-05-06 18:34:14 UTC</t>
  </si>
  <si>
    <t>https://www.inaturalist.org/observations/6117308</t>
  </si>
  <si>
    <t>https://static.inaturalist.org/photos/7657086/medium.jpg?1494112325</t>
  </si>
  <si>
    <t>Highway 165, Iowa, LA, US</t>
  </si>
  <si>
    <t>Sun May 07 2017 09:51:43 GMT-0500 (CDT)</t>
  </si>
  <si>
    <t>2017-05-07 14:51:43 UTC</t>
  </si>
  <si>
    <t>https://www.inaturalist.org/observations/6126108</t>
  </si>
  <si>
    <t>https://static.inaturalist.org/photos/7670705/medium.jpg?1494171979</t>
  </si>
  <si>
    <t>2017-05-07 3:17:30 PM CDT</t>
  </si>
  <si>
    <t>2017-05-07 20:17:30 UTC</t>
  </si>
  <si>
    <t>https://www.inaturalist.org/observations/6132541</t>
  </si>
  <si>
    <t>https://static.inaturalist.org/photos/7681522/medium.jpeg?1494202990</t>
  </si>
  <si>
    <t>18100-18150 Pride-Baywood Road Greenwell Springs, LA 70739</t>
  </si>
  <si>
    <t>2017/05/06 10:52 AM CDT</t>
  </si>
  <si>
    <t>2017-05-06 15:52:00 UTC</t>
  </si>
  <si>
    <t>https://www.inaturalist.org/observations/6204769</t>
  </si>
  <si>
    <t>https://static.inaturalist.org/photos/7791223/medium.jpeg?1494759727</t>
  </si>
  <si>
    <t>Iowa, LA 70647, USA</t>
  </si>
  <si>
    <t>https://www.inaturalist.org/observations/6220716</t>
  </si>
  <si>
    <t>https://static.inaturalist.org/photos/7815472/medium.jpeg?1494860600</t>
  </si>
  <si>
    <t>Audubon Louisiana Nature Center</t>
  </si>
  <si>
    <t>2017-05-20 12:28:01 PM CDT</t>
  </si>
  <si>
    <t>2017-05-20 17:28:01 UTC</t>
  </si>
  <si>
    <t>https://www.inaturalist.org/observations/6287569</t>
  </si>
  <si>
    <t>https://static.inaturalist.org/photos/7913429/medium.jpeg?1495303328</t>
  </si>
  <si>
    <t>Read Boulevard East New Orleans, LA</t>
  </si>
  <si>
    <t>Sat May 20 2017 11:48:52 GMT-0500 (CDT)</t>
  </si>
  <si>
    <t>2017-05-20 16:48:52 UTC</t>
  </si>
  <si>
    <t>https://www.inaturalist.org/observations/6289604</t>
  </si>
  <si>
    <t>https://static.inaturalist.org/photos/7916100/medium.jpg?1495309858</t>
  </si>
  <si>
    <t>70668, Vinton, LA, US</t>
  </si>
  <si>
    <t>Sat May 20 2017 12:48:59 GMT-0500 (CDT)</t>
  </si>
  <si>
    <t>2017-05-20 17:48:59 UTC</t>
  </si>
  <si>
    <t>https://www.inaturalist.org/observations/6306450</t>
  </si>
  <si>
    <t>https://static.inaturalist.org/photos/7939034/medium.jpg?1495394340</t>
  </si>
  <si>
    <t>Sun May 21 2017 17:05:28 GMT-0500 (CDT)</t>
  </si>
  <si>
    <t>2017-05-21 22:05:28 UTC</t>
  </si>
  <si>
    <t>https://www.inaturalist.org/observations/6310976</t>
  </si>
  <si>
    <t>https://static.inaturalist.org/photos/7946071/medium.jpg?1495412199</t>
  </si>
  <si>
    <t>Fri May 26 2017 17:22:31 GMT-0500 (CDT)</t>
  </si>
  <si>
    <t>2017-05-26 22:22:31 UTC</t>
  </si>
  <si>
    <t>https://www.inaturalist.org/observations/6373311</t>
  </si>
  <si>
    <t>https://static.inaturalist.org/photos/8045943/medium.jpg?1495851133</t>
  </si>
  <si>
    <t>2017/05/20 11:47 AM CDT</t>
  </si>
  <si>
    <t>2017-05-20 16:47:00 UTC</t>
  </si>
  <si>
    <t>https://www.inaturalist.org/observations/6386662</t>
  </si>
  <si>
    <t>https://static.inaturalist.org/photos/8062712/medium.jpg?1495926066</t>
  </si>
  <si>
    <t>Calcasieu Parish, LA, USA</t>
  </si>
  <si>
    <t>2017/05/27 1:21 PM CDT</t>
  </si>
  <si>
    <t>2017-05-27 18:21:00 UTC</t>
  </si>
  <si>
    <t>https://www.inaturalist.org/observations/6386678</t>
  </si>
  <si>
    <t>https://static.inaturalist.org/photos/8062786/medium.jpg?1495926239</t>
  </si>
  <si>
    <t>2017/06/06 9:14 AM CDT</t>
  </si>
  <si>
    <t>2017-06-06 14:14:00 UTC</t>
  </si>
  <si>
    <t>https://www.inaturalist.org/observations/6524783</t>
  </si>
  <si>
    <t>https://static.inaturalist.org/photos/8265809/medium.jpeg?1496775723</t>
  </si>
  <si>
    <t>Baton Rouge, LA, USA</t>
  </si>
  <si>
    <t>Wed Jun 14 2017 10:12:37 GMT-0500 (CDT)</t>
  </si>
  <si>
    <t>2017-06-14 15:12:37 UTC</t>
  </si>
  <si>
    <t>https://www.inaturalist.org/observations/6692460</t>
  </si>
  <si>
    <t>https://static.inaturalist.org/photos/8486747/medium.jpg?1497719917</t>
  </si>
  <si>
    <t>69311â€“69361 M.L. Varnado Rd, Kentwood, LA, US</t>
  </si>
  <si>
    <t>Wed Jun 14 2017 08:52:06 GMT-0500 (CDT)</t>
  </si>
  <si>
    <t>2017-06-14 13:52:06 UTC</t>
  </si>
  <si>
    <t>https://www.inaturalist.org/observations/6707905</t>
  </si>
  <si>
    <t>https://static.inaturalist.org/photos/8510149/medium.jpg?1497817292</t>
  </si>
  <si>
    <t>Highway 38, Greensburg, LA, US</t>
  </si>
  <si>
    <t>2017/07/08 1:45 PM CDT</t>
  </si>
  <si>
    <t>2017-07-08 18:45:00 UTC</t>
  </si>
  <si>
    <t>https://www.inaturalist.org/observations/6973345</t>
  </si>
  <si>
    <t>https://static.inaturalist.org/photos/8921647/medium.jpeg?1499558006</t>
  </si>
  <si>
    <t>Caddo Parish, LA, USA</t>
  </si>
  <si>
    <t>Sat Jul 15 2017 07:56:38 GMT-0500 (CDT)</t>
  </si>
  <si>
    <t>2017-07-15 12:56:38 UTC</t>
  </si>
  <si>
    <t>https://www.inaturalist.org/observations/7059687</t>
  </si>
  <si>
    <t>https://static.inaturalist.org/photos/9063289/medium.jpg?1500123415</t>
  </si>
  <si>
    <t>1001 Harrison Ave, New Orleans, LA, US</t>
  </si>
  <si>
    <t>2017/07/16 1:55 PM CDT</t>
  </si>
  <si>
    <t>2017-07-16 18:55:00 UTC</t>
  </si>
  <si>
    <t>https://www.inaturalist.org/observations/7160736</t>
  </si>
  <si>
    <t>https://static.inaturalist.org/photos/9223379/medium.jpeg?1500748646</t>
  </si>
  <si>
    <t>D'Arbonne National Wildlife Refuge, Rocky Branch, LA, USA</t>
  </si>
  <si>
    <t>2017-07-25 3:56:02 PM CDT</t>
  </si>
  <si>
    <t>2017-07-25 20:56:02 UTC</t>
  </si>
  <si>
    <t>https://www.inaturalist.org/observations/7223849</t>
  </si>
  <si>
    <t>https://static.inaturalist.org/photos/9325074/medium.jpeg?1501108571</t>
  </si>
  <si>
    <t>Boy Scout Road Lacombe, LA 70445 USA</t>
  </si>
  <si>
    <t>Wed Aug 09 2017 13:13:23 GMT-0500 (CDT)</t>
  </si>
  <si>
    <t>2017-08-09 18:13:23 UTC</t>
  </si>
  <si>
    <t>https://www.inaturalist.org/observations/7423906</t>
  </si>
  <si>
    <t>https://static.inaturalist.org/photos/9646450/medium.jpg?1502304101</t>
  </si>
  <si>
    <t>Louisiana State University, Baton Rouge, LA, US</t>
  </si>
  <si>
    <t>Wed Aug 09 2017 19:02:43 GMT-0500 (CDT)</t>
  </si>
  <si>
    <t>2017-08-10 00:02:43 UTC</t>
  </si>
  <si>
    <t>https://www.inaturalist.org/observations/7427999</t>
  </si>
  <si>
    <t>https://static.inaturalist.org/photos/9653222/medium.jpg?1502323428</t>
  </si>
  <si>
    <t>70652, Longville, LA, US</t>
  </si>
  <si>
    <t>Mon Aug 14 2017 11:55:52 GMT-0500 (CDT)</t>
  </si>
  <si>
    <t>2017-08-14 16:55:52 UTC</t>
  </si>
  <si>
    <t>https://www.inaturalist.org/observations/7500463</t>
  </si>
  <si>
    <t>https://static.inaturalist.org/photos/9771934/medium.jpg?1502758536</t>
  </si>
  <si>
    <t>412â€“598 Highway 111, Leesville, LA, US</t>
  </si>
  <si>
    <t>Sat Aug 26 2017 08:11:23 GMT-0500 (CDT)</t>
  </si>
  <si>
    <t>2017-08-26 13:11:23 UTC</t>
  </si>
  <si>
    <t>https://www.inaturalist.org/observations/7656584</t>
  </si>
  <si>
    <t>https://static.inaturalist.org/photos/10021031/medium.jpg?1503753193</t>
  </si>
  <si>
    <t>70535, Eunice, LA, US</t>
  </si>
  <si>
    <t>Sat Aug 26 2017 08:12:22 GMT-0500 (CDT)</t>
  </si>
  <si>
    <t>2017-08-26 13:12:22 UTC</t>
  </si>
  <si>
    <t>https://www.inaturalist.org/observations/7656586</t>
  </si>
  <si>
    <t>https://static.inaturalist.org/photos/10021033/medium.jpg?1503753210</t>
  </si>
  <si>
    <t>2017/08/24 11:44 AM CDT</t>
  </si>
  <si>
    <t>2017-08-24 16:44:00 UTC</t>
  </si>
  <si>
    <t>https://www.inaturalist.org/observations/7658435</t>
  </si>
  <si>
    <t>https://static.inaturalist.org/photos/10024078/medium.jpeg?1503763421</t>
  </si>
  <si>
    <t>Highlands/Perkins, Baton Rouge, LA, USA</t>
  </si>
  <si>
    <t>Sat Aug 26 2017 14:17:52 GMT-0500 (CDT)</t>
  </si>
  <si>
    <t>2017-08-26 19:17:52 UTC</t>
  </si>
  <si>
    <t>https://www.inaturalist.org/observations/7661437</t>
  </si>
  <si>
    <t>https://static.inaturalist.org/photos/10029331/medium.jpg?1503775133</t>
  </si>
  <si>
    <t>70420, Abita Springs, LA, US</t>
  </si>
  <si>
    <t>Sun Aug 27 2017 12:55:48 GMT-0500 (CDT)</t>
  </si>
  <si>
    <t>2017-08-27 17:55:48 UTC</t>
  </si>
  <si>
    <t>https://www.inaturalist.org/observations/7691255</t>
  </si>
  <si>
    <t>https://static.inaturalist.org/photos/10078604/medium.jpg?1503949734</t>
  </si>
  <si>
    <t>Fontainbleau State Park Preserve, Mandeville, LA, US</t>
  </si>
  <si>
    <t>2017/08/26 9:03 AM CDT</t>
  </si>
  <si>
    <t>2017-08-26 14:03:00 UTC</t>
  </si>
  <si>
    <t>https://www.inaturalist.org/observations/7699848</t>
  </si>
  <si>
    <t>https://static.inaturalist.org/photos/10092622/medium.jpg?1504015004</t>
  </si>
  <si>
    <t>Livingston Parish, LA, USA</t>
  </si>
  <si>
    <t>Thu Aug 31 2017 15:03:12 GMT-0500 (CDT)</t>
  </si>
  <si>
    <t>2017-08-31 20:03:12 UTC</t>
  </si>
  <si>
    <t>https://www.inaturalist.org/observations/7729340</t>
  </si>
  <si>
    <t>https://static.inaturalist.org/photos/10166906/medium.jpg?1504319213</t>
  </si>
  <si>
    <t>2118â€“2256 Quail Dr, Baton Rouge, LA, US</t>
  </si>
  <si>
    <t>2017/09/09 11:55 AM CDT</t>
  </si>
  <si>
    <t>2017-09-09 16:55:00 UTC</t>
  </si>
  <si>
    <t>https://www.inaturalist.org/observations/7873768</t>
  </si>
  <si>
    <t>https://static.inaturalist.org/photos/10377742/medium.jpg?1505103063</t>
  </si>
  <si>
    <t>2017-09-17 9:55:25 AM CDT</t>
  </si>
  <si>
    <t>2017-09-17 14:55:25 UTC</t>
  </si>
  <si>
    <t>https://www.inaturalist.org/observations/8033940</t>
  </si>
  <si>
    <t>https://static.inaturalist.org/photos/10638415/medium.jpeg?1506051765</t>
  </si>
  <si>
    <t>14433 LA-10, Clinton, LA 70722, USA</t>
  </si>
  <si>
    <t>Sun Sep 24 2017 10:36:25 GMT-0500 (CDT)</t>
  </si>
  <si>
    <t>2017-09-24 15:36:25 UTC</t>
  </si>
  <si>
    <t>https://www.inaturalist.org/observations/8077122</t>
  </si>
  <si>
    <t>https://static.inaturalist.org/photos/10707944/medium.jpg?1506289185</t>
  </si>
  <si>
    <t>Chicot State Park, Saint Landry, LA, US</t>
  </si>
  <si>
    <t>Sun Oct 01 2017 14:13:02 GMT-0500 (CDT)</t>
  </si>
  <si>
    <t>2017-10-01 19:13:02 UTC</t>
  </si>
  <si>
    <t>https://www.inaturalist.org/observations/8206985</t>
  </si>
  <si>
    <t>https://static.inaturalist.org/photos/10874011/medium.jpg?1506886684</t>
  </si>
  <si>
    <t>211 Bettye Loop, Longville, LA, US</t>
  </si>
  <si>
    <t>Mon Oct 02 2017 16:04:21 GMT-0500 (CDT)</t>
  </si>
  <si>
    <t>2017-10-02 21:04:21 UTC</t>
  </si>
  <si>
    <t>https://www.inaturalist.org/observations/8231573</t>
  </si>
  <si>
    <t>https://static.inaturalist.org/photos/10914574/medium.jpg?1507001602</t>
  </si>
  <si>
    <t>608â€“1104 Highway 111, Leesville, LA, US</t>
  </si>
  <si>
    <t>Mon Oct 02 2017 17:07:37 GMT-0500 (CDT)</t>
  </si>
  <si>
    <t>2017-10-02 22:07:37 UTC</t>
  </si>
  <si>
    <t>https://www.inaturalist.org/observations/8236641</t>
  </si>
  <si>
    <t>https://static.inaturalist.org/photos/10922744/medium.jpg?1507048150</t>
  </si>
  <si>
    <t>8 Press St, New Orleans, LA, US</t>
  </si>
  <si>
    <t>Thu Oct 05 2017 12:38:38 GMT-0500 (CDT)</t>
  </si>
  <si>
    <t>2017-10-05 17:38:38 UTC</t>
  </si>
  <si>
    <t>https://www.inaturalist.org/observations/8270656</t>
  </si>
  <si>
    <t>https://static.inaturalist.org/photos/10970163/medium.jpg?1507225143</t>
  </si>
  <si>
    <t>Kisatchie National Forest, Boyce, LA, US</t>
  </si>
  <si>
    <t>Fri Oct 06 2017 13:26:47 GMT-0500 (CDT)</t>
  </si>
  <si>
    <t>2017-10-06 18:26:47 UTC</t>
  </si>
  <si>
    <t>https://www.inaturalist.org/observations/8289805</t>
  </si>
  <si>
    <t>https://static.inaturalist.org/photos/10998251/medium.jpg?1507337860</t>
  </si>
  <si>
    <t>Kisatchie National Forest, Elmer, LA, US</t>
  </si>
  <si>
    <t>Thu Oct 12 2017 07:18:33 GMT-0500 (CDT)</t>
  </si>
  <si>
    <t>2017-10-12 12:18:33 UTC</t>
  </si>
  <si>
    <t>https://www.inaturalist.org/observations/8370713</t>
  </si>
  <si>
    <t>https://static.inaturalist.org/photos/11129784/medium.jpg?1507810749</t>
  </si>
  <si>
    <t>2028 Kentucky Ave, Kenner, LA, US</t>
  </si>
  <si>
    <t>2017-10-13 5:48:51 PM CDT</t>
  </si>
  <si>
    <t>2017-10-13 22:48:51 UTC</t>
  </si>
  <si>
    <t>https://www.inaturalist.org/observations/8402495</t>
  </si>
  <si>
    <t>https://static.inaturalist.org/photos/11179812/medium.jpeg?1508009657</t>
  </si>
  <si>
    <t>Caddo County, US-LA, US</t>
  </si>
  <si>
    <t>Sat Oct 14 2017 15:45:00 GMT-0500 (CDT)</t>
  </si>
  <si>
    <t>2017-10-14 20:45:00 UTC</t>
  </si>
  <si>
    <t>https://www.inaturalist.org/observations/8403758</t>
  </si>
  <si>
    <t>https://static.inaturalist.org/photos/11181870/medium.jpg?1508014000</t>
  </si>
  <si>
    <t>Kisatchie National Forest, Oakdale, LA, US</t>
  </si>
  <si>
    <t>Thu Oct 19 2017 17:37:37 GMT-0500 (CDT)</t>
  </si>
  <si>
    <t>2017-10-19 22:37:37 UTC</t>
  </si>
  <si>
    <t>https://www.inaturalist.org/observations/8470768</t>
  </si>
  <si>
    <t>https://static.inaturalist.org/photos/11293306/medium.jpg?1508452680</t>
  </si>
  <si>
    <t>1 Palm Dr, New Orleans, LA, US</t>
  </si>
  <si>
    <t>Sun Oct 22 2017 15:41:42 GMT-0500 (CDT)</t>
  </si>
  <si>
    <t>2017-10-22 20:41:42 UTC</t>
  </si>
  <si>
    <t>https://www.inaturalist.org/observations/8509553</t>
  </si>
  <si>
    <t>https://static.inaturalist.org/photos/11356448/medium.jpg?1508704927</t>
  </si>
  <si>
    <t>70129, New Orleans, LA, US</t>
  </si>
  <si>
    <t>Mon Oct 23 2017 16:24:43 GMT-0500 (CDT)</t>
  </si>
  <si>
    <t>2017-10-23 21:24:43 UTC</t>
  </si>
  <si>
    <t>https://www.inaturalist.org/observations/8523719</t>
  </si>
  <si>
    <t>https://static.inaturalist.org/photos/11381181/medium.jpg?1508794796</t>
  </si>
  <si>
    <t>Jean Lafitte National Historical Park and Preserve, Lafitte, LA, US</t>
  </si>
  <si>
    <t>Tue Oct 31 2017 14:52:22 GMT-0500 (CDT)</t>
  </si>
  <si>
    <t>2017-10-31 19:52:22 UTC</t>
  </si>
  <si>
    <t>https://www.inaturalist.org/observations/8634262</t>
  </si>
  <si>
    <t>https://static.inaturalist.org/photos/11607311/medium.jpg?1509720817</t>
  </si>
  <si>
    <t>Edward White Elementary School, New Orleans, LA, US</t>
  </si>
  <si>
    <t>Wed Nov 01 2017 10:23:37 GMT-0500 (CDT)</t>
  </si>
  <si>
    <t>2017-11-01 15:23:37 UTC</t>
  </si>
  <si>
    <t>https://www.inaturalist.org/observations/8642776</t>
  </si>
  <si>
    <t>https://static.inaturalist.org/photos/11570574/medium.jpg?1509549865</t>
  </si>
  <si>
    <t>Hammond Ln, Covington, LA, US</t>
  </si>
  <si>
    <t>Wed Nov 01 2017 11:45:57 GMT-0500 (CDT)</t>
  </si>
  <si>
    <t>2017-11-01 16:45:57 UTC</t>
  </si>
  <si>
    <t>https://www.inaturalist.org/observations/8643992</t>
  </si>
  <si>
    <t>https://static.inaturalist.org/photos/11572667/medium.jpg?1509558242</t>
  </si>
  <si>
    <t>Kisatchie National Forest, Leesville, LA, US</t>
  </si>
  <si>
    <t>Elegant Gayfeather</t>
  </si>
  <si>
    <t>elegant gayfeather</t>
  </si>
  <si>
    <t>Wed Nov 01 2017 12:57:10 GMT-0500 (CDT)</t>
  </si>
  <si>
    <t>2017-11-01 17:57:10 UTC</t>
  </si>
  <si>
    <t>https://www.inaturalist.org/observations/8644290</t>
  </si>
  <si>
    <t>https://static.inaturalist.org/photos/11572958/medium.jpg?1509559092</t>
  </si>
  <si>
    <t>29â€“99 Hummuck Ln, Covington, LA, US</t>
  </si>
  <si>
    <t>Wed Nov 01 2017 10:46:48 GMT-0500 (CDT)</t>
  </si>
  <si>
    <t>2017-11-01 15:46:48 UTC</t>
  </si>
  <si>
    <t>https://www.inaturalist.org/observations/8648675</t>
  </si>
  <si>
    <t>https://static.inaturalist.org/photos/11579770/medium.jpg?1509579646</t>
  </si>
  <si>
    <t>Thu Nov 02 2017 17:22:17 GMT-0500 (CDT)</t>
  </si>
  <si>
    <t>2017-11-02 22:22:17 UTC</t>
  </si>
  <si>
    <t>https://www.inaturalist.org/observations/8659613</t>
  </si>
  <si>
    <t>https://static.inaturalist.org/photos/11597623/medium.jpg?1509663507</t>
  </si>
  <si>
    <t>3751 Nelson Rd, Lake Charles, LA, US</t>
  </si>
  <si>
    <t>Sun Nov 05 2017 14:34:03 GMT-0600 (CST)</t>
  </si>
  <si>
    <t>2017-11-05 20:34:03 UTC</t>
  </si>
  <si>
    <t>https://www.inaturalist.org/observations/8712746</t>
  </si>
  <si>
    <t>https://static.inaturalist.org/photos/11683644/medium.jpg?1510001257</t>
  </si>
  <si>
    <t>70631, Cameron, LA, US</t>
  </si>
  <si>
    <t>Sat Nov 11 2017 15:45:37 GMT-0600 (CST)</t>
  </si>
  <si>
    <t>2017-11-11 21:45:37 UTC</t>
  </si>
  <si>
    <t>https://www.inaturalist.org/observations/8764085</t>
  </si>
  <si>
    <t>https://static.inaturalist.org/photos/11771171/medium.jpg?1510436983</t>
  </si>
  <si>
    <t>Grand Isle State Park, Grand Isle, LA, US</t>
  </si>
  <si>
    <t>Wed Nov 15 2017 16:16:41 GMT-0600 (CST)</t>
  </si>
  <si>
    <t>2017-11-15 22:16:41 UTC</t>
  </si>
  <si>
    <t>https://www.inaturalist.org/observations/8821436</t>
  </si>
  <si>
    <t>https://static.inaturalist.org/photos/11850532/medium.jpg?1510784891</t>
  </si>
  <si>
    <t>Westwego, LA  70094, Westwego, LA, US</t>
  </si>
  <si>
    <t>Tue Nov 21 2017 15:27:45 GMT-0600 (CST)</t>
  </si>
  <si>
    <t>2017-11-21 21:27:45 UTC</t>
  </si>
  <si>
    <t>https://www.inaturalist.org/observations/8889459</t>
  </si>
  <si>
    <t>https://static.inaturalist.org/photos/11957919/medium.jpg?1511300834</t>
  </si>
  <si>
    <t>Perkins Road Park, Baton Rouge, LA, US</t>
  </si>
  <si>
    <t>2017-09-23 12:35:29 PM EDT</t>
  </si>
  <si>
    <t>2017-09-23 16:35:29 UTC</t>
  </si>
  <si>
    <t>https://www.inaturalist.org/observations/8902001</t>
  </si>
  <si>
    <t>https://static.inaturalist.org/photos/11979697/medium.jpeg?1511397218</t>
  </si>
  <si>
    <t>Louisiana, US</t>
  </si>
  <si>
    <t>Thu Nov 23 2017 15:08:17 GMT-0600 (CST)</t>
  </si>
  <si>
    <t>2017-11-23 21:08:17 UTC</t>
  </si>
  <si>
    <t>https://www.inaturalist.org/observations/8911171</t>
  </si>
  <si>
    <t>https://static.inaturalist.org/photos/11995469/medium.jpg?1511472161</t>
  </si>
  <si>
    <t>27 Weldon Cir, Ponchatoula, LA, US</t>
  </si>
  <si>
    <t>Sat May 06 2017 13:48:04 GMT-0500 (CDT)</t>
  </si>
  <si>
    <t>2017-05-06 18:48:04 UTC</t>
  </si>
  <si>
    <t>https://www.inaturalist.org/observations/8967374</t>
  </si>
  <si>
    <t>https://static.inaturalist.org/photos/15372194/medium.jpg?1523751035</t>
  </si>
  <si>
    <t>301â€“375 Monroe Dr, Natchitoches, LA, US</t>
  </si>
  <si>
    <t>2017-11-30 11:10:30 AM EST</t>
  </si>
  <si>
    <t>2017-11-30 16:10:30 UTC</t>
  </si>
  <si>
    <t>https://www.inaturalist.org/observations/9012964</t>
  </si>
  <si>
    <t>https://static.inaturalist.org/photos/12152278/medium.jpeg?1512180814</t>
  </si>
  <si>
    <t>Clearlake Ln, Denham Springs, LA 70726, USA</t>
  </si>
  <si>
    <t>Sat Dec 02 2017 09:03:32 GMT-0600 (CST)</t>
  </si>
  <si>
    <t>2017-12-02 15:03:32 UTC</t>
  </si>
  <si>
    <t>https://www.inaturalist.org/observations/9017402</t>
  </si>
  <si>
    <t>https://static.inaturalist.org/photos/12159925/medium.jpg?1512227413</t>
  </si>
  <si>
    <t>Braithwaite, LA  70040, Braithwaite, LA, US</t>
  </si>
  <si>
    <t>Sat Dec 16 2017 11:28:47 GMT-0600 (CST)</t>
  </si>
  <si>
    <t>2017-12-16 17:28:47 UTC</t>
  </si>
  <si>
    <t>https://www.inaturalist.org/observations/9185780</t>
  </si>
  <si>
    <t>https://static.inaturalist.org/photos/12430758/medium.jpg?1513556265</t>
  </si>
  <si>
    <t>Cameron, LA  70631, Cameron, LA, US</t>
  </si>
  <si>
    <t>2017-12-24 12:16:09 PM CST</t>
  </si>
  <si>
    <t>2017-12-24 18:16:09 UTC</t>
  </si>
  <si>
    <t>https://www.inaturalist.org/observations/9265886</t>
  </si>
  <si>
    <t>https://static.inaturalist.org/photos/12551781/medium.jpeg?1514308599</t>
  </si>
  <si>
    <t>Lakefront Trail, Kenner, LA 70065, USA</t>
  </si>
  <si>
    <t>https://www.inaturalist.org/observations/9655617</t>
  </si>
  <si>
    <t>https://static.inaturalist.org/photos/13191153/medium.jpg?1517233717</t>
  </si>
  <si>
    <t>2017/03/20 3:49 PM CDT</t>
  </si>
  <si>
    <t>2017-03-20 20:49:00 UTC</t>
  </si>
  <si>
    <t>https://www.inaturalist.org/observations/10020193</t>
  </si>
  <si>
    <t>https://static.inaturalist.org/photos/13778398/medium.jpg?1519747182</t>
  </si>
  <si>
    <t>646 Cajundome Blvd, Lafayette, LA 70506, United States</t>
  </si>
  <si>
    <t>Tue Mar 06 2018 17:28:58 GMT-0600 (CST)</t>
  </si>
  <si>
    <t>2018-03-06 23:28:58 UTC</t>
  </si>
  <si>
    <t>https://www.inaturalist.org/observations/10119209</t>
  </si>
  <si>
    <t>https://static.inaturalist.org/photos/13951804/medium.jpg?1520381191</t>
  </si>
  <si>
    <t>671 Four Point Rd, Chauvin, LA, US</t>
  </si>
  <si>
    <t>Thu Mar 08 2018 07:22:43 GMT-0600 (CST)</t>
  </si>
  <si>
    <t>2018-03-08 13:22:43 UTC</t>
  </si>
  <si>
    <t>https://www.inaturalist.org/observations/10137202</t>
  </si>
  <si>
    <t>https://static.inaturalist.org/photos/14122489/medium.jpg?1520955735</t>
  </si>
  <si>
    <t>Langston Hughes Elementary School, New Orleans, LA, US</t>
  </si>
  <si>
    <t>Fri Mar 16 2018 08:38:03 GMT-0500 (CDT)</t>
  </si>
  <si>
    <t>2018-03-16 13:38:03 UTC</t>
  </si>
  <si>
    <t>https://www.inaturalist.org/observations/10257987</t>
  </si>
  <si>
    <t>https://static.inaturalist.org/photos/14193020/medium.jpg?1521207542</t>
  </si>
  <si>
    <t>3930 Gilbert Dr, Shreveport, LA, US</t>
  </si>
  <si>
    <t>Fri Mar 16 2018 08:39:22 GMT-0500 (CDT)</t>
  </si>
  <si>
    <t>2018-03-16 13:39:22 UTC</t>
  </si>
  <si>
    <t>https://www.inaturalist.org/observations/10257992</t>
  </si>
  <si>
    <t>https://static.inaturalist.org/photos/14193029/medium.jpg?1521207566</t>
  </si>
  <si>
    <t>2018/03/24 9:46 AM CDT</t>
  </si>
  <si>
    <t>2018-03-24 14:46:00 UTC</t>
  </si>
  <si>
    <t>https://www.inaturalist.org/observations/10397023</t>
  </si>
  <si>
    <t>https://static.inaturalist.org/photos/14434212/medium.jpg?1521919712</t>
  </si>
  <si>
    <t>BREC's Bluebonnet Swamp Nature Center</t>
  </si>
  <si>
    <t>Thu Apr 05 2018 10:04:52 GMT-0500 (CDT)</t>
  </si>
  <si>
    <t>2018-04-05 15:04:52 UTC</t>
  </si>
  <si>
    <t>https://www.inaturalist.org/observations/10639132</t>
  </si>
  <si>
    <t>https://static.inaturalist.org/photos/14843059/medium.jpg?1522946611</t>
  </si>
  <si>
    <t>10533 N Glenstone Pl, Baton Rouge, LA, US</t>
  </si>
  <si>
    <t>Sat Apr 07 2018 16:47:16 GMT-0500 (CDT)</t>
  </si>
  <si>
    <t>2018-04-07 21:47:16 UTC</t>
  </si>
  <si>
    <t>https://www.inaturalist.org/observations/10702025</t>
  </si>
  <si>
    <t>https://static.inaturalist.org/photos/14947008/medium.jpg?1523196703</t>
  </si>
  <si>
    <t>Pollock, LA  71467, Pollock, LA, US</t>
  </si>
  <si>
    <t>Thu Apr 12 2018 15:21:29 GMT-0500 (CDT)</t>
  </si>
  <si>
    <t>2018-04-12 20:21:29 UTC</t>
  </si>
  <si>
    <t>https://www.inaturalist.org/observations/10842167</t>
  </si>
  <si>
    <t>https://static.inaturalist.org/photos/15200775/medium.jpg?1523596732</t>
  </si>
  <si>
    <t>10503 N Oak Hills Pkwy, Baton Rouge, LA, US</t>
  </si>
  <si>
    <t>2018/04/08 10:39 AM CDT</t>
  </si>
  <si>
    <t>2018-04-08 15:39:00 UTC</t>
  </si>
  <si>
    <t>https://www.inaturalist.org/observations/10976723</t>
  </si>
  <si>
    <t>https://static.inaturalist.org/photos/15454956/medium.jpg?1523821864</t>
  </si>
  <si>
    <t>Camp Hardtner, La</t>
  </si>
  <si>
    <t>Hollow Joe-Pye Weed</t>
  </si>
  <si>
    <t>2018-04-15 2:52:36 PM CDT</t>
  </si>
  <si>
    <t>2018-04-15 19:52:36 UTC</t>
  </si>
  <si>
    <t>https://www.inaturalist.org/observations/10978393</t>
  </si>
  <si>
    <t>https://static.inaturalist.org/photos/15458380/medium.jpeg?1523823987</t>
  </si>
  <si>
    <t>23427-23467 Ronald Reagan Hwy, Mandeville, LA 70448, USA</t>
  </si>
  <si>
    <t>Sun Apr 15 2018 14:53:42 GMT-0500 (CDT)</t>
  </si>
  <si>
    <t>2018-04-15 19:53:42 UTC</t>
  </si>
  <si>
    <t>https://www.inaturalist.org/observations/10985896</t>
  </si>
  <si>
    <t>https://static.inaturalist.org/photos/15474005/medium.jpg?1523834272</t>
  </si>
  <si>
    <t>Washington County, US-LA, US</t>
  </si>
  <si>
    <t>Mon Apr 16 2018 11:45:03 GMT-0500 (CDT)</t>
  </si>
  <si>
    <t>2018-04-16 16:45:03 UTC</t>
  </si>
  <si>
    <t>https://www.inaturalist.org/observations/11014885</t>
  </si>
  <si>
    <t>https://static.inaturalist.org/photos/15529574/medium.jpg?1523897131</t>
  </si>
  <si>
    <t>Newcomb-Tulane College, New Orleans, LA, US</t>
  </si>
  <si>
    <t>Mon Apr 16 2018 13:00:50 GMT-0500 (CDT)</t>
  </si>
  <si>
    <t>2018-04-16 18:00:50 UTC</t>
  </si>
  <si>
    <t>https://www.inaturalist.org/observations/11018079</t>
  </si>
  <si>
    <t>https://static.inaturalist.org/photos/15535290/medium.jpg?1523901672</t>
  </si>
  <si>
    <t>Thu Apr 19 2018 08:24:56 GMT-0500 (CDT)</t>
  </si>
  <si>
    <t>2018-04-19 13:24:56 UTC</t>
  </si>
  <si>
    <t>https://www.inaturalist.org/observations/11165888</t>
  </si>
  <si>
    <t>https://static.inaturalist.org/photos/15810514/medium.jpg?1524148104</t>
  </si>
  <si>
    <t>19300â€“20990 Bourque Rd, Iowa, LA, US</t>
  </si>
  <si>
    <t>Thu Apr 19 2018 10:49:21 GMT-0500 (CDT)</t>
  </si>
  <si>
    <t>2018-04-19 15:49:21 UTC</t>
  </si>
  <si>
    <t>https://www.inaturalist.org/observations/11169541</t>
  </si>
  <si>
    <t>https://static.inaturalist.org/photos/15817571/medium.jpg?1524153955</t>
  </si>
  <si>
    <t>644â€“798 E Magnolia Ave, Eunice, LA, US</t>
  </si>
  <si>
    <t>Fri Apr 20 2018 09:41:01 GMT-0500 (CDT)</t>
  </si>
  <si>
    <t>2018-04-20 14:41:01 UTC</t>
  </si>
  <si>
    <t>https://www.inaturalist.org/observations/11220459</t>
  </si>
  <si>
    <t>https://static.inaturalist.org/photos/15918279/medium.jpg?1524243940</t>
  </si>
  <si>
    <t>201â€“399 Willie Banes Rd, Robeline, LA, US</t>
  </si>
  <si>
    <t>2018/04/20 6:55 PM CDT</t>
  </si>
  <si>
    <t>2018-04-20 23:55:00 UTC</t>
  </si>
  <si>
    <t>https://www.inaturalist.org/observations/11248358</t>
  </si>
  <si>
    <t>https://static.inaturalist.org/photos/15971328/medium.jpeg?1524279612</t>
  </si>
  <si>
    <t>East Baton Rouge Parish, LA, USA</t>
  </si>
  <si>
    <t>Sat Apr 21 2018 08:56:21 GMT-0500 (CDT)</t>
  </si>
  <si>
    <t>2018-04-21 13:56:21 UTC</t>
  </si>
  <si>
    <t>https://www.inaturalist.org/observations/11265316</t>
  </si>
  <si>
    <t>https://static.inaturalist.org/photos/16011182/medium.jpg?1524319424</t>
  </si>
  <si>
    <t>Dumas Golf Course, Baker, LA, US</t>
  </si>
  <si>
    <t>Sat Apr 21 2018 09:11:00 GMT-0500 (CDT)</t>
  </si>
  <si>
    <t>2018-04-21 14:11:00 UTC</t>
  </si>
  <si>
    <t>https://www.inaturalist.org/observations/11265664</t>
  </si>
  <si>
    <t>https://static.inaturalist.org/photos/16011701/medium.jpg?1524319917</t>
  </si>
  <si>
    <t>Sat Apr 21 2018 10:45:15 GMT-0500 (CDT)</t>
  </si>
  <si>
    <t>2018-04-21 15:45:15 UTC</t>
  </si>
  <si>
    <t>https://www.inaturalist.org/observations/11269627</t>
  </si>
  <si>
    <t>https://static.inaturalist.org/photos/16019115/medium.jpg?1524325572</t>
  </si>
  <si>
    <t>2017/07/17 1:53 PM CDT</t>
  </si>
  <si>
    <t>2017-07-17 18:53:00 UTC</t>
  </si>
  <si>
    <t>https://www.inaturalist.org/observations/11282110</t>
  </si>
  <si>
    <t>https://static.inaturalist.org/photos/16042470/medium.jpg?1524340759</t>
  </si>
  <si>
    <t>Alexander State Forest, E, LA 71485, USA</t>
  </si>
  <si>
    <t>2017/05/19 2:41 PM CDT</t>
  </si>
  <si>
    <t>2017-05-19 19:41:00 UTC</t>
  </si>
  <si>
    <t>https://www.inaturalist.org/observations/11383987</t>
  </si>
  <si>
    <t>https://static.inaturalist.org/photos/16225179/medium.jpg?1524543665</t>
  </si>
  <si>
    <t>5070 LA-399, Pitkin, LA 70656, USA</t>
  </si>
  <si>
    <t>2017/05/19 3:04 PM CDT</t>
  </si>
  <si>
    <t>2017-05-19 20:04:00 UTC</t>
  </si>
  <si>
    <t>https://www.inaturalist.org/observations/11384050</t>
  </si>
  <si>
    <t>https://static.inaturalist.org/photos/16225309/medium.jpg?1524543899</t>
  </si>
  <si>
    <t>2018-04-24 10:23:52 AM CDT</t>
  </si>
  <si>
    <t>2018-04-24 15:23:52 UTC</t>
  </si>
  <si>
    <t>https://www.inaturalist.org/observations/11418232</t>
  </si>
  <si>
    <t>https://static.inaturalist.org/photos/16282419/medium.jpeg?1524663469</t>
  </si>
  <si>
    <t>16912 Chef Menteur Hwy, New Orleans, LA 70129, USA</t>
  </si>
  <si>
    <t>Wed Apr 25 2018 12:06:57 GMT-0500 (CDT)</t>
  </si>
  <si>
    <t>2018-04-25 17:06:57 UTC</t>
  </si>
  <si>
    <t>https://www.inaturalist.org/observations/11453396</t>
  </si>
  <si>
    <t>https://static.inaturalist.org/photos/16340253/medium.jpg?1524760578</t>
  </si>
  <si>
    <t>112 Puma Dr, West Monroe, LA, US</t>
  </si>
  <si>
    <t>Thu Apr 26 2018 17:55:36 GMT-0500 (CDT)</t>
  </si>
  <si>
    <t>2018-04-26 22:55:36 UTC</t>
  </si>
  <si>
    <t>https://www.inaturalist.org/observations/11464346</t>
  </si>
  <si>
    <t>https://static.inaturalist.org/photos/16358448/medium.jpg?1524783440</t>
  </si>
  <si>
    <t>114 Outlaw Ln, Eunice, LA, US</t>
  </si>
  <si>
    <t>Thu Apr 26 2018 11:52:01 GMT-0500 (CDT)</t>
  </si>
  <si>
    <t>2018-04-26 16:52:01 UTC</t>
  </si>
  <si>
    <t>https://www.inaturalist.org/observations/11484071</t>
  </si>
  <si>
    <t>https://static.inaturalist.org/photos/16391990/medium.jpg?1524829370</t>
  </si>
  <si>
    <t>413â€“599 Highway 111, Leesville, LA, US</t>
  </si>
  <si>
    <t>Fri Apr 27 2018 08:25:54 GMT-0500 (CDT)</t>
  </si>
  <si>
    <t>2018-04-27 13:25:54 UTC</t>
  </si>
  <si>
    <t>https://www.inaturalist.org/observations/11489347</t>
  </si>
  <si>
    <t>https://static.inaturalist.org/photos/16399671/medium.jpg?1524836018</t>
  </si>
  <si>
    <t>Fri Apr 27 2018 08:26:32 GMT-0500 (CDT)</t>
  </si>
  <si>
    <t>2018-04-27 13:26:32 UTC</t>
  </si>
  <si>
    <t>https://www.inaturalist.org/observations/11489417</t>
  </si>
  <si>
    <t>https://static.inaturalist.org/photos/16399826/medium.jpg?1524836079</t>
  </si>
  <si>
    <t>Common sunflower</t>
  </si>
  <si>
    <t>Fri Apr 27 2018 09:31:21 GMT-0500 (CDT)</t>
  </si>
  <si>
    <t>2018-04-27 14:31:21 UTC</t>
  </si>
  <si>
    <t>https://www.inaturalist.org/observations/11494189</t>
  </si>
  <si>
    <t>https://static.inaturalist.org/photos/16406614/medium.jpg?1524839499</t>
  </si>
  <si>
    <t>Fri Apr 27 2018 09:43:56 GMT-0500 (CDT)</t>
  </si>
  <si>
    <t>2018-04-27 14:43:56 UTC</t>
  </si>
  <si>
    <t>https://www.inaturalist.org/observations/11495320</t>
  </si>
  <si>
    <t>https://static.inaturalist.org/photos/16408278/medium.jpg?1524840254</t>
  </si>
  <si>
    <t>Fri Apr 27 2018 08:54:52 GMT-0500 (CDT)</t>
  </si>
  <si>
    <t>2018-04-27 13:54:52 UTC</t>
  </si>
  <si>
    <t>https://www.inaturalist.org/observations/11496299</t>
  </si>
  <si>
    <t>https://static.inaturalist.org/photos/16409890/medium.jpg?1524840886</t>
  </si>
  <si>
    <t>Fri Apr 27 2018 08:57:39 GMT-0500 (CDT)</t>
  </si>
  <si>
    <t>2018-04-27 13:57:39 UTC</t>
  </si>
  <si>
    <t>https://www.inaturalist.org/observations/11500143</t>
  </si>
  <si>
    <t>https://static.inaturalist.org/photos/16415267/medium.jpg?1524842998</t>
  </si>
  <si>
    <t>Fri Apr 27 2018 08:58:51 GMT-0500 (CDT)</t>
  </si>
  <si>
    <t>2018-04-27 13:58:51 UTC</t>
  </si>
  <si>
    <t>https://www.inaturalist.org/observations/11500992</t>
  </si>
  <si>
    <t>https://static.inaturalist.org/photos/16416621/medium.jpg?1524843521</t>
  </si>
  <si>
    <t>Fri Apr 27 2018 08:59:35 GMT-0500 (CDT)</t>
  </si>
  <si>
    <t>2018-04-27 13:59:35 UTC</t>
  </si>
  <si>
    <t>https://www.inaturalist.org/observations/11501085</t>
  </si>
  <si>
    <t>https://static.inaturalist.org/photos/16416665/medium.jpg?1524843542</t>
  </si>
  <si>
    <t>Fri Apr 27 2018 11:48:09 GMT-0500 (CDT)</t>
  </si>
  <si>
    <t>2018-04-27 16:48:09 UTC</t>
  </si>
  <si>
    <t>https://www.inaturalist.org/observations/11509860</t>
  </si>
  <si>
    <t>https://static.inaturalist.org/photos/16429791/medium.jpg?1524847807</t>
  </si>
  <si>
    <t>Highway 165, Welsh, LA, US</t>
  </si>
  <si>
    <t>Fri Apr 27 2018 11:50:58 GMT-0500 (CDT)</t>
  </si>
  <si>
    <t>2018-04-27 16:50:58 UTC</t>
  </si>
  <si>
    <t>https://www.inaturalist.org/observations/11510036</t>
  </si>
  <si>
    <t>https://static.inaturalist.org/photos/16430044/medium.jpg?1524847877</t>
  </si>
  <si>
    <t>18623â€“19583 Highway 165, Welsh, LA, US</t>
  </si>
  <si>
    <t>Fri Apr 27 2018 16:57:42 GMT-0500 (CDT)</t>
  </si>
  <si>
    <t>2018-04-27 21:57:42 UTC</t>
  </si>
  <si>
    <t>https://www.inaturalist.org/observations/11545736</t>
  </si>
  <si>
    <t>https://static.inaturalist.org/photos/16484779/medium.jpg?1524867729</t>
  </si>
  <si>
    <t>7284â€“7370 Highway 399, Pitkin, LA, US</t>
  </si>
  <si>
    <t>2018/04/27 4:43 PM CDT</t>
  </si>
  <si>
    <t>2018-04-27 21:43:00 UTC</t>
  </si>
  <si>
    <t>https://www.inaturalist.org/observations/11545908</t>
  </si>
  <si>
    <t>https://static.inaturalist.org/photos/16484851/medium.jpeg?1524867768</t>
  </si>
  <si>
    <t>2018-04-27 5:06:39 PM CDT</t>
  </si>
  <si>
    <t>2018-04-27 22:06:39 UTC</t>
  </si>
  <si>
    <t>https://www.inaturalist.org/observations/11548224</t>
  </si>
  <si>
    <t>https://static.inaturalist.org/photos/16489142/medium.jpeg?1524869381</t>
  </si>
  <si>
    <t>I-210, Lake Charles, LA 70615, USA</t>
  </si>
  <si>
    <t>2018-04-28 2:10:23 PM CDT</t>
  </si>
  <si>
    <t>2018-04-28 19:10:23 UTC</t>
  </si>
  <si>
    <t>https://www.inaturalist.org/observations/11649996</t>
  </si>
  <si>
    <t>https://static.inaturalist.org/photos/16645189/medium.jpeg?1524942792</t>
  </si>
  <si>
    <t>202-210 Gulf Beach Hwy, Cameron, LA 70631, USA</t>
  </si>
  <si>
    <t>2018-04-28 1:26:53 PM CDT</t>
  </si>
  <si>
    <t>2018-04-28 18:26:53 UTC</t>
  </si>
  <si>
    <t>https://www.inaturalist.org/observations/11655402</t>
  </si>
  <si>
    <t>https://static.inaturalist.org/photos/16653528/medium.jpeg?1524944905</t>
  </si>
  <si>
    <t>Lookout Rd, Leesville, LA 71446, USA</t>
  </si>
  <si>
    <t>Sat Apr 28 2018 16:20:04 GMT-0500 (CDT)</t>
  </si>
  <si>
    <t>2018-04-28 21:20:04 UTC</t>
  </si>
  <si>
    <t>https://www.inaturalist.org/observations/11668122</t>
  </si>
  <si>
    <t>https://static.inaturalist.org/photos/16673056/medium.jpg?1524950467</t>
  </si>
  <si>
    <t>1005 Shellie Ln, Lake Charles, LA, US</t>
  </si>
  <si>
    <t>Sat Apr 28 2018 16:21:08 GMT-0500 (CDT)</t>
  </si>
  <si>
    <t>2018-04-28 21:21:08 UTC</t>
  </si>
  <si>
    <t>https://www.inaturalist.org/observations/11668218</t>
  </si>
  <si>
    <t>https://static.inaturalist.org/photos/16673173/medium.jpg?1524950502</t>
  </si>
  <si>
    <t>Sat Apr 28 2018 16:27:01 GMT-0500 (CDT)</t>
  </si>
  <si>
    <t>2018-04-28 21:27:01 UTC</t>
  </si>
  <si>
    <t>https://www.inaturalist.org/observations/11668958</t>
  </si>
  <si>
    <t>https://static.inaturalist.org/photos/16674376/medium.jpg?1524950836</t>
  </si>
  <si>
    <t>215 Recreation Blvd, Lake Charles, LA, US</t>
  </si>
  <si>
    <t>Sat Apr 28 2018 10:50:59 GMT-0500 (CDT)</t>
  </si>
  <si>
    <t>2018-04-28 15:50:59 UTC</t>
  </si>
  <si>
    <t>https://www.inaturalist.org/observations/11689667</t>
  </si>
  <si>
    <t>https://static.inaturalist.org/photos/16708557/medium.jpg?1524961081</t>
  </si>
  <si>
    <t>Kisatchie National Forest, Pitkin, LA, US</t>
  </si>
  <si>
    <t>Sat Apr 28 2018 19:35:11 GMT-0500 (CDT)</t>
  </si>
  <si>
    <t>2018-04-29 00:35:11 UTC</t>
  </si>
  <si>
    <t>https://www.inaturalist.org/observations/11692048</t>
  </si>
  <si>
    <t>https://static.inaturalist.org/photos/16712025/medium.jpg?1524962149</t>
  </si>
  <si>
    <t>Lake Charles, LA  70611, Lake Charles, LA, US</t>
  </si>
  <si>
    <t>Sat Apr 28 2018 13:23:41 GMT-0500 (CDT)</t>
  </si>
  <si>
    <t>2018-04-28 18:23:41 UTC</t>
  </si>
  <si>
    <t>https://www.inaturalist.org/observations/11720156</t>
  </si>
  <si>
    <t>https://static.inaturalist.org/photos/16757773/medium.jpg?1524980735</t>
  </si>
  <si>
    <t>Fort Polk, Pitkin, LA, US</t>
  </si>
  <si>
    <t>Mon Apr 30 2018 19:25:33 GMT-0500 (CDT)</t>
  </si>
  <si>
    <t>2018-05-01 00:25:33 UTC</t>
  </si>
  <si>
    <t>https://www.inaturalist.org/observations/11950688</t>
  </si>
  <si>
    <t>https://static.inaturalist.org/photos/17113314/medium.jpg?1525138262</t>
  </si>
  <si>
    <t>Deridder, LA  70634, Deridder, LA, US</t>
  </si>
  <si>
    <t>2018-04-30 6:53:13 PM CDT</t>
  </si>
  <si>
    <t>2018-04-30 23:53:13 UTC</t>
  </si>
  <si>
    <t>https://www.inaturalist.org/observations/11951110</t>
  </si>
  <si>
    <t>https://static.inaturalist.org/photos/17114206/medium.jpeg?1525138510</t>
  </si>
  <si>
    <t>1901 Cagle Ln, Lake Charles, LA 70601, USA</t>
  </si>
  <si>
    <t>Thu May 03 2018 09:15:55 GMT-0500 (CDT)</t>
  </si>
  <si>
    <t>2018-05-03 14:15:55 UTC</t>
  </si>
  <si>
    <t>https://www.inaturalist.org/observations/12090343</t>
  </si>
  <si>
    <t>https://static.inaturalist.org/photos/17339818/medium.jpg?1525357272</t>
  </si>
  <si>
    <t>Thu May 03 2018 10:06:39 GMT-0500 (CDT)</t>
  </si>
  <si>
    <t>2018-05-03 15:06:39 UTC</t>
  </si>
  <si>
    <t>https://www.inaturalist.org/observations/12091750</t>
  </si>
  <si>
    <t>https://static.inaturalist.org/photos/17342302/medium.jpg?1525360042</t>
  </si>
  <si>
    <t>Sat May 05 2018 11:41:59 GMT-0500 (CDT)</t>
  </si>
  <si>
    <t>2018-05-05 16:41:59 UTC</t>
  </si>
  <si>
    <t>https://www.inaturalist.org/observations/12163364</t>
  </si>
  <si>
    <t>https://static.inaturalist.org/photos/17462274/medium.jpg?1525540306</t>
  </si>
  <si>
    <t>525â€“649 N Martin Luther King Dr, Eunice, LA, US</t>
  </si>
  <si>
    <t>Sat May 05 2018 12:11:31 GMT-0500 (CDT)</t>
  </si>
  <si>
    <t>2018-05-05 17:11:31 UTC</t>
  </si>
  <si>
    <t>https://www.inaturalist.org/observations/12164422</t>
  </si>
  <si>
    <t>https://static.inaturalist.org/photos/17462308/medium.jpg?1525540337</t>
  </si>
  <si>
    <t>Sat May 05 2018 12:17:17 GMT-0500 (CDT)</t>
  </si>
  <si>
    <t>2018-05-05 17:17:17 UTC</t>
  </si>
  <si>
    <t>https://www.inaturalist.org/observations/12165662</t>
  </si>
  <si>
    <t>https://static.inaturalist.org/photos/17464374/medium.jpg?1525542525</t>
  </si>
  <si>
    <t>630 N Martin Luther King Dr, Eunice, LA, US</t>
  </si>
  <si>
    <t>Sat May 05 2018 12:18:24 GMT-0500 (CDT)</t>
  </si>
  <si>
    <t>2018-05-05 17:18:24 UTC</t>
  </si>
  <si>
    <t>https://www.inaturalist.org/observations/12169368</t>
  </si>
  <si>
    <t>https://static.inaturalist.org/photos/17470622/medium.jpg?1525548769</t>
  </si>
  <si>
    <t>508â€“642 E Magnolia Ave, Eunice, LA, US</t>
  </si>
  <si>
    <t>Sat May 05 2018 15:35:37 GMT-0500 (CDT)</t>
  </si>
  <si>
    <t>2018-05-05 20:35:37 UTC</t>
  </si>
  <si>
    <t>https://www.inaturalist.org/observations/12171784</t>
  </si>
  <si>
    <t>https://static.inaturalist.org/photos/17474681/medium.jpg?1525552569</t>
  </si>
  <si>
    <t>7893 Eunice Iota Hwy, Eunice, LA, US</t>
  </si>
  <si>
    <t>Sat May 05 2018 15:44:56 GMT-0500 (CDT)</t>
  </si>
  <si>
    <t>2018-05-05 20:44:56 UTC</t>
  </si>
  <si>
    <t>https://www.inaturalist.org/observations/12172136</t>
  </si>
  <si>
    <t>https://static.inaturalist.org/photos/17475246/medium.jpg?1525553160</t>
  </si>
  <si>
    <t>7951â€“8389 Eunice Iota Hwy, Eunice, LA, US</t>
  </si>
  <si>
    <t>Sun May 06 2018 12:22:12 GMT-0500 (CDT)</t>
  </si>
  <si>
    <t>2018-05-06 17:22:12 UTC</t>
  </si>
  <si>
    <t>https://www.inaturalist.org/observations/12199447</t>
  </si>
  <si>
    <t>https://static.inaturalist.org/photos/17523508/medium.jpg?1525627410</t>
  </si>
  <si>
    <t>737â€“953 Neale Oilfield Rd, Merryville, LA, US</t>
  </si>
  <si>
    <t>Sun May 06 2018 12:27:59 GMT-0500 (CDT)</t>
  </si>
  <si>
    <t>2018-05-06 17:27:59 UTC</t>
  </si>
  <si>
    <t>https://www.inaturalist.org/observations/12200145</t>
  </si>
  <si>
    <t>https://static.inaturalist.org/photos/17524732/medium.jpg?1525628469</t>
  </si>
  <si>
    <t>569â€“649 Neale Oilfield Rd, Merryville, LA, US</t>
  </si>
  <si>
    <t>Sat May 05 2018 15:59:13 GMT-0500 (CDT)</t>
  </si>
  <si>
    <t>2018-05-05 20:59:13 UTC</t>
  </si>
  <si>
    <t>https://www.inaturalist.org/observations/12218902</t>
  </si>
  <si>
    <t>https://static.inaturalist.org/photos/17557033/medium.jpg?1525657692</t>
  </si>
  <si>
    <t>Sat May 05 2018 12:18:40 GMT-0500 (CDT)</t>
  </si>
  <si>
    <t>2018-05-05 17:18:40 UTC</t>
  </si>
  <si>
    <t>https://www.inaturalist.org/observations/12219882</t>
  </si>
  <si>
    <t>https://static.inaturalist.org/photos/17558633/medium.jpg?1525659566</t>
  </si>
  <si>
    <t>2015/09/29 1:16 PM EDT</t>
  </si>
  <si>
    <t>2015-09-29 17:16:00 UTC</t>
  </si>
  <si>
    <t>https://www.inaturalist.org/observations/12240121</t>
  </si>
  <si>
    <t>https://static.inaturalist.org/photos/17592871/medium.jpeg?1525718491</t>
  </si>
  <si>
    <t>Tchefuncte River, Louisiana, USA</t>
  </si>
  <si>
    <t>2018-05-09 3:16:26 PM CDT</t>
  </si>
  <si>
    <t>2018-05-09 20:16:26 UTC</t>
  </si>
  <si>
    <t>https://www.inaturalist.org/observations/12303407</t>
  </si>
  <si>
    <t>https://static.inaturalist.org/photos/17701823/medium.jpeg?1525896856</t>
  </si>
  <si>
    <t>2044 Bayou Rd, Cheneyville, LA 71325, USA</t>
  </si>
  <si>
    <t>2018/05/05 11:37 AM CDT</t>
  </si>
  <si>
    <t>2018-05-05 16:37:00 UTC</t>
  </si>
  <si>
    <t>https://www.inaturalist.org/observations/12310548</t>
  </si>
  <si>
    <t>https://static.inaturalist.org/photos/17714461/medium.jpg?1525912958</t>
  </si>
  <si>
    <t>2018/05/05 3:32 PM CDT</t>
  </si>
  <si>
    <t>2018-05-05 20:32:00 UTC</t>
  </si>
  <si>
    <t>https://www.inaturalist.org/observations/12310557</t>
  </si>
  <si>
    <t>https://static.inaturalist.org/photos/17714501/medium.jpg?1525913007</t>
  </si>
  <si>
    <t>Sun May 13 2018 12:22:11 GMT-0500 (CDT)</t>
  </si>
  <si>
    <t>2018-05-13 17:22:11 UTC</t>
  </si>
  <si>
    <t>https://www.inaturalist.org/observations/12418913</t>
  </si>
  <si>
    <t>https://static.inaturalist.org/photos/17905972/medium.jpg?1526232169</t>
  </si>
  <si>
    <t>Kinder, LA  70648, Kinder, LA, US</t>
  </si>
  <si>
    <t>Sat May 12 2018 16:14:31 GMT-0500 (CDT)</t>
  </si>
  <si>
    <t>2018-05-12 21:14:31 UTC</t>
  </si>
  <si>
    <t>https://www.inaturalist.org/observations/12432015</t>
  </si>
  <si>
    <t>https://static.inaturalist.org/photos/17928217/medium.jpg?1526255104</t>
  </si>
  <si>
    <t>2018-05-15 2:08:52 PM CDT</t>
  </si>
  <si>
    <t>2018-05-15 19:08:52 UTC</t>
  </si>
  <si>
    <t>https://www.inaturalist.org/observations/12498617</t>
  </si>
  <si>
    <t>https://static.inaturalist.org/photos/18042197/medium.jpeg?1526427822</t>
  </si>
  <si>
    <t>3900 Sarah Dr, Lake Charles, LA 70605, USA</t>
  </si>
  <si>
    <t>2018/05/17 1:57 PM CDT</t>
  </si>
  <si>
    <t>2018-05-17 18:57:00 UTC</t>
  </si>
  <si>
    <t>https://www.inaturalist.org/observations/12607482</t>
  </si>
  <si>
    <t>https://static.inaturalist.org/photos/18228584/medium.jpg?1526747643</t>
  </si>
  <si>
    <t>Camp Hardtner, Pollock, LA 71467, USA</t>
  </si>
  <si>
    <t>Sun May 20 2018 18:51:08 GMT-0500 (CDT)</t>
  </si>
  <si>
    <t>2018-05-20 23:51:08 UTC</t>
  </si>
  <si>
    <t>https://www.inaturalist.org/observations/12659493</t>
  </si>
  <si>
    <t>https://static.inaturalist.org/photos/18318043/medium.jpg?1526860388</t>
  </si>
  <si>
    <t>Sun May 20 2018 11:10:43 GMT-0500 (CDT)</t>
  </si>
  <si>
    <t>2018-05-20 16:10:43 UTC</t>
  </si>
  <si>
    <t>https://www.inaturalist.org/observations/12666231</t>
  </si>
  <si>
    <t>https://static.inaturalist.org/photos/18330240/medium.jpg?1526872846</t>
  </si>
  <si>
    <t>2018/05/16 3:43 PM CDT</t>
  </si>
  <si>
    <t>2018-05-16 20:43:00 UTC</t>
  </si>
  <si>
    <t>https://www.inaturalist.org/observations/12747318</t>
  </si>
  <si>
    <t>https://static.inaturalist.org/photos/18466490/medium.jpg?1527103062</t>
  </si>
  <si>
    <t>Thu May 24 2018 16:24:19 GMT-0500 (CDT)</t>
  </si>
  <si>
    <t>2018-05-24 21:24:19 UTC</t>
  </si>
  <si>
    <t>https://www.inaturalist.org/observations/12801682</t>
  </si>
  <si>
    <t>https://static.inaturalist.org/photos/18572544/medium.jpg?1527279357</t>
  </si>
  <si>
    <t>Chauvin, LA  70344, Chauvin, LA, US</t>
  </si>
  <si>
    <t>Sun May 27 2018 17:30:20 GMT-0500 (CDT)</t>
  </si>
  <si>
    <t>2018-05-27 22:30:20 UTC</t>
  </si>
  <si>
    <t>https://www.inaturalist.org/observations/12872978</t>
  </si>
  <si>
    <t>https://static.inaturalist.org/photos/18685785/medium.jpg?1527460227</t>
  </si>
  <si>
    <t>Vermilion County, US-LA, US</t>
  </si>
  <si>
    <t>2018-05-29 4:41:55 PM CDT</t>
  </si>
  <si>
    <t>2018-05-29 21:41:55 UTC</t>
  </si>
  <si>
    <t>https://www.inaturalist.org/observations/12936112</t>
  </si>
  <si>
    <t>https://static.inaturalist.org/photos/18797926/medium.jpeg?1527630220</t>
  </si>
  <si>
    <t>2018-05-30 7:22:52 PM CDT</t>
  </si>
  <si>
    <t>2018-05-31 00:22:52 UTC</t>
  </si>
  <si>
    <t>https://www.inaturalist.org/observations/12972871</t>
  </si>
  <si>
    <t>https://static.inaturalist.org/photos/18862594/medium.jpeg?1527735118</t>
  </si>
  <si>
    <t>Forest Srevice Rd 145, Dry Prong, LA 71423, USA</t>
  </si>
  <si>
    <t>2018/05/13 9:38 AM CDT</t>
  </si>
  <si>
    <t>2018-05-13 14:38:00 UTC</t>
  </si>
  <si>
    <t>https://www.inaturalist.org/observations/13048484</t>
  </si>
  <si>
    <t>https://static.inaturalist.org/photos/18995062/medium.jpeg?1527965551</t>
  </si>
  <si>
    <t>Cameron Parish, LA, USA</t>
  </si>
  <si>
    <t>2018-06-01 5:44:54 PM CDT</t>
  </si>
  <si>
    <t>2018-06-01 22:44:54 UTC</t>
  </si>
  <si>
    <t>https://www.inaturalist.org/observations/13056518</t>
  </si>
  <si>
    <t>https://static.inaturalist.org/photos/19018077/medium.jpeg?1527986111</t>
  </si>
  <si>
    <t>Winn County, US-LA, US</t>
  </si>
  <si>
    <t>Sun Jun 03 2018 07:08:17 GMT-0500 (CDT)</t>
  </si>
  <si>
    <t>2018-06-03 12:08:17 UTC</t>
  </si>
  <si>
    <t>https://www.inaturalist.org/observations/13096463</t>
  </si>
  <si>
    <t>https://static.inaturalist.org/photos/19081678/medium.jpg?1528070198</t>
  </si>
  <si>
    <t>Poverty Point Reservoir State Park, Delhi, LA, US</t>
  </si>
  <si>
    <t>2018-06-03 5:49:13 PM CDT</t>
  </si>
  <si>
    <t>2018-06-03 22:49:13 UTC</t>
  </si>
  <si>
    <t>https://www.inaturalist.org/observations/13114973</t>
  </si>
  <si>
    <t>https://static.inaturalist.org/photos/19117348/medium.jpg?1528128276</t>
  </si>
  <si>
    <t>13302-13698 Par Rd 129, Vivian, LA 71082, USA</t>
  </si>
  <si>
    <t>Thu Jun 07 2018 11:13:26 GMT-0500 (CDT)</t>
  </si>
  <si>
    <t>2018-06-07 16:13:26 UTC</t>
  </si>
  <si>
    <t>https://www.inaturalist.org/observations/13207080</t>
  </si>
  <si>
    <t>https://static.inaturalist.org/photos/19310604/medium.jpg?1528388066</t>
  </si>
  <si>
    <t>Sun Jun 10 2018 11:15:03 GMT-0500 (CDT)</t>
  </si>
  <si>
    <t>2018-06-10 16:15:03 UTC</t>
  </si>
  <si>
    <t>https://www.inaturalist.org/observations/13299999</t>
  </si>
  <si>
    <t>https://static.inaturalist.org/photos/19476302/medium.jpg?1528647335</t>
  </si>
  <si>
    <t>Abita Springs, LA  70420, Abita Springs, LA, US</t>
  </si>
  <si>
    <t>Sun Jun 10 2018 19:59:51 GMT-0500 (CDT)</t>
  </si>
  <si>
    <t>2018-06-11 00:59:51 UTC</t>
  </si>
  <si>
    <t>https://www.inaturalist.org/observations/13319441</t>
  </si>
  <si>
    <t>https://static.inaturalist.org/photos/19510608/medium.jpg?1528679636</t>
  </si>
  <si>
    <t>5118 Mandeville St, New Orleans, LA, US</t>
  </si>
  <si>
    <t>Mon Jun 11 2018 11:40:16 GMT-0500 (CDT)</t>
  </si>
  <si>
    <t>2018-06-11 16:40:16 UTC</t>
  </si>
  <si>
    <t>https://www.inaturalist.org/observations/13338127</t>
  </si>
  <si>
    <t>https://static.inaturalist.org/photos/19544050/medium.jpg?1528737682</t>
  </si>
  <si>
    <t>Youngsville, LA  70592, Youngsville, LA, US</t>
  </si>
  <si>
    <t>2018-06-07 10:53:41 AM CDT</t>
  </si>
  <si>
    <t>2018-06-07 15:53:41 UTC</t>
  </si>
  <si>
    <t>https://www.inaturalist.org/observations/13339423</t>
  </si>
  <si>
    <t>https://static.inaturalist.org/photos/19546336/medium.jpeg?1528740379</t>
  </si>
  <si>
    <t>8, LA, USA</t>
  </si>
  <si>
    <t>2017/12/16 3:51 PM CST</t>
  </si>
  <si>
    <t>2017-12-16 21:51:00 UTC</t>
  </si>
  <si>
    <t>https://www.inaturalist.org/observations/13442211</t>
  </si>
  <si>
    <t>https://static.inaturalist.org/photos/19728511/medium.jpg?1529033646</t>
  </si>
  <si>
    <t>Cameron, LA, USA</t>
  </si>
  <si>
    <t>2018/06/11 8:47 AM HST</t>
  </si>
  <si>
    <t>2018-06-11 18:47:00 UTC</t>
  </si>
  <si>
    <t>https://www.inaturalist.org/observations/13464552</t>
  </si>
  <si>
    <t>https://static.inaturalist.org/photos/19766715/medium.jpeg?1529103799</t>
  </si>
  <si>
    <t>Slidell, LA, USA</t>
  </si>
  <si>
    <t>2018/06/16 1:53 PM HST</t>
  </si>
  <si>
    <t>2018-06-16 23:53:00 UTC</t>
  </si>
  <si>
    <t>https://www.inaturalist.org/observations/13513509</t>
  </si>
  <si>
    <t>https://static.inaturalist.org/photos/19853462/medium.jpeg?1529241496</t>
  </si>
  <si>
    <t>2018/06/17 12:24 PM HST</t>
  </si>
  <si>
    <t>2018-06-17 22:24:00 UTC</t>
  </si>
  <si>
    <t>https://www.inaturalist.org/observations/13535060</t>
  </si>
  <si>
    <t>https://static.inaturalist.org/photos/19892043/medium.jpeg?1529281473</t>
  </si>
  <si>
    <t>Natchitoches Parish, LA, USA</t>
  </si>
  <si>
    <t>2018/06/18 7:13 AM CDT</t>
  </si>
  <si>
    <t>2018-06-18 12:13:00 UTC</t>
  </si>
  <si>
    <t>https://www.inaturalist.org/observations/13570679</t>
  </si>
  <si>
    <t>https://static.inaturalist.org/photos/19956279/medium.jpg?1529377377</t>
  </si>
  <si>
    <t>Abita Flatwoods Preserve, St Tammany Parish, LA, USA</t>
  </si>
  <si>
    <t>2018/06/18 2:37 PM CDT</t>
  </si>
  <si>
    <t>2018-06-18 19:37:00 UTC</t>
  </si>
  <si>
    <t>https://www.inaturalist.org/observations/13584218</t>
  </si>
  <si>
    <t>https://static.inaturalist.org/photos/19978795/medium.jpeg?1529425571</t>
  </si>
  <si>
    <t>Fri Jun 22 2018 17:22:03 GMT-0500 (CDT)</t>
  </si>
  <si>
    <t>2018-06-22 22:22:03 UTC</t>
  </si>
  <si>
    <t>https://www.inaturalist.org/observations/13682475</t>
  </si>
  <si>
    <t>https://static.inaturalist.org/photos/20152036/medium.jpg?1529706171</t>
  </si>
  <si>
    <t>1050â€“1148 Choupique Rd, Plaucheville, LA, US</t>
  </si>
  <si>
    <t>Sat Jun 23 2018 12:51:34 GMT-0500 (CDT)</t>
  </si>
  <si>
    <t>2018-06-23 17:51:34 UTC</t>
  </si>
  <si>
    <t>https://www.inaturalist.org/observations/13707344</t>
  </si>
  <si>
    <t>https://static.inaturalist.org/photos/20193025/medium.jpg?1529776662</t>
  </si>
  <si>
    <t>118 Bedford St, La Place, LA, US</t>
  </si>
  <si>
    <t>Sat Jun 23 2018 10:44:41 GMT-0500 (CDT)</t>
  </si>
  <si>
    <t>2018-06-23 15:44:41 UTC</t>
  </si>
  <si>
    <t>https://www.inaturalist.org/observations/13708162</t>
  </si>
  <si>
    <t>https://static.inaturalist.org/photos/20194225/medium.jpg?1529777924</t>
  </si>
  <si>
    <t>70435, Covington, LA, US</t>
  </si>
  <si>
    <t>Fri Jun 22 2018 11:02:21 GMT-0500 (CDT)</t>
  </si>
  <si>
    <t>2018-06-22 16:02:21 UTC</t>
  </si>
  <si>
    <t>https://www.inaturalist.org/observations/13717569</t>
  </si>
  <si>
    <t>https://static.inaturalist.org/photos/20210003/medium.jpg?1529793985</t>
  </si>
  <si>
    <t>Forest Park, Baton Rouge, LA, US</t>
  </si>
  <si>
    <t>Fri Jun 22 2018 10:38:07 GMT-0500 (CDT)</t>
  </si>
  <si>
    <t>2018-06-22 15:38:07 UTC</t>
  </si>
  <si>
    <t>https://www.inaturalist.org/observations/13718353</t>
  </si>
  <si>
    <t>https://static.inaturalist.org/photos/20211270/medium.jpg?1529795521</t>
  </si>
  <si>
    <t>2018/06/23 9:45 AM CDT</t>
  </si>
  <si>
    <t>2018-06-23 14:45:00 UTC</t>
  </si>
  <si>
    <t>https://www.inaturalist.org/observations/13775003</t>
  </si>
  <si>
    <t>https://static.inaturalist.org/photos/20311060/medium.jpg?1529945377</t>
  </si>
  <si>
    <t>Sun Jun 24 2018 09:41:08 GMT-0500 (CDT)</t>
  </si>
  <si>
    <t>2018-06-24 14:41:08 UTC</t>
  </si>
  <si>
    <t>https://www.inaturalist.org/observations/13784332</t>
  </si>
  <si>
    <t>https://static.inaturalist.org/photos/20327460/medium.jpg?1529966041</t>
  </si>
  <si>
    <t>Gulf of Mexico, , LA, US</t>
  </si>
  <si>
    <t>Fri Jun 29 2018 10:42:48 GMT-0500 (CDT)</t>
  </si>
  <si>
    <t>2018-06-29 15:42:48 UTC</t>
  </si>
  <si>
    <t>https://www.inaturalist.org/observations/13886546</t>
  </si>
  <si>
    <t>https://static.inaturalist.org/photos/20506142/medium.jpg?1530287365</t>
  </si>
  <si>
    <t>14583â€“14999 Lake Ramsey Rd, Covington, LA, US</t>
  </si>
  <si>
    <t>Wed Jul 04 2018 06:56:26 GMT-0500 (CDT)</t>
  </si>
  <si>
    <t>2018-07-04 11:56:26 UTC</t>
  </si>
  <si>
    <t>https://www.inaturalist.org/observations/14039498</t>
  </si>
  <si>
    <t>https://static.inaturalist.org/photos/20777221/medium.jpg?1530714908</t>
  </si>
  <si>
    <t>2017-09-30 12:35:20 PM CDT</t>
  </si>
  <si>
    <t>2017-09-30 17:35:20 UTC</t>
  </si>
  <si>
    <t>https://www.inaturalist.org/observations/14145864</t>
  </si>
  <si>
    <t>https://static.inaturalist.org/photos/20963174/medium.jpeg?1531000706</t>
  </si>
  <si>
    <t>5, LA 70775, USA</t>
  </si>
  <si>
    <t>2018/07/08 7:41 AM CDT</t>
  </si>
  <si>
    <t>2018-07-08 12:41:00 UTC</t>
  </si>
  <si>
    <t>https://www.inaturalist.org/observations/14175591</t>
  </si>
  <si>
    <t>https://static.inaturalist.org/photos/21017463/medium.jpeg?1531078202</t>
  </si>
  <si>
    <t>Thu Jun 28 2018 13:20:02 GMT-0500 (CDT)</t>
  </si>
  <si>
    <t>2018-06-28 18:20:02 UTC</t>
  </si>
  <si>
    <t>https://www.inaturalist.org/observations/14175654</t>
  </si>
  <si>
    <t>https://static.inaturalist.org/photos/21017617/medium.jpg?1531078348</t>
  </si>
  <si>
    <t>Kisatchie National Forest, Robeline, LA, US</t>
  </si>
  <si>
    <t>Tue Apr 24 2018 18:42:55 GMT-0500 (CDT)</t>
  </si>
  <si>
    <t>2018-04-24 23:42:55 UTC</t>
  </si>
  <si>
    <t>https://www.inaturalist.org/observations/14298819</t>
  </si>
  <si>
    <t>https://static.inaturalist.org/photos/21236375/medium.jpg?1531431421</t>
  </si>
  <si>
    <t>70448, Mandeville, LA, US</t>
  </si>
  <si>
    <t>Fri Jul 13 2018 17:45:54 GMT-0500 (CDT)</t>
  </si>
  <si>
    <t>2018-07-13 22:45:54 UTC</t>
  </si>
  <si>
    <t>https://www.inaturalist.org/observations/14329784</t>
  </si>
  <si>
    <t>https://static.inaturalist.org/photos/21289750/medium.jpg?1531522179</t>
  </si>
  <si>
    <t>70658, Reeves, LA, US</t>
  </si>
  <si>
    <t>Sat Jul 14 2018 11:49:53 GMT-0500 (CDT)</t>
  </si>
  <si>
    <t>2018-07-14 16:49:53 UTC</t>
  </si>
  <si>
    <t>https://www.inaturalist.org/observations/14350899</t>
  </si>
  <si>
    <t>https://static.inaturalist.org/photos/21327203/medium.jpg?1531587076</t>
  </si>
  <si>
    <t>6036 Adele St, Lake Charles, LA, US</t>
  </si>
  <si>
    <t>Mon Jul 16 2018 12:21:33 GMT-0500 (CDT)</t>
  </si>
  <si>
    <t>2018-07-16 17:21:33 UTC</t>
  </si>
  <si>
    <t>https://www.inaturalist.org/observations/14504308</t>
  </si>
  <si>
    <t>https://static.inaturalist.org/photos/21591206/medium.jpg?1531968524</t>
  </si>
  <si>
    <t>2018/07/21 4:57 PM CDT</t>
  </si>
  <si>
    <t>2018-07-21 21:57:00 UTC</t>
  </si>
  <si>
    <t>https://www.inaturalist.org/observations/14652193</t>
  </si>
  <si>
    <t>https://static.inaturalist.org/photos/21855522/medium.jpeg?1532376834</t>
  </si>
  <si>
    <t>Wallace Lake Biological Station, De Soto Parish, LA, USA</t>
  </si>
  <si>
    <t>rough blazing star</t>
  </si>
  <si>
    <t>2018/07/27 4:08 PM CDT</t>
  </si>
  <si>
    <t>2018-07-27 21:08:00 UTC</t>
  </si>
  <si>
    <t>https://www.inaturalist.org/observations/14833679</t>
  </si>
  <si>
    <t>https://static.inaturalist.org/photos/22142947/medium.jpeg?1532791068</t>
  </si>
  <si>
    <t>Unnamed Road, Abita Springs, LA 70420, United States</t>
  </si>
  <si>
    <t>2017/06/14 9:12 AM CDT</t>
  </si>
  <si>
    <t>2017-06-14 14:12:00 UTC</t>
  </si>
  <si>
    <t>https://www.inaturalist.org/observations/14907043</t>
  </si>
  <si>
    <t>https://static.inaturalist.org/photos/22251431/medium.jpeg?1532901996</t>
  </si>
  <si>
    <t>Tangipahoa Parish, LA, USA</t>
  </si>
  <si>
    <t>Mon Jul 30 2018 17:35:40 GMT-0500 (CDT)</t>
  </si>
  <si>
    <t>2018-07-30 22:35:40 UTC</t>
  </si>
  <si>
    <t>https://www.inaturalist.org/observations/14968714</t>
  </si>
  <si>
    <t>https://static.inaturalist.org/photos/22325160/medium.jpg?1532990182</t>
  </si>
  <si>
    <t>https://www.inaturalist.org/observations/15060647</t>
  </si>
  <si>
    <t>https://static.inaturalist.org/photos/22485370/medium.jpg?1533255406</t>
  </si>
  <si>
    <t>allen acres</t>
  </si>
  <si>
    <t>https://www.inaturalist.org/observations/15060658</t>
  </si>
  <si>
    <t>https://static.inaturalist.org/photos/22485538/medium.jpg?1533255532</t>
  </si>
  <si>
    <t>https://www.inaturalist.org/observations/15085115</t>
  </si>
  <si>
    <t>https://static.inaturalist.org/photos/22528307/medium.jpg?1533331570</t>
  </si>
  <si>
    <t>2018/08/02 12:33 PM EDT</t>
  </si>
  <si>
    <t>2018-08-02 16:33:00 UTC</t>
  </si>
  <si>
    <t>https://www.inaturalist.org/observations/15147945</t>
  </si>
  <si>
    <t>https://static.inaturalist.org/photos/22641912/medium.jpeg?1533502494</t>
  </si>
  <si>
    <t>Big Branch Marsh National Wildlife Refuge, St. Tammany, Louisiana, United States</t>
  </si>
  <si>
    <t>2018/08/02 12:37 PM EDT</t>
  </si>
  <si>
    <t>2018-08-02 16:37:00 UTC</t>
  </si>
  <si>
    <t>https://www.inaturalist.org/observations/15147956</t>
  </si>
  <si>
    <t>https://static.inaturalist.org/photos/22642264/medium.jpeg?1533502915</t>
  </si>
  <si>
    <t>Mon Aug 06 2018 15:03:12 GMT-0500 (CDT)</t>
  </si>
  <si>
    <t>2018-08-06 20:03:12 UTC</t>
  </si>
  <si>
    <t>https://www.inaturalist.org/observations/15177309</t>
  </si>
  <si>
    <t>https://static.inaturalist.org/photos/22696864/medium.jpg?1533586016</t>
  </si>
  <si>
    <t>2018-08-09 2:39:43 PM CDT</t>
  </si>
  <si>
    <t>2018-08-09 19:39:43 UTC</t>
  </si>
  <si>
    <t>https://www.inaturalist.org/observations/15271225</t>
  </si>
  <si>
    <t>https://static.inaturalist.org/photos/22853473/medium.jpeg?1533847770</t>
  </si>
  <si>
    <t>Marrero, LA 70072, USA</t>
  </si>
  <si>
    <t>Fri Aug 10 2018 09:45:30 GMT-0500 (CDT)</t>
  </si>
  <si>
    <t>2018-08-10 14:45:30 UTC</t>
  </si>
  <si>
    <t>https://www.inaturalist.org/observations/15295553</t>
  </si>
  <si>
    <t>https://static.inaturalist.org/photos/22896647/medium.jpg?1533927256</t>
  </si>
  <si>
    <t>Howell Park Golf Course, Baton Rouge, LA, US</t>
  </si>
  <si>
    <t>Fri Aug 17 2018 11:43:08 GMT-0500 (CDT)</t>
  </si>
  <si>
    <t>2018-08-17 16:43:08 UTC</t>
  </si>
  <si>
    <t>https://www.inaturalist.org/observations/15575634</t>
  </si>
  <si>
    <t>https://static.inaturalist.org/photos/23296014/medium.jpg?1534525890</t>
  </si>
  <si>
    <t>Fri Aug 17 2018 11:43:31 GMT-0500 (CDT)</t>
  </si>
  <si>
    <t>2018-08-17 16:43:31 UTC</t>
  </si>
  <si>
    <t>https://www.inaturalist.org/observations/15576193</t>
  </si>
  <si>
    <t>https://static.inaturalist.org/photos/23296074/medium.jpg?1534525992</t>
  </si>
  <si>
    <t>Fri Aug 17 2018 11:59:38 GMT-0500 (CDT)</t>
  </si>
  <si>
    <t>2018-08-17 16:59:38 UTC</t>
  </si>
  <si>
    <t>https://www.inaturalist.org/observations/15576737</t>
  </si>
  <si>
    <t>https://static.inaturalist.org/photos/23296743/medium.jpg?1534526650</t>
  </si>
  <si>
    <t>28989â€“29199 Boy Scout Rd, Lacombe, LA, US</t>
  </si>
  <si>
    <t>Fri Aug 17 2018 11:42:47 GMT-0500 (CDT)</t>
  </si>
  <si>
    <t>2018-08-17 16:42:47 UTC</t>
  </si>
  <si>
    <t>https://www.inaturalist.org/observations/15585118</t>
  </si>
  <si>
    <t>https://static.inaturalist.org/photos/23305939/medium.jpg?1534537272</t>
  </si>
  <si>
    <t>Mon Aug 20 2018 10:37:41 GMT-0500 (CDT)</t>
  </si>
  <si>
    <t>2018-08-20 15:37:41 UTC</t>
  </si>
  <si>
    <t>https://www.inaturalist.org/observations/15725103</t>
  </si>
  <si>
    <t>https://static.inaturalist.org/photos/23477582/medium.jpg?1534779742</t>
  </si>
  <si>
    <t>2018-08-21 11:38:40 AM CDT</t>
  </si>
  <si>
    <t>2018-08-21 16:38:40 UTC</t>
  </si>
  <si>
    <t>https://www.inaturalist.org/observations/15852665</t>
  </si>
  <si>
    <t>https://static.inaturalist.org/photos/23701398/medium.jpeg?1535139210</t>
  </si>
  <si>
    <t>Boy Scout Rd, Lacombe, LA 70445, USA</t>
  </si>
  <si>
    <t>2018/07/29 1:14 PM PDT</t>
  </si>
  <si>
    <t>2018-07-29 20:14:00 UTC</t>
  </si>
  <si>
    <t>https://www.inaturalist.org/observations/15949350</t>
  </si>
  <si>
    <t>https://static.inaturalist.org/photos/23866572/medium.jpeg?1535389225</t>
  </si>
  <si>
    <t>Big Branch Marsh National Wildlife Refuge, 61389 LA-434, Lacombe, LA 70445, USA</t>
  </si>
  <si>
    <t>2018/08/25 1:07 PM CDT</t>
  </si>
  <si>
    <t>2018-08-25 18:07:00 UTC</t>
  </si>
  <si>
    <t>https://www.inaturalist.org/observations/15980977</t>
  </si>
  <si>
    <t>https://static.inaturalist.org/photos/23924791/medium.jpeg?1535484556</t>
  </si>
  <si>
    <t>Vernon Parish, LA, USA</t>
  </si>
  <si>
    <t>2018/08/25 9:10 AM CDT</t>
  </si>
  <si>
    <t>2018-08-25 14:10:00 UTC</t>
  </si>
  <si>
    <t>https://www.inaturalist.org/observations/16006914</t>
  </si>
  <si>
    <t>https://static.inaturalist.org/photos/23971697/medium.jpg?1535567594</t>
  </si>
  <si>
    <t>Vernon Parish, LA</t>
  </si>
  <si>
    <t>2018/08/25 9:01 AM CDT</t>
  </si>
  <si>
    <t>2018-08-25 14:01:00 UTC</t>
  </si>
  <si>
    <t>https://www.inaturalist.org/observations/16174059</t>
  </si>
  <si>
    <t>https://static.inaturalist.org/photos/24253101/medium.jpeg?1535995694</t>
  </si>
  <si>
    <t>2018/09/02 3:45 PM CDT</t>
  </si>
  <si>
    <t>2018-09-02 20:45:00 UTC</t>
  </si>
  <si>
    <t>https://www.inaturalist.org/observations/16236774</t>
  </si>
  <si>
    <t>https://static.inaturalist.org/photos/24370847/medium.jpg?1536174208</t>
  </si>
  <si>
    <t>Madison Parish, LA, USA</t>
  </si>
  <si>
    <t>2018-09-04 3:48:11 PM CDT</t>
  </si>
  <si>
    <t>2018-09-04 20:48:11 UTC</t>
  </si>
  <si>
    <t>https://www.inaturalist.org/observations/16241615</t>
  </si>
  <si>
    <t>https://static.inaturalist.org/photos/24379386/medium.jpeg?1536185611</t>
  </si>
  <si>
    <t>1545 LA-10, Oakdale, LA 71463, USA</t>
  </si>
  <si>
    <t>Thu Sep 06 2018 10:57:16 GMT-0500 (CDT)</t>
  </si>
  <si>
    <t>2018-09-06 15:57:16 UTC</t>
  </si>
  <si>
    <t>https://www.inaturalist.org/observations/16264295</t>
  </si>
  <si>
    <t>https://static.inaturalist.org/photos/24419600/medium.jpg?1536259032</t>
  </si>
  <si>
    <t>70657, Ragley, LA, US</t>
  </si>
  <si>
    <t>2018/09/06 2:07 PM CDT</t>
  </si>
  <si>
    <t>2018-09-06 19:07:00 UTC</t>
  </si>
  <si>
    <t>https://www.inaturalist.org/observations/16268071</t>
  </si>
  <si>
    <t>https://static.inaturalist.org/photos/24425947/medium.jpg?1536267004</t>
  </si>
  <si>
    <t>Heartwood Natural Area, Rocky Branch, LA, USA</t>
  </si>
  <si>
    <t>2018/08/25 9:55 AM CDT</t>
  </si>
  <si>
    <t>2018-08-25 14:55:00 UTC</t>
  </si>
  <si>
    <t>https://www.inaturalist.org/observations/16297775</t>
  </si>
  <si>
    <t>https://static.inaturalist.org/photos/24478695/medium.jpg?1536353301</t>
  </si>
  <si>
    <t>Vernon Parish</t>
  </si>
  <si>
    <t>2018/08/25 9:42 AM CDT</t>
  </si>
  <si>
    <t>2018-08-25 14:42:00 UTC</t>
  </si>
  <si>
    <t>https://www.inaturalist.org/observations/16394799</t>
  </si>
  <si>
    <t>https://static.inaturalist.org/photos/24658317/medium.jpg?1536602437</t>
  </si>
  <si>
    <t>2018-09-12 1:17:00 PM CDT</t>
  </si>
  <si>
    <t>2018-09-12 18:17:00 UTC</t>
  </si>
  <si>
    <t>https://www.inaturalist.org/observations/16458022</t>
  </si>
  <si>
    <t>https://static.inaturalist.org/photos/24768472/medium.jpeg?1536776271</t>
  </si>
  <si>
    <t>4917 City Park Dr, Lafitte, LA 70067, USA</t>
  </si>
  <si>
    <t>2017-07-04 20:11:00 UTC</t>
  </si>
  <si>
    <t>https://www.inaturalist.org/observations/16500917</t>
  </si>
  <si>
    <t>https://static.inaturalist.org/photos/24832462/medium.jpeg?1536869356</t>
  </si>
  <si>
    <t>Black Bayou Lake National Wildlife Refuge</t>
  </si>
  <si>
    <t>2018/09/12 2:30 PM CDT</t>
  </si>
  <si>
    <t>2018-09-12 19:30:00 UTC</t>
  </si>
  <si>
    <t>https://www.inaturalist.org/observations/16505891</t>
  </si>
  <si>
    <t>https://static.inaturalist.org/photos/24840785/medium.jpeg?1536878476</t>
  </si>
  <si>
    <t>Jefferson Parish, LA, USA</t>
  </si>
  <si>
    <t>2018/08/25 1:15 PM CDT</t>
  </si>
  <si>
    <t>2018-08-25 18:15:00 UTC</t>
  </si>
  <si>
    <t>https://www.inaturalist.org/observations/16539593</t>
  </si>
  <si>
    <t>https://static.inaturalist.org/photos/24902492/medium.jpg?1536974281</t>
  </si>
  <si>
    <t>Vernon Parish, La</t>
  </si>
  <si>
    <t>Sat Sep 08 2018 12:38:04 GMT-0500 (CDT)</t>
  </si>
  <si>
    <t>2018-09-08 17:38:04 UTC</t>
  </si>
  <si>
    <t>https://www.inaturalist.org/observations/16544603</t>
  </si>
  <si>
    <t>https://static.inaturalist.org/photos/24911670/medium.jpg?1536991771</t>
  </si>
  <si>
    <t>17819 Frenchtown Rd, Central, LA, US</t>
  </si>
  <si>
    <t>Sat Sep 15 2018 09:16:03 GMT-0500 (CDT)</t>
  </si>
  <si>
    <t>2018-09-15 14:16:03 UTC</t>
  </si>
  <si>
    <t>https://www.inaturalist.org/observations/16572237</t>
  </si>
  <si>
    <t>https://static.inaturalist.org/photos/24959560/medium.jpg?1537057816</t>
  </si>
  <si>
    <t>Sam Houston Jones State Park, Westlake, LA, US</t>
  </si>
  <si>
    <t>2018/09/15 1:47 PM HST</t>
  </si>
  <si>
    <t>2018-09-15 23:47:00 UTC</t>
  </si>
  <si>
    <t>https://www.inaturalist.org/observations/16573088</t>
  </si>
  <si>
    <t>https://static.inaturalist.org/photos/24961485/medium.jpeg?1537059703</t>
  </si>
  <si>
    <t>Redwine Creek, Louisiana, USA</t>
  </si>
  <si>
    <t>2018/09/15 12:45 PM CDT</t>
  </si>
  <si>
    <t>2018-09-15 17:45:00 UTC</t>
  </si>
  <si>
    <t>https://www.inaturalist.org/observations/16674338</t>
  </si>
  <si>
    <t>https://static.inaturalist.org/photos/25146768/medium.jpeg?1537317086</t>
  </si>
  <si>
    <t>2018-09-21 3:02:02 PM CDT</t>
  </si>
  <si>
    <t>2018-09-21 20:02:02 UTC</t>
  </si>
  <si>
    <t>https://www.inaturalist.org/observations/16767900</t>
  </si>
  <si>
    <t>https://static.inaturalist.org/photos/25307078/medium.jpeg?1537560177</t>
  </si>
  <si>
    <t>14029 US-190, Covington, LA 70433, USA</t>
  </si>
  <si>
    <t>2018-09-26 1:09:58 PM CDT</t>
  </si>
  <si>
    <t>2018-09-26 18:09:58 UTC</t>
  </si>
  <si>
    <t>https://www.inaturalist.org/observations/16954734</t>
  </si>
  <si>
    <t>https://static.inaturalist.org/photos/25627484/medium.jpeg?1538020216</t>
  </si>
  <si>
    <t>Thu Sep 27 2018 13:17:09 GMT-0500 (CDT)</t>
  </si>
  <si>
    <t>2018-09-27 18:17:09 UTC</t>
  </si>
  <si>
    <t>https://www.inaturalist.org/observations/16984698</t>
  </si>
  <si>
    <t>https://static.inaturalist.org/photos/25679685/medium.jpg?1538102216</t>
  </si>
  <si>
    <t>United States</t>
  </si>
  <si>
    <t>Fri Sep 28 2018 13:51:32 GMT-0500 (CDT)</t>
  </si>
  <si>
    <t>2018-09-28 18:51:32 UTC</t>
  </si>
  <si>
    <t>https://www.inaturalist.org/observations/17004295</t>
  </si>
  <si>
    <t>https://static.inaturalist.org/photos/25713515/medium.jpg?1538160720</t>
  </si>
  <si>
    <t>Fri Sep 28 2018 15:08:32 GMT-0500 (CDT)</t>
  </si>
  <si>
    <t>2018-09-28 20:08:32 UTC</t>
  </si>
  <si>
    <t>https://www.inaturalist.org/observations/17028469</t>
  </si>
  <si>
    <t>https://static.inaturalist.org/photos/25756875/medium.jpg?1538235714</t>
  </si>
  <si>
    <t>17789 Frenchtown Rd, Central, LA, US</t>
  </si>
  <si>
    <t>2018-09-29 12:53:06 PM CDT</t>
  </si>
  <si>
    <t>2018-09-29 17:53:06 UTC</t>
  </si>
  <si>
    <t>https://www.inaturalist.org/observations/17032993</t>
  </si>
  <si>
    <t>https://static.inaturalist.org/photos/25765070/medium.jpeg?1538243904</t>
  </si>
  <si>
    <t>526 Old Ferry Rd, Kinder, LA 70648, USA</t>
  </si>
  <si>
    <t>2018-09-29 8:49:48 AM CDT</t>
  </si>
  <si>
    <t>2018-09-29 13:49:48 UTC</t>
  </si>
  <si>
    <t>https://www.inaturalist.org/observations/17054522</t>
  </si>
  <si>
    <t>https://static.inaturalist.org/photos/25805594/medium.jpeg?1538285060</t>
  </si>
  <si>
    <t>2018/09/28 3:08 PM CDT</t>
  </si>
  <si>
    <t>2018-09-28 20:08:00 UTC</t>
  </si>
  <si>
    <t>https://www.inaturalist.org/observations/17073167</t>
  </si>
  <si>
    <t>https://static.inaturalist.org/photos/25840202/medium.jpg?1538335581</t>
  </si>
  <si>
    <t>Rayville, La</t>
  </si>
  <si>
    <t>2018/09/02 3:54 PM CDT</t>
  </si>
  <si>
    <t>2018-09-02 20:54:00 UTC</t>
  </si>
  <si>
    <t>https://www.inaturalist.org/observations/17113776</t>
  </si>
  <si>
    <t>https://static.inaturalist.org/photos/25917037/medium.jpeg?1538436581</t>
  </si>
  <si>
    <t>https://www.inaturalist.org/observations/17261492</t>
  </si>
  <si>
    <t>https://static.inaturalist.org/photos/26182883/medium.jpeg?1538865173</t>
  </si>
  <si>
    <t>6440 Twin Bridges Rd, Alexandria, LA 71303, USA</t>
  </si>
  <si>
    <t>https://www.inaturalist.org/observations/17261560</t>
  </si>
  <si>
    <t>https://static.inaturalist.org/photos/26182978/medium.jpeg?1538865279</t>
  </si>
  <si>
    <t>6438 Twin Bridges Rd, Alexandria, LA 71303, USA</t>
  </si>
  <si>
    <t>Sat Oct 06 2018 09:41:26 GMT-0500 (CDT)</t>
  </si>
  <si>
    <t>2018-10-06 14:41:26 UTC</t>
  </si>
  <si>
    <t>https://www.inaturalist.org/observations/17263118</t>
  </si>
  <si>
    <t>https://static.inaturalist.org/photos/26186287/medium.jpg?1538868338</t>
  </si>
  <si>
    <t>2018/10/06 8:22 AM HST</t>
  </si>
  <si>
    <t>2018-10-06 18:22:00 UTC</t>
  </si>
  <si>
    <t>https://www.inaturalist.org/observations/17265481</t>
  </si>
  <si>
    <t>https://static.inaturalist.org/photos/26190740/medium.jpeg?1538873466</t>
  </si>
  <si>
    <t>De Soto Parish, LA, USA</t>
  </si>
  <si>
    <t>Sat Sep 29 2018 12:12:20 GMT-0500 (CDT)</t>
  </si>
  <si>
    <t>2018-09-29 17:12:20 UTC</t>
  </si>
  <si>
    <t>https://www.inaturalist.org/observations/17277485</t>
  </si>
  <si>
    <t>https://static.inaturalist.org/photos/26212193/medium.jpg?1538915590</t>
  </si>
  <si>
    <t>Central Thruway, Central, LA, US</t>
  </si>
  <si>
    <t>Wed Oct 03 2018 10:54:29 GMT-0500 (CDT)</t>
  </si>
  <si>
    <t>2018-10-03 15:54:29 UTC</t>
  </si>
  <si>
    <t>https://www.inaturalist.org/observations/17377047</t>
  </si>
  <si>
    <t>https://static.inaturalist.org/photos/26394287/medium.jpg?1539181272</t>
  </si>
  <si>
    <t>70754, Livingston, LA, US</t>
  </si>
  <si>
    <t>2018-10-12 10:49:07 AM CDT</t>
  </si>
  <si>
    <t>2018-10-12 15:49:07 UTC</t>
  </si>
  <si>
    <t>https://www.inaturalist.org/observations/17437151</t>
  </si>
  <si>
    <t>https://static.inaturalist.org/photos/26503509/medium.jpeg?1539360988</t>
  </si>
  <si>
    <t>624 Florida St, Mandeville, LA 70448, USA</t>
  </si>
  <si>
    <t>2018-10-12 3:07:50 PM CDT</t>
  </si>
  <si>
    <t>2018-10-12 20:07:50 UTC</t>
  </si>
  <si>
    <t>https://www.inaturalist.org/observations/17446109</t>
  </si>
  <si>
    <t>https://static.inaturalist.org/photos/26519913/medium.jpeg?1539377735</t>
  </si>
  <si>
    <t>815 Rapatel St, Mandeville, LA 70448, USA</t>
  </si>
  <si>
    <t>Sat Oct 13 2018 03:12:54 GMT-0500 (CDT)</t>
  </si>
  <si>
    <t>2018-10-13 08:12:54 UTC</t>
  </si>
  <si>
    <t>https://www.inaturalist.org/observations/17480588</t>
  </si>
  <si>
    <t>https://static.inaturalist.org/photos/26585765/medium.jpg?1539473764</t>
  </si>
  <si>
    <t>71446, Leesville, LA, US</t>
  </si>
  <si>
    <t>Sun Oct 14 2018 10:15:12 GMT-0500 (CDT)</t>
  </si>
  <si>
    <t>2018-10-14 15:15:12 UTC</t>
  </si>
  <si>
    <t>https://www.inaturalist.org/observations/17520104</t>
  </si>
  <si>
    <t>https://static.inaturalist.org/photos/26662591/medium.jpg?1539569198</t>
  </si>
  <si>
    <t>Bayou Sauvage National Wildlife Refuge, Orleans County, US-LA, US</t>
  </si>
  <si>
    <t>Sun Oct 14 2018 11:53:33 GMT-0400 (EDT)</t>
  </si>
  <si>
    <t>2018-10-14 15:53:33 UTC</t>
  </si>
  <si>
    <t>https://www.inaturalist.org/observations/17521231</t>
  </si>
  <si>
    <t>https://static.inaturalist.org/photos/26664784/medium.jpg?1539572119</t>
  </si>
  <si>
    <t>2018/10/09 2:14 PM CDT</t>
  </si>
  <si>
    <t>2018-10-09 19:14:00 UTC</t>
  </si>
  <si>
    <t>https://www.inaturalist.org/observations/17601303</t>
  </si>
  <si>
    <t>https://static.inaturalist.org/photos/26801350/medium.jpg?1539804628</t>
  </si>
  <si>
    <t>Union Parish, LA, USA</t>
  </si>
  <si>
    <t>2018-10-18 6:37:32 PM CDT</t>
  </si>
  <si>
    <t>2018-10-18 23:37:32 UTC</t>
  </si>
  <si>
    <t>https://www.inaturalist.org/observations/17635532</t>
  </si>
  <si>
    <t>https://static.inaturalist.org/photos/26863658/medium.jpeg?1539908407</t>
  </si>
  <si>
    <t>336 Foreman Rd, Ragley, LA 70657, USA</t>
  </si>
  <si>
    <t>2018-10-18 4:26:44 PM CDT</t>
  </si>
  <si>
    <t>2018-10-18 21:26:44 UTC</t>
  </si>
  <si>
    <t>https://www.inaturalist.org/observations/17653863</t>
  </si>
  <si>
    <t>https://static.inaturalist.org/photos/26897238/medium.jpeg?1539975858</t>
  </si>
  <si>
    <t>Acadiana Park Nature Station, 1205 E Alexander St, Lafayette, LA 70501, USA</t>
  </si>
  <si>
    <t>2018-10-21 3:32:28 PM CDT</t>
  </si>
  <si>
    <t>2018-10-21 20:32:28 UTC</t>
  </si>
  <si>
    <t>https://www.inaturalist.org/observations/17720038</t>
  </si>
  <si>
    <t>https://static.inaturalist.org/photos/27015718/medium.jpeg?1540153979</t>
  </si>
  <si>
    <t>3443 Esplanade Ave, New Orleans, LA 70119, USA</t>
  </si>
  <si>
    <t>Wed Oct 31 2018 12:33:52 GMT-0500 (CDT)</t>
  </si>
  <si>
    <t>2018-10-31 17:33:52 UTC</t>
  </si>
  <si>
    <t>https://www.inaturalist.org/observations/18000922</t>
  </si>
  <si>
    <t>https://static.inaturalist.org/photos/27517862/medium.jpg?1541038673</t>
  </si>
  <si>
    <t>Sabine National Wildlife Refuge, Cameron, LA, US</t>
  </si>
  <si>
    <t>2018/10/27 2:56 PM CDT</t>
  </si>
  <si>
    <t>2018-10-27 19:56:00 UTC</t>
  </si>
  <si>
    <t>https://www.inaturalist.org/observations/18018794</t>
  </si>
  <si>
    <t>https://static.inaturalist.org/photos/27547141/medium.jpg?1541111399</t>
  </si>
  <si>
    <t>Grand Isle SP, Grand Isle, LA, USA</t>
  </si>
  <si>
    <t>2018/11/02 3:32 PM CDT</t>
  </si>
  <si>
    <t>2018-11-02 20:32:00 UTC</t>
  </si>
  <si>
    <t>https://www.inaturalist.org/observations/18047291</t>
  </si>
  <si>
    <t>https://static.inaturalist.org/photos/27594069/medium.jpg?1541214895</t>
  </si>
  <si>
    <t>Grant Parish, La</t>
  </si>
  <si>
    <t>2018/11/03 10:26 AM CDT</t>
  </si>
  <si>
    <t>2018-11-03 15:26:00 UTC</t>
  </si>
  <si>
    <t>https://www.inaturalist.org/observations/18069408</t>
  </si>
  <si>
    <t>https://static.inaturalist.org/photos/27627453/medium.jpeg?1541278175</t>
  </si>
  <si>
    <t>Wed Nov 07 2018 09:27:07 GMT-0600 (CST)</t>
  </si>
  <si>
    <t>2018-11-07 15:27:07 UTC</t>
  </si>
  <si>
    <t>https://www.inaturalist.org/observations/18211933</t>
  </si>
  <si>
    <t>https://static.inaturalist.org/photos/27827920/medium.jpg?1541604568</t>
  </si>
  <si>
    <t>286 Moore Rd, Hackberry, LA, US</t>
  </si>
  <si>
    <t>2017/07/04 10:48 AM HST</t>
  </si>
  <si>
    <t>2017-07-04 20:48:00 UTC</t>
  </si>
  <si>
    <t>https://www.inaturalist.org/observations/18385875</t>
  </si>
  <si>
    <t>https://static.inaturalist.org/photos/28100186/medium.jpg?1542167927</t>
  </si>
  <si>
    <t>2017/06/09 2:47 PM CDT</t>
  </si>
  <si>
    <t>2017-06-09 19:47:00 UTC</t>
  </si>
  <si>
    <t>https://www.inaturalist.org/observations/18420316</t>
  </si>
  <si>
    <t>https://static.inaturalist.org/photos/28158151/medium.jpg?1542332218</t>
  </si>
  <si>
    <t>Vernon, Louisiana, United States</t>
  </si>
  <si>
    <t>2018-11-17 12:32:13 PM CST</t>
  </si>
  <si>
    <t>2018-11-17 18:32:13 UTC</t>
  </si>
  <si>
    <t>https://www.inaturalist.org/observations/18458678</t>
  </si>
  <si>
    <t>https://static.inaturalist.org/photos/28226055/medium.jpeg?1542499925</t>
  </si>
  <si>
    <t>8170 Haygood Rd, Shreveport, LA 71107, USA</t>
  </si>
  <si>
    <t>https://www.inaturalist.org/observations/18550144</t>
  </si>
  <si>
    <t>https://static.inaturalist.org/photos/28379514/medium.jpeg?1542857377</t>
  </si>
  <si>
    <t>2018-11-24 12:46:48 PM CST</t>
  </si>
  <si>
    <t>2018-11-24 18:46:48 UTC</t>
  </si>
  <si>
    <t>https://www.inaturalist.org/observations/18608750</t>
  </si>
  <si>
    <t>https://static.inaturalist.org/photos/28480045/medium.jpeg?1543100505</t>
  </si>
  <si>
    <t>8996 Dixie Blanchard Rd, Shreveport, LA 71107, USA</t>
  </si>
  <si>
    <t>Tue Nov 27 2018 16:46:56 GMT-0600 (CST)</t>
  </si>
  <si>
    <t>2018-11-27 22:46:56 UTC</t>
  </si>
  <si>
    <t>https://www.inaturalist.org/observations/18682309</t>
  </si>
  <si>
    <t>https://static.inaturalist.org/photos/28601041/medium.jpg?1543358837</t>
  </si>
  <si>
    <t>2001â€“2099 Christie Ln, Mandeville, LA, US</t>
  </si>
  <si>
    <t>Tue Nov 27 2018 16:48:33 GMT-0600 (CST)</t>
  </si>
  <si>
    <t>2018-11-27 22:48:33 UTC</t>
  </si>
  <si>
    <t>https://www.inaturalist.org/observations/18682331</t>
  </si>
  <si>
    <t>https://static.inaturalist.org/photos/28601072/medium.jpg?1543358943</t>
  </si>
  <si>
    <t>Tue Nov 27 2018 16:49:31 GMT-0600 (CST)</t>
  </si>
  <si>
    <t>2018-11-27 22:49:31 UTC</t>
  </si>
  <si>
    <t>https://www.inaturalist.org/observations/18682353</t>
  </si>
  <si>
    <t>https://static.inaturalist.org/photos/28601110/medium.jpg?1543359030</t>
  </si>
  <si>
    <t>2018-09-08 12:37:11 PM CDT</t>
  </si>
  <si>
    <t>2018-09-08 17:37:11 UTC</t>
  </si>
  <si>
    <t>https://www.inaturalist.org/observations/18760362</t>
  </si>
  <si>
    <t>https://static.inaturalist.org/photos/28728808/medium.jpeg?1543694006</t>
  </si>
  <si>
    <t>Park Forest/LA North, Baton Rouge, LA, USA</t>
  </si>
  <si>
    <t>2018-12-04 8:43:15 AM CST</t>
  </si>
  <si>
    <t>2018-12-04 14:43:15 UTC</t>
  </si>
  <si>
    <t>https://www.inaturalist.org/observations/18823334</t>
  </si>
  <si>
    <t>https://static.inaturalist.org/photos/28833295/medium.jpeg?1543934649</t>
  </si>
  <si>
    <t>Grand Isle, LA, USA</t>
  </si>
  <si>
    <t>Sun Dec 02 2018 15:15:01 GMT-0600 (CST)</t>
  </si>
  <si>
    <t>2018-12-02 21:15:01 UTC</t>
  </si>
  <si>
    <t>https://www.inaturalist.org/observations/18823376</t>
  </si>
  <si>
    <t>https://static.inaturalist.org/photos/28833387/medium.jpg?1543934811</t>
  </si>
  <si>
    <t>27700â€“28416 Boy Scout Rd, Lacombe, LA, US</t>
  </si>
  <si>
    <t>Sat Dec 08 2018 15:38:24 GMT-0600 (CST)</t>
  </si>
  <si>
    <t>2018-12-08 21:38:24 UTC</t>
  </si>
  <si>
    <t>https://www.inaturalist.org/observations/18904079</t>
  </si>
  <si>
    <t>https://static.inaturalist.org/photos/28971920/medium.jpg?1544305161</t>
  </si>
  <si>
    <t>9385 Blackwater Rd, Central, LA, US</t>
  </si>
  <si>
    <t>2018-12-08 3:33:13 PM CST</t>
  </si>
  <si>
    <t>2018-12-08 21:33:13 UTC</t>
  </si>
  <si>
    <t>https://www.inaturalist.org/observations/18904095</t>
  </si>
  <si>
    <t>https://static.inaturalist.org/photos/28971961/medium.jpeg?1544305222</t>
  </si>
  <si>
    <t>9525 Blackwater Rd, Baker, LA 70714, USA</t>
  </si>
  <si>
    <t>Sat Dec 08 2018 15:34:26 GMT-0600 (CST)</t>
  </si>
  <si>
    <t>2018-12-08 21:34:26 UTC</t>
  </si>
  <si>
    <t>https://www.inaturalist.org/observations/18904106</t>
  </si>
  <si>
    <t>https://static.inaturalist.org/photos/28972004/medium.jpg?1544305269</t>
  </si>
  <si>
    <t>East Baton Rouge County, US-LA, US</t>
  </si>
  <si>
    <t>Sat Dec 08 2018 15:40:11 GMT-0600 (CST)</t>
  </si>
  <si>
    <t>2018-12-08 21:40:11 UTC</t>
  </si>
  <si>
    <t>https://www.inaturalist.org/observations/18904110</t>
  </si>
  <si>
    <t>https://static.inaturalist.org/photos/28971977/medium.jpg?1544305245</t>
  </si>
  <si>
    <t>2018-12-08 3:42:45 PM CST</t>
  </si>
  <si>
    <t>2018-12-08 21:42:45 UTC</t>
  </si>
  <si>
    <t>https://www.inaturalist.org/observations/18904172</t>
  </si>
  <si>
    <t>https://static.inaturalist.org/photos/28972111/medium.jpeg?1544305440</t>
  </si>
  <si>
    <t>9438 Watts Rd, Baton Rouge, LA 70811, USA</t>
  </si>
  <si>
    <t>Sat Dec 08 2018 15:33:51 GMT-0600 (CST)</t>
  </si>
  <si>
    <t>2018-12-08 21:33:51 UTC</t>
  </si>
  <si>
    <t>https://www.inaturalist.org/observations/18965693</t>
  </si>
  <si>
    <t>https://static.inaturalist.org/photos/29075993/medium.jpg?1544554951</t>
  </si>
  <si>
    <t>2018/12/15 3:47 PM CST</t>
  </si>
  <si>
    <t>2018-12-15 21:47:00 UTC</t>
  </si>
  <si>
    <t>https://www.inaturalist.org/observations/19140205</t>
  </si>
  <si>
    <t>https://static.inaturalist.org/photos/29384610/medium.jpg?1545428131</t>
  </si>
  <si>
    <t>Rocky Branch, LA, USA</t>
  </si>
  <si>
    <t>Mon Dec 24 2018 15:52:10 GMT-0600 (CST)</t>
  </si>
  <si>
    <t>2018-12-24 21:52:10 UTC</t>
  </si>
  <si>
    <t>https://www.inaturalist.org/observations/19201543</t>
  </si>
  <si>
    <t>https://static.inaturalist.org/photos/29493420/medium.jpg?1545688430</t>
  </si>
  <si>
    <t>217 Woodbridge Blvd, Hammond, LA, US</t>
  </si>
  <si>
    <t>Tue Dec 25 2018 16:37:04 GMT-0600 (CST)</t>
  </si>
  <si>
    <t>2018-12-25 22:37:04 UTC</t>
  </si>
  <si>
    <t>https://www.inaturalist.org/observations/19219650</t>
  </si>
  <si>
    <t>https://static.inaturalist.org/photos/29523679/medium.jpg?1545777461</t>
  </si>
  <si>
    <t>71360, Pineville, LA, US</t>
  </si>
  <si>
    <t>2018/12/25 9:28 AM CST</t>
  </si>
  <si>
    <t>2018-12-25 15:28:00 UTC</t>
  </si>
  <si>
    <t>https://www.inaturalist.org/observations/19276330</t>
  </si>
  <si>
    <t>https://static.inaturalist.org/photos/29625280/medium.jpg?1546034095</t>
  </si>
  <si>
    <t>Franklin Parish, LA, USA</t>
  </si>
  <si>
    <t>2018/12/27 3:24 PM CST</t>
  </si>
  <si>
    <t>2018-12-27 21:24:00 UTC</t>
  </si>
  <si>
    <t>https://www.inaturalist.org/observations/19321090</t>
  </si>
  <si>
    <t>https://static.inaturalist.org/photos/29704704/medium.jpg?1546217024</t>
  </si>
  <si>
    <t>Sicily Island, Catahoula Parish, LA, USA</t>
  </si>
  <si>
    <t>2019-01-06 12:46:10 PM CST</t>
  </si>
  <si>
    <t>2019-01-06 18:46:10 UTC</t>
  </si>
  <si>
    <t>https://www.inaturalist.org/observations/19471377</t>
  </si>
  <si>
    <t>https://static.inaturalist.org/photos/29957830/medium.jpeg?1546800430</t>
  </si>
  <si>
    <t>812 Hear Dr, Baton Rouge, LA 70815, USA</t>
  </si>
  <si>
    <t>2018/03/18 11:42 AM CDT</t>
  </si>
  <si>
    <t>2018-03-18 16:42:00 UTC</t>
  </si>
  <si>
    <t>https://www.inaturalist.org/observations/19699351</t>
  </si>
  <si>
    <t>https://static.inaturalist.org/photos/30344559/medium.jpeg?1547759147</t>
  </si>
  <si>
    <t>Bayou Savage NWR</t>
  </si>
  <si>
    <t>2018/05/13 11:06 AM CDT</t>
  </si>
  <si>
    <t>2018-05-13 16:06:00 UTC</t>
  </si>
  <si>
    <t>https://www.inaturalist.org/observations/19731898</t>
  </si>
  <si>
    <t>https://static.inaturalist.org/photos/30401861/medium.jpeg?1547917026</t>
  </si>
  <si>
    <t>Unnamed Road, Abita Springs, LA 70420, USA</t>
  </si>
  <si>
    <t>2019/02/04 3:56 PM CST</t>
  </si>
  <si>
    <t>2019-02-04 21:56:00 UTC</t>
  </si>
  <si>
    <t>https://www.inaturalist.org/observations/20089178</t>
  </si>
  <si>
    <t>https://static.inaturalist.org/photos/31023394/medium.jpeg?1549327063</t>
  </si>
  <si>
    <t>3140 N Sherwood Forest Dr, Baton Rouge, LA 70814, USA</t>
  </si>
  <si>
    <t>2019/02/16 12:34 PM CST</t>
  </si>
  <si>
    <t>2019-02-16 18:34:00 UTC</t>
  </si>
  <si>
    <t>https://www.inaturalist.org/observations/20455644</t>
  </si>
  <si>
    <t>https://static.inaturalist.org/photos/31583673/medium.jpg?1550516571</t>
  </si>
  <si>
    <t>Lafitte Greenway, New Orleans</t>
  </si>
  <si>
    <t>Sat Mar 02 2019 16:34:27 GMT-0600 (CST)</t>
  </si>
  <si>
    <t>2019-03-02 22:34:27 UTC</t>
  </si>
  <si>
    <t>https://www.inaturalist.org/observations/20891507</t>
  </si>
  <si>
    <t>https://static.inaturalist.org/photos/32235868/medium.jpg?1551566087</t>
  </si>
  <si>
    <t>18917 Lake Harbour Ave, Baton Rouge, LA, US</t>
  </si>
  <si>
    <t>Mon Mar 18 2019 14:11:50 GMT-0500 (CDT)</t>
  </si>
  <si>
    <t>2019-03-18 19:11:50 UTC</t>
  </si>
  <si>
    <t>Bogota</t>
  </si>
  <si>
    <t>https://www.inaturalist.org/observations/21364151</t>
  </si>
  <si>
    <t>https://static.inaturalist.org/photos/33044968/medium.jpg?1552936324</t>
  </si>
  <si>
    <t>Audubon Park Golf Course, New Orleans, LA, US</t>
  </si>
  <si>
    <t>Tue Mar 26 2019 14:19:59 GMT-0500 (CDT)</t>
  </si>
  <si>
    <t>2019-03-26 19:19:59 UTC</t>
  </si>
  <si>
    <t>https://www.inaturalist.org/observations/21638699</t>
  </si>
  <si>
    <t>https://static.inaturalist.org/photos/33500083/medium.jpg?1553628020</t>
  </si>
  <si>
    <t>2511 Magazine St, New Orleans, LA, US</t>
  </si>
  <si>
    <t>Sat Mar 30 2019 14:37:17 GMT-0500 (CDT)</t>
  </si>
  <si>
    <t>2019-03-30 14:37:17 UTC</t>
  </si>
  <si>
    <t>https://www.inaturalist.org/observations/21812089</t>
  </si>
  <si>
    <t>https://static.inaturalist.org/photos/33788625/medium.jpg?1554001067</t>
  </si>
  <si>
    <t>1067 Rittiner Dr, Baton Rouge, LA, US</t>
  </si>
  <si>
    <t>2019-03-20 15:22:49 UTC</t>
  </si>
  <si>
    <t>https://www.inaturalist.org/observations/21847556</t>
  </si>
  <si>
    <t>https://static.inaturalist.org/photos/33844474/medium.jpg?1554069918</t>
  </si>
  <si>
    <t>https://www.inaturalist.org/observations/21847568</t>
  </si>
  <si>
    <t>https://static.inaturalist.org/photos/33844487/medium.jpg?1554069926</t>
  </si>
  <si>
    <t>2019-04-06 1:04:02 PM CDT</t>
  </si>
  <si>
    <t>2019-04-06 13:04:02 UTC</t>
  </si>
  <si>
    <t>https://www.inaturalist.org/observations/22101643</t>
  </si>
  <si>
    <t>https://static.inaturalist.org/photos/34213233/medium.jpeg?1554574840</t>
  </si>
  <si>
    <t>10265 Foster Rd, Baton Rouge, LA 70811, USA</t>
  </si>
  <si>
    <t>Sat Apr 06 2019 13:35:55 GMT-0500 (CDT)</t>
  </si>
  <si>
    <t>2019-04-06 18:35:55 UTC</t>
  </si>
  <si>
    <t>https://www.inaturalist.org/observations/22102437</t>
  </si>
  <si>
    <t>https://static.inaturalist.org/photos/34214500/medium.jpg?1554575821</t>
  </si>
  <si>
    <t>6261 Guynell Dr, Baton Rouge, LA, US</t>
  </si>
  <si>
    <t>Sat Apr 06 2019 10:47:18 GMT-0500 (CDT)</t>
  </si>
  <si>
    <t>2019-04-06 17:47:18 UTC</t>
  </si>
  <si>
    <t>https://www.inaturalist.org/observations/22123264</t>
  </si>
  <si>
    <t>https://static.inaturalist.org/photos/34248270/medium.jpg?1554602539</t>
  </si>
  <si>
    <t>70811, Baton Rouge, LA, US</t>
  </si>
  <si>
    <t>Sun Apr 07 2019 07:38:26 GMT-0500 (CDT)</t>
  </si>
  <si>
    <t>2019-04-07 07:38:26 UTC</t>
  </si>
  <si>
    <t>https://www.inaturalist.org/observations/22138279</t>
  </si>
  <si>
    <t>https://static.inaturalist.org/photos/34273540/medium.jpg?1554640746</t>
  </si>
  <si>
    <t>100 Doby Dr, Mandeville, LA, US</t>
  </si>
  <si>
    <t>Fri Apr 05 2019 11:33:54 GMT-0500 (CDT)</t>
  </si>
  <si>
    <t>2019-04-05 16:33:54 UTC</t>
  </si>
  <si>
    <t>https://www.inaturalist.org/observations/22192618</t>
  </si>
  <si>
    <t>https://static.inaturalist.org/photos/34361612/medium.jpg?1554732760</t>
  </si>
  <si>
    <t>I-55 N, Ponchatoula, LA, US</t>
  </si>
  <si>
    <t>2019-04-08 3:47:38 PM CDT</t>
  </si>
  <si>
    <t>2019-04-08 15:47:38 UTC</t>
  </si>
  <si>
    <t>https://www.inaturalist.org/observations/22208604</t>
  </si>
  <si>
    <t>https://static.inaturalist.org/photos/34387508/medium.jpeg?1554756525</t>
  </si>
  <si>
    <t>Madison Hall, 131 Rex St, Lafayette, LA 70503, USA</t>
  </si>
  <si>
    <t>Thu Apr 11 2019 18:17:01 GMT-0500 (CDT)</t>
  </si>
  <si>
    <t>2019-04-11 23:17:01 UTC</t>
  </si>
  <si>
    <t>https://www.inaturalist.org/observations/22543474</t>
  </si>
  <si>
    <t>https://static.inaturalist.org/photos/34927394/medium.jpg?1555386098</t>
  </si>
  <si>
    <t>2019-04-16 11:53:58 AM CDT</t>
  </si>
  <si>
    <t>2019-04-16 11:53:58 UTC</t>
  </si>
  <si>
    <t>https://www.inaturalist.org/observations/22608408</t>
  </si>
  <si>
    <t>https://static.inaturalist.org/photos/35029080/medium.jpeg?1555513828</t>
  </si>
  <si>
    <t>Unnamed Road, Mandeville, LA 70448, USA</t>
  </si>
  <si>
    <t>Wed Apr 17 2019 12:14:08 GMT-0500 (CDT)</t>
  </si>
  <si>
    <t>2019-04-17 12:14:08 UTC</t>
  </si>
  <si>
    <t>https://www.inaturalist.org/observations/22615072</t>
  </si>
  <si>
    <t>https://static.inaturalist.org/photos/35038623/medium.jpg?1555521273</t>
  </si>
  <si>
    <t>University of Louisiana at Lafayette, Lafayette, LA, US</t>
  </si>
  <si>
    <t>New England aster</t>
  </si>
  <si>
    <t>Wed Apr 17 2019 14:06:15 GMT-0500 (CDT)</t>
  </si>
  <si>
    <t>2019-04-17 21:06:15 UTC</t>
  </si>
  <si>
    <t>https://www.inaturalist.org/observations/22621537</t>
  </si>
  <si>
    <t>https://static.inaturalist.org/photos/35048349/medium.jpg?1555528899</t>
  </si>
  <si>
    <t>673 Wiltz Dr, Baton Rouge, LA, US</t>
  </si>
  <si>
    <t>Tue Apr 23 2019 10:38:15 GMT-0500 (CDT)</t>
  </si>
  <si>
    <t>2019-04-23 10:38:15 UTC</t>
  </si>
  <si>
    <t>https://www.inaturalist.org/observations/22964557</t>
  </si>
  <si>
    <t>https://static.inaturalist.org/photos/35596945/medium.jpg?1556056100</t>
  </si>
  <si>
    <t>Fri Apr 26 2019 08:21:45 GMT-0500 (CDT)</t>
  </si>
  <si>
    <t>2019-04-26 13:21:45 UTC</t>
  </si>
  <si>
    <t>https://www.inaturalist.org/observations/23133643</t>
  </si>
  <si>
    <t>https://static.inaturalist.org/photos/35859466/medium.jpg?1556287777</t>
  </si>
  <si>
    <t>Fri Apr 26 2019 09:37:41 GMT-0500 (CDT)</t>
  </si>
  <si>
    <t>2019-04-26 14:37:41 UTC</t>
  </si>
  <si>
    <t>https://www.inaturalist.org/observations/23162271</t>
  </si>
  <si>
    <t>https://static.inaturalist.org/photos/35899218/medium.jpg?1556296428</t>
  </si>
  <si>
    <t>19801â€“21009 Bourque Rd, Iowa, LA, US</t>
  </si>
  <si>
    <t>Fri Apr 26 2019 12:36:14 GMT-0500 (CDT)</t>
  </si>
  <si>
    <t>2019-04-26 22:36:14 UTC</t>
  </si>
  <si>
    <t>https://www.inaturalist.org/observations/23177040</t>
  </si>
  <si>
    <t>https://static.inaturalist.org/photos/35919708/medium.jpg?1556300188</t>
  </si>
  <si>
    <t>100â€“212 C.M. Fagan Dr, Hammond, LA, US</t>
  </si>
  <si>
    <t>Fri Apr 26 2019 13:06:19 GMT-0500 (CDT)</t>
  </si>
  <si>
    <t>2019-04-26 18:06:19 UTC</t>
  </si>
  <si>
    <t>https://www.inaturalist.org/observations/23191658</t>
  </si>
  <si>
    <t>https://static.inaturalist.org/photos/35940786/medium.jpg?1556304458</t>
  </si>
  <si>
    <t>19800â€“20998 Bourque Rd, Iowa, LA, US</t>
  </si>
  <si>
    <t>Fri Apr 26 2019 13:11:12 GMT-0500 (CDT)</t>
  </si>
  <si>
    <t>2019-04-26 18:11:12 UTC</t>
  </si>
  <si>
    <t>https://www.inaturalist.org/observations/23194318</t>
  </si>
  <si>
    <t>https://static.inaturalist.org/photos/35944740/medium.jpg?1556305192</t>
  </si>
  <si>
    <t>Fri Apr 26 2019 14:00:08 GMT-0500 (CDT)</t>
  </si>
  <si>
    <t>2019-04-26 14:00:08 UTC</t>
  </si>
  <si>
    <t>https://www.inaturalist.org/observations/23194741</t>
  </si>
  <si>
    <t>https://static.inaturalist.org/photos/35944920/medium.jpg?1556305226</t>
  </si>
  <si>
    <t>70611, Lake Charles, LA, US</t>
  </si>
  <si>
    <t>Fri Apr 26 2019 13:37:56 GMT-0500 (CDT)</t>
  </si>
  <si>
    <t>2019-04-26 18:37:56 UTC</t>
  </si>
  <si>
    <t>https://www.inaturalist.org/observations/23198858</t>
  </si>
  <si>
    <t>https://static.inaturalist.org/photos/35951093/medium.jpg?1556306354</t>
  </si>
  <si>
    <t>Fri Apr 26 2019 10:53:08 GMT-0500 (CDT)</t>
  </si>
  <si>
    <t>2019-04-26 15:53:08 UTC</t>
  </si>
  <si>
    <t>https://www.inaturalist.org/observations/23223793</t>
  </si>
  <si>
    <t>https://static.inaturalist.org/photos/35986509/medium.jpg?1556313197</t>
  </si>
  <si>
    <t>Fri Apr 26 2019 11:42:06 GMT-0500 (CDT)</t>
  </si>
  <si>
    <t>2019-04-26 16:42:06 UTC</t>
  </si>
  <si>
    <t>https://www.inaturalist.org/observations/23233436</t>
  </si>
  <si>
    <t>https://static.inaturalist.org/photos/36001159/medium.jpg?1556316125</t>
  </si>
  <si>
    <t>2092 N Perkins Ferry Rd, Lake Charles, LA, US</t>
  </si>
  <si>
    <t>2019-04-26 8:52:09 PM EDT</t>
  </si>
  <si>
    <t>2019-04-27 00:52:09 UTC</t>
  </si>
  <si>
    <t>https://www.inaturalist.org/observations/23270809</t>
  </si>
  <si>
    <t>https://static.inaturalist.org/photos/36057888/medium.jpeg?1556327779</t>
  </si>
  <si>
    <t>2019-04-27 7:59:33 AM CDT</t>
  </si>
  <si>
    <t>2019-04-27 12:59:33 UTC</t>
  </si>
  <si>
    <t>https://www.inaturalist.org/observations/23353800</t>
  </si>
  <si>
    <t>https://static.inaturalist.org/photos/36178798/medium.jpeg?1556370420</t>
  </si>
  <si>
    <t>16749 LA-10, Pitkin, LA 70656, USA</t>
  </si>
  <si>
    <t>Sat Apr 27 2019 13:42:43 GMT-0500 (CDT)</t>
  </si>
  <si>
    <t>2019-04-27 13:42:43 UTC</t>
  </si>
  <si>
    <t>https://www.inaturalist.org/observations/23435606</t>
  </si>
  <si>
    <t>https://static.inaturalist.org/photos/36292809/medium.jpg?1556390590</t>
  </si>
  <si>
    <t>2019-04-27 10:32:12 AM CDT</t>
  </si>
  <si>
    <t>2019-04-27 10:32:12 UTC</t>
  </si>
  <si>
    <t>https://www.inaturalist.org/observations/23555036</t>
  </si>
  <si>
    <t>https://static.inaturalist.org/photos/36473148/medium.jpeg?1556421601</t>
  </si>
  <si>
    <t>Sam Houston Jones State Park road, Lake Charles, LA 70611, USA</t>
  </si>
  <si>
    <t>Sat Apr 27 2019 11:46:55 GMT-0500 (CDT)</t>
  </si>
  <si>
    <t>2019-04-27 16:46:55 UTC</t>
  </si>
  <si>
    <t>https://www.inaturalist.org/observations/23618974</t>
  </si>
  <si>
    <t>https://static.inaturalist.org/photos/36566059/medium.jpg?1556457351</t>
  </si>
  <si>
    <t>Sun Apr 28 2019 11:10:55 GMT-0500 (CDT)</t>
  </si>
  <si>
    <t>2019-04-28 16:10:55 UTC</t>
  </si>
  <si>
    <t>https://www.inaturalist.org/observations/23663026</t>
  </si>
  <si>
    <t>https://static.inaturalist.org/photos/36626663/medium.jpg?1556468825</t>
  </si>
  <si>
    <t>Sun Apr 28 2019 16:38:37 GMT-0500 (CDT)</t>
  </si>
  <si>
    <t>2019-04-28 16:38:37 UTC</t>
  </si>
  <si>
    <t>https://www.inaturalist.org/observations/23812039</t>
  </si>
  <si>
    <t>https://static.inaturalist.org/photos/36845444/medium.jpg?1556502728</t>
  </si>
  <si>
    <t>2019-04-28 6:15:18 PM CDT</t>
  </si>
  <si>
    <t>2019-04-28 18:15:18 UTC</t>
  </si>
  <si>
    <t>https://www.inaturalist.org/observations/23825417</t>
  </si>
  <si>
    <t>https://static.inaturalist.org/photos/37191613/medium.jpeg?1556577155</t>
  </si>
  <si>
    <t>59454 Jordan Ave, Lacombe, LA 70445, USA</t>
  </si>
  <si>
    <t>2019/04/28 6:03 PM CDT</t>
  </si>
  <si>
    <t>2019-04-28 23:03:00 UTC</t>
  </si>
  <si>
    <t>https://www.inaturalist.org/observations/23844169</t>
  </si>
  <si>
    <t>https://static.inaturalist.org/photos/36895853/medium.jpg?1556511461</t>
  </si>
  <si>
    <t>2019-04-27 10:33:05 AM CDT</t>
  </si>
  <si>
    <t>2019-04-27 15:33:05 UTC</t>
  </si>
  <si>
    <t>https://www.inaturalist.org/observations/23932478</t>
  </si>
  <si>
    <t>https://static.inaturalist.org/photos/37022404/medium.jpeg?1556550213</t>
  </si>
  <si>
    <t>165 Gahagan Ln, Lake Charles, LA 70611, USA</t>
  </si>
  <si>
    <t>Mon Apr 29 2019 10:21:16 GMT-0500 (CDT)</t>
  </si>
  <si>
    <t>2019-04-29 15:21:16 UTC</t>
  </si>
  <si>
    <t>https://www.inaturalist.org/observations/23941873</t>
  </si>
  <si>
    <t>https://static.inaturalist.org/photos/37036444/medium.jpg?1556552465</t>
  </si>
  <si>
    <t>417â€“551 Pinewood Rd, Leesville, LA, US</t>
  </si>
  <si>
    <t>Mon Apr 29 2019 16:10:02 GMT-0500 (CDT)</t>
  </si>
  <si>
    <t>2019-04-29 21:10:02 UTC</t>
  </si>
  <si>
    <t>https://www.inaturalist.org/observations/24040885</t>
  </si>
  <si>
    <t>https://static.inaturalist.org/photos/37181462/medium.jpg?1556575569</t>
  </si>
  <si>
    <t>Mon Apr 29 2019 17:32:20 GMT-0500 (CDT)</t>
  </si>
  <si>
    <t>2019-04-30 03:32:20 UTC</t>
  </si>
  <si>
    <t>https://www.inaturalist.org/observations/24048011</t>
  </si>
  <si>
    <t>https://static.inaturalist.org/photos/37191772/medium.jpg?1556577178</t>
  </si>
  <si>
    <t>943â€“1099 N Lake Shore Dr, Lake Charles, LA, US</t>
  </si>
  <si>
    <t>Mon Apr 29 2019 16:00:26 GMT-0500 (CDT)</t>
  </si>
  <si>
    <t>2019-04-29 21:00:26 UTC</t>
  </si>
  <si>
    <t>https://www.inaturalist.org/observations/24132657</t>
  </si>
  <si>
    <t>https://static.inaturalist.org/photos/37322952/medium.jpg?1556596507</t>
  </si>
  <si>
    <t>Vernon County, US-LA, US</t>
  </si>
  <si>
    <t>2019/04/28 2:32 PM CDT</t>
  </si>
  <si>
    <t>2019-04-28 19:32:00 UTC</t>
  </si>
  <si>
    <t>https://www.inaturalist.org/observations/24179287</t>
  </si>
  <si>
    <t>https://static.inaturalist.org/photos/37390325/medium.jpg?1556631245</t>
  </si>
  <si>
    <t>2019/04/29 5:54 PM CDT</t>
  </si>
  <si>
    <t>2019-04-29 22:54:00 UTC</t>
  </si>
  <si>
    <t>https://www.inaturalist.org/observations/24202194</t>
  </si>
  <si>
    <t>https://static.inaturalist.org/photos/37423698/medium.jpg?1556646198</t>
  </si>
  <si>
    <t>Lake Charles, LA, USA</t>
  </si>
  <si>
    <t>2019-05-03 10:07:30 AM CDT</t>
  </si>
  <si>
    <t>2019-05-03 15:07:30 UTC</t>
  </si>
  <si>
    <t>https://www.inaturalist.org/observations/24458019</t>
  </si>
  <si>
    <t>https://static.inaturalist.org/photos/37817409/medium.jpeg?1556909338</t>
  </si>
  <si>
    <t>Unnamed Road, Lake Charles, LA 70605, USA</t>
  </si>
  <si>
    <t>Fri May 03 2019 11:00:22 GMT-0500 (CDT)</t>
  </si>
  <si>
    <t>2019-05-03 16:00:22 UTC</t>
  </si>
  <si>
    <t>https://www.inaturalist.org/observations/24485809</t>
  </si>
  <si>
    <t>https://static.inaturalist.org/photos/37862381/medium.jpg?1556937162</t>
  </si>
  <si>
    <t>18389 Wisteria Dr, Ponchatoula, LA, US</t>
  </si>
  <si>
    <t>Sun Apr 28 2019 12:23:32 GMT-0500 (CDT)</t>
  </si>
  <si>
    <t>2019-04-28 12:23:32 UTC</t>
  </si>
  <si>
    <t>https://www.inaturalist.org/observations/24592822</t>
  </si>
  <si>
    <t>https://static.inaturalist.org/photos/38028812/medium.jpg?1557070586</t>
  </si>
  <si>
    <t>Sun May 05 2019 10:56:32 GMT-0500 (CDT)</t>
  </si>
  <si>
    <t>2019-05-05 10:56:32 UTC</t>
  </si>
  <si>
    <t>https://www.inaturalist.org/observations/24594358</t>
  </si>
  <si>
    <t>https://static.inaturalist.org/photos/38030884/medium.jpg?1557071828</t>
  </si>
  <si>
    <t>788â€“790 Highway 384, Lake Charles, LA, US</t>
  </si>
  <si>
    <t>2019/05/05 7:19 AM CDT</t>
  </si>
  <si>
    <t>2019-05-05 12:19:00 UTC</t>
  </si>
  <si>
    <t>https://www.inaturalist.org/observations/24701992</t>
  </si>
  <si>
    <t>https://static.inaturalist.org/photos/38199271/medium.jpg?1557188636</t>
  </si>
  <si>
    <t>2019-05-07 5:03:15 PM CDT</t>
  </si>
  <si>
    <t>2019-05-07 21:03:15 UTC</t>
  </si>
  <si>
    <t>https://www.inaturalist.org/observations/24760441</t>
  </si>
  <si>
    <t>https://static.inaturalist.org/photos/38291055/medium.jpeg?1557274999</t>
  </si>
  <si>
    <t>2019-05-08 9:30:59 AM CDT</t>
  </si>
  <si>
    <t>2019-05-08 09:30:59 UTC</t>
  </si>
  <si>
    <t>https://www.inaturalist.org/observations/24784105</t>
  </si>
  <si>
    <t>https://static.inaturalist.org/photos/38329722/medium.jpeg?1557326084</t>
  </si>
  <si>
    <t>Grand Chenier, LA 70643, USA</t>
  </si>
  <si>
    <t>Wed May 08 2019 11:46:00 GMT-0500 (CDT)</t>
  </si>
  <si>
    <t>2019-05-08 11:46:00 UTC</t>
  </si>
  <si>
    <t>https://www.inaturalist.org/observations/24808000</t>
  </si>
  <si>
    <t>https://static.inaturalist.org/photos/38368109/medium.jpg?1557355881</t>
  </si>
  <si>
    <t>71407, Bentley, LA, US</t>
  </si>
  <si>
    <t>2019/05/12 2:45 PM CDT</t>
  </si>
  <si>
    <t>2019-05-12 19:45:00 UTC</t>
  </si>
  <si>
    <t>https://www.inaturalist.org/observations/25040296</t>
  </si>
  <si>
    <t>https://static.inaturalist.org/photos/38747572/medium.jpg?1557714520</t>
  </si>
  <si>
    <t>Sat May 11 2019 10:35:43 GMT-0500 (CDT)</t>
  </si>
  <si>
    <t>2019-05-11 15:35:43 UTC</t>
  </si>
  <si>
    <t>https://www.inaturalist.org/observations/25073872</t>
  </si>
  <si>
    <t>https://static.inaturalist.org/photos/38802878/medium.jpg?1557778162</t>
  </si>
  <si>
    <t>2019/05/06 12:42 AM CDT</t>
  </si>
  <si>
    <t>2019-05-06 05:42:00 UTC</t>
  </si>
  <si>
    <t>https://www.inaturalist.org/observations/25100087</t>
  </si>
  <si>
    <t>https://static.inaturalist.org/photos/38847398/medium.jpeg?1557819382</t>
  </si>
  <si>
    <t>Blue Swamp Creek Nature Trails, Covington, LA</t>
  </si>
  <si>
    <t>2019/03/04 10:58 AM CST</t>
  </si>
  <si>
    <t>2019-03-04 16:58:00 UTC</t>
  </si>
  <si>
    <t>https://www.inaturalist.org/observations/25131245</t>
  </si>
  <si>
    <t>https://static.inaturalist.org/photos/38896584/medium.jpg?1557870414</t>
  </si>
  <si>
    <t>Camp Hardtner, Grant Parish, LA, USA</t>
  </si>
  <si>
    <t>2005/08/08 9:46 AM CDT</t>
  </si>
  <si>
    <t>2005-08-08 14:46:00 UTC</t>
  </si>
  <si>
    <t>https://www.inaturalist.org/observations/25132443</t>
  </si>
  <si>
    <t>https://static.inaturalist.org/photos/38898967/medium.jpg?1557872099</t>
  </si>
  <si>
    <t>2019-05-14 7:33:53 PM CDT</t>
  </si>
  <si>
    <t>2019-05-14 19:33:53 UTC</t>
  </si>
  <si>
    <t>https://www.inaturalist.org/observations/25141091</t>
  </si>
  <si>
    <t>https://static.inaturalist.org/photos/38913963/medium.jpeg?1557884634</t>
  </si>
  <si>
    <t>771 Belle Ave, Lake Charles, LA 70611, USA</t>
  </si>
  <si>
    <t>Wed May 15 2019 08:57:35 GMT-0500 (CDT)</t>
  </si>
  <si>
    <t>2019-05-15 13:57:35 UTC</t>
  </si>
  <si>
    <t>https://www.inaturalist.org/observations/25165114</t>
  </si>
  <si>
    <t>https://static.inaturalist.org/photos/38952571/medium.jpg?1557937372</t>
  </si>
  <si>
    <t>2019-05-15 8:54:29 AM CDT</t>
  </si>
  <si>
    <t>2019-05-15 08:54:29 UTC</t>
  </si>
  <si>
    <t>https://www.inaturalist.org/observations/25197590</t>
  </si>
  <si>
    <t>https://static.inaturalist.org/photos/39005770/medium.jpeg?1557977239</t>
  </si>
  <si>
    <t>2018/09/10 1:05 PM CDT</t>
  </si>
  <si>
    <t>2018-09-10 18:05:00 UTC</t>
  </si>
  <si>
    <t>https://www.inaturalist.org/observations/25229634</t>
  </si>
  <si>
    <t>https://static.inaturalist.org/photos/39056163/medium.jpeg?1558036950</t>
  </si>
  <si>
    <t>2019-05-15 12:23:57 PM CDT</t>
  </si>
  <si>
    <t>2019-05-15 12:23:57 UTC</t>
  </si>
  <si>
    <t>https://www.inaturalist.org/observations/25247654</t>
  </si>
  <si>
    <t>https://static.inaturalist.org/photos/39086217/medium.jpeg?1558062909</t>
  </si>
  <si>
    <t>73599 Green St, Abita Springs, LA 70420, USA</t>
  </si>
  <si>
    <t>Mon May 20 2019 11:38:22 GMT-0500 (CDT)</t>
  </si>
  <si>
    <t>2019-05-20 16:38:22 UTC</t>
  </si>
  <si>
    <t>https://www.inaturalist.org/observations/25450121</t>
  </si>
  <si>
    <t>https://static.inaturalist.org/photos/40126928/medium.jpg?1558966355</t>
  </si>
  <si>
    <t>70548, Kaplan, LA, US</t>
  </si>
  <si>
    <t>Mon May 20 2019 13:40:10 GMT-0500 (CDT)</t>
  </si>
  <si>
    <t>2019-05-20 18:40:10 UTC</t>
  </si>
  <si>
    <t>https://www.inaturalist.org/observations/25459862</t>
  </si>
  <si>
    <t>https://static.inaturalist.org/photos/39435409/medium.jpg?1558380617</t>
  </si>
  <si>
    <t>Mon May 20 2019 13:25:42 GMT-0500 (CDT)</t>
  </si>
  <si>
    <t>2019-05-20 18:25:42 UTC</t>
  </si>
  <si>
    <t>https://www.inaturalist.org/observations/25459911</t>
  </si>
  <si>
    <t>https://static.inaturalist.org/photos/39435468/medium.jpg?1558380642</t>
  </si>
  <si>
    <t>Tue May 21 2019 15:09:41 GMT-0500 (CDT)</t>
  </si>
  <si>
    <t>2019-05-21 15:09:41 UTC</t>
  </si>
  <si>
    <t>https://www.inaturalist.org/observations/25601649</t>
  </si>
  <si>
    <t>https://static.inaturalist.org/photos/39672838/medium.jpg?1558584174</t>
  </si>
  <si>
    <t>Thu May 23 2019 18:06:42 GMT-0500 (CDT)</t>
  </si>
  <si>
    <t>2019-05-23 22:06:42 UTC</t>
  </si>
  <si>
    <t>https://www.inaturalist.org/observations/25646246</t>
  </si>
  <si>
    <t>https://static.inaturalist.org/photos/39746604/medium.jpg?1558655060</t>
  </si>
  <si>
    <t>1005 Darbonne Dr, Ruston, LA, US</t>
  </si>
  <si>
    <t>2019-05-24 8:29:39 AM CDT</t>
  </si>
  <si>
    <t>2019-05-24 08:29:39 UTC</t>
  </si>
  <si>
    <t>https://www.inaturalist.org/observations/25672174</t>
  </si>
  <si>
    <t>https://static.inaturalist.org/photos/40015688/medium.jpeg?1558884319</t>
  </si>
  <si>
    <t>Boutte, LA 70039, USA</t>
  </si>
  <si>
    <t>Sat May 25 2019 14:31:13 GMT-0500 (CDT)</t>
  </si>
  <si>
    <t>2019-05-25 14:31:13 UTC</t>
  </si>
  <si>
    <t>https://www.inaturalist.org/observations/25755298</t>
  </si>
  <si>
    <t>https://static.inaturalist.org/photos/39925118/medium.jpg?1558812699</t>
  </si>
  <si>
    <t>Kisatchie National Forest, Lecompte, LA, US</t>
  </si>
  <si>
    <t>Thu May 23 2019 18:14:11 GMT-0500 (CDT)</t>
  </si>
  <si>
    <t>2019-05-23 22:14:11 UTC</t>
  </si>
  <si>
    <t>https://www.inaturalist.org/observations/25786699</t>
  </si>
  <si>
    <t>https://static.inaturalist.org/photos/39977375/medium.jpg?1558844732</t>
  </si>
  <si>
    <t>71270, Ruston, LA, US</t>
  </si>
  <si>
    <t>2019/05/25 1:42 PM CDT</t>
  </si>
  <si>
    <t>2019-05-25 18:42:00 UTC</t>
  </si>
  <si>
    <t>https://www.inaturalist.org/observations/25823603</t>
  </si>
  <si>
    <t>https://static.inaturalist.org/photos/40037584/medium.jpeg?1558896090</t>
  </si>
  <si>
    <t>Grant Parish, LA, USA</t>
  </si>
  <si>
    <t>Black-eyed Susan</t>
  </si>
  <si>
    <t>Sun May 26 2019 08:28:32 GMT-0500 (CDT)</t>
  </si>
  <si>
    <t>2019-05-26 13:28:32 UTC</t>
  </si>
  <si>
    <t>https://www.inaturalist.org/observations/25829331</t>
  </si>
  <si>
    <t>https://static.inaturalist.org/photos/40047578/medium.jpg?1558901744</t>
  </si>
  <si>
    <t>39270 Shingle Mill Rd, Ponchatoula, LA, US</t>
  </si>
  <si>
    <t>2019/05/25 1:32 PM HST</t>
  </si>
  <si>
    <t>2019-05-25 23:32:00 UTC</t>
  </si>
  <si>
    <t>https://www.inaturalist.org/observations/25911804</t>
  </si>
  <si>
    <t>https://static.inaturalist.org/photos/40183339/medium.jpeg?1558998426</t>
  </si>
  <si>
    <t>Kisatchie National Forest, H, LA 71433, USA</t>
  </si>
  <si>
    <t>Thu May 30 2019 10:54:12 GMT-0500 (CDT)</t>
  </si>
  <si>
    <t>2019-05-30 15:54:12 UTC</t>
  </si>
  <si>
    <t>https://www.inaturalist.org/observations/26066588</t>
  </si>
  <si>
    <t>https://static.inaturalist.org/photos/40442110/medium.jpg?1559235133</t>
  </si>
  <si>
    <t>2019-05-30 2:36:12 PM CDT</t>
  </si>
  <si>
    <t>2019-05-30 19:36:12 UTC</t>
  </si>
  <si>
    <t>https://www.inaturalist.org/observations/26195008</t>
  </si>
  <si>
    <t>https://static.inaturalist.org/photos/40653408/medium.jpeg?1559414558</t>
  </si>
  <si>
    <t>6, LA, USA</t>
  </si>
  <si>
    <t>Sat Jun 01 2019 15:56:45 GMT-0500 (CDT)</t>
  </si>
  <si>
    <t>2019-06-01 20:56:45 UTC</t>
  </si>
  <si>
    <t>https://www.inaturalist.org/observations/26206562</t>
  </si>
  <si>
    <t>https://static.inaturalist.org/photos/40672205/medium.jpg?1559425084</t>
  </si>
  <si>
    <t>Mon Apr 29 2019 09:22:27 GMT-0700 (PDT)</t>
  </si>
  <si>
    <t>2019-04-29 16:22:27 UTC</t>
  </si>
  <si>
    <t>https://www.inaturalist.org/observations/26285924</t>
  </si>
  <si>
    <t>https://static.inaturalist.org/photos/40802693/medium.jpg?1559515031</t>
  </si>
  <si>
    <t>70632, Creole, LA, US</t>
  </si>
  <si>
    <t>2019-06-01 2:01:45 PM CDT</t>
  </si>
  <si>
    <t>2019-06-01 19:01:45 UTC</t>
  </si>
  <si>
    <t>https://www.inaturalist.org/observations/26319932</t>
  </si>
  <si>
    <t>https://static.inaturalist.org/photos/40862899/medium.jpg?1559565539</t>
  </si>
  <si>
    <t>Natchitoches County, US-LA, US</t>
  </si>
  <si>
    <t>2019/06/01 4:16 AM HST</t>
  </si>
  <si>
    <t>2019-06-01 14:16:00 UTC</t>
  </si>
  <si>
    <t>https://www.inaturalist.org/observations/26324866</t>
  </si>
  <si>
    <t>https://static.inaturalist.org/photos/40870239/medium.jpeg?1559571374</t>
  </si>
  <si>
    <t>480 Richland Pl, Monroe, LA 71203, USA</t>
  </si>
  <si>
    <t>Thu Jun 06 2019 17:52:39 GMT-0500 (CDT)</t>
  </si>
  <si>
    <t>2019-06-06 17:52:39 UTC</t>
  </si>
  <si>
    <t>https://www.inaturalist.org/observations/26520623</t>
  </si>
  <si>
    <t>https://static.inaturalist.org/photos/41187359/medium.jpg?1559861590</t>
  </si>
  <si>
    <t>541 Chandler Rd, Ruston, LA, US</t>
  </si>
  <si>
    <t>2019-06-07 2:46:33 PM CDT</t>
  </si>
  <si>
    <t>2019-06-07 19:46:33 UTC</t>
  </si>
  <si>
    <t>https://www.inaturalist.org/observations/26572017</t>
  </si>
  <si>
    <t>https://static.inaturalist.org/photos/41269809/medium.jpg?1559942643</t>
  </si>
  <si>
    <t>2019-06-07 2:44:38 PM CDT</t>
  </si>
  <si>
    <t>2019-06-07 19:44:38 UTC</t>
  </si>
  <si>
    <t>https://www.inaturalist.org/observations/26572066</t>
  </si>
  <si>
    <t>https://static.inaturalist.org/photos/41269920/medium.jpeg?1559942710</t>
  </si>
  <si>
    <t>2019/06/08 3:43 PM CDT</t>
  </si>
  <si>
    <t>2019-06-08 20:43:00 UTC</t>
  </si>
  <si>
    <t>https://www.inaturalist.org/observations/26647401</t>
  </si>
  <si>
    <t>https://static.inaturalist.org/photos/41389800/medium.jpg?1560044570</t>
  </si>
  <si>
    <t>2019-06-08 1:01PM CDT</t>
  </si>
  <si>
    <t>2019-06-08 18:01:00 UTC</t>
  </si>
  <si>
    <t>https://www.inaturalist.org/observations/26744388</t>
  </si>
  <si>
    <t>https://static.inaturalist.org/photos/41546060/medium.jpg?1560173647</t>
  </si>
  <si>
    <t>purple prairie clover</t>
  </si>
  <si>
    <t>2019-06-10 1:56:58 PM CDT</t>
  </si>
  <si>
    <t>2019-06-10 18:56:58 UTC</t>
  </si>
  <si>
    <t>https://www.inaturalist.org/observations/26776167</t>
  </si>
  <si>
    <t>https://static.inaturalist.org/photos/41597547/medium.jpeg?1560208791</t>
  </si>
  <si>
    <t>2019-06-10 1:51:10 PM CDT</t>
  </si>
  <si>
    <t>2019-06-10 18:51:10 UTC</t>
  </si>
  <si>
    <t>https://www.inaturalist.org/observations/26776178</t>
  </si>
  <si>
    <t>https://static.inaturalist.org/photos/41597586/medium.jpeg?1560208816</t>
  </si>
  <si>
    <t>2019/06/01 10:57 AM CDT</t>
  </si>
  <si>
    <t>2019-06-01 15:57:00 UTC</t>
  </si>
  <si>
    <t>https://www.inaturalist.org/observations/26786044</t>
  </si>
  <si>
    <t>https://static.inaturalist.org/photos/41613029/medium.jpg?1560221012</t>
  </si>
  <si>
    <t>2019/06/08 8:58 PM EDT</t>
  </si>
  <si>
    <t>2019-06-09 00:58:00 UTC</t>
  </si>
  <si>
    <t>https://www.inaturalist.org/observations/26898230</t>
  </si>
  <si>
    <t>https://static.inaturalist.org/photos/41795536/medium.jpg?1560393841</t>
  </si>
  <si>
    <t>61389 LA-434, Lacombe, LA 70445, USA</t>
  </si>
  <si>
    <t>2019/06/12 5:47 PM UTC</t>
  </si>
  <si>
    <t>https://www.inaturalist.org/observations/26975415</t>
  </si>
  <si>
    <t>https://static.inaturalist.org/photos/41923305/medium.jpeg?1560534807</t>
  </si>
  <si>
    <t>Village De L'Est Area, New Orleans, LA 70129, USA</t>
  </si>
  <si>
    <t>bull thistle</t>
  </si>
  <si>
    <t>Sat Jun 15 2019 10:24:20 GMT-0500 (CDT)</t>
  </si>
  <si>
    <t>2019-06-15 15:24:20 UTC</t>
  </si>
  <si>
    <t>https://www.inaturalist.org/observations/27025043</t>
  </si>
  <si>
    <t>https://static.inaturalist.org/photos/42004827/medium.jpg?1560612300</t>
  </si>
  <si>
    <t>320 Bienville Rd, Folsom, LA, US</t>
  </si>
  <si>
    <t>Sat Jun 15 2019 10:25:28 GMT-0500 (CDT)</t>
  </si>
  <si>
    <t>2019-06-15 10:25:28 UTC</t>
  </si>
  <si>
    <t>https://www.inaturalist.org/observations/27025093</t>
  </si>
  <si>
    <t>https://static.inaturalist.org/photos/42004908/medium.jpg?1560612345</t>
  </si>
  <si>
    <t>Sat Jun 15 2019 16:27:10 GMT-0500 (CDT)</t>
  </si>
  <si>
    <t>2019-06-15 21:27:10 UTC</t>
  </si>
  <si>
    <t>https://www.inaturalist.org/observations/27049878</t>
  </si>
  <si>
    <t>https://static.inaturalist.org/photos/42045843/medium.jpg?1560635463</t>
  </si>
  <si>
    <t>Sat Jun 15 2019 18:52:42 GMT-0500 (CDT)</t>
  </si>
  <si>
    <t>2019-06-15 18:52:42 UTC</t>
  </si>
  <si>
    <t>https://www.inaturalist.org/observations/27056771</t>
  </si>
  <si>
    <t>https://static.inaturalist.org/photos/42056754/medium.jpg?1560642831</t>
  </si>
  <si>
    <t>100 Camp Livingston Rd, Ball, LA, US</t>
  </si>
  <si>
    <t>2019-06-16 2:10:34 PM CDT</t>
  </si>
  <si>
    <t>2019-06-16 14:10:34 UTC</t>
  </si>
  <si>
    <t>https://www.inaturalist.org/observations/27105524</t>
  </si>
  <si>
    <t>https://static.inaturalist.org/photos/42137311/medium.jpeg?1560712067</t>
  </si>
  <si>
    <t>Audubon, New Orleans, LA, USA</t>
  </si>
  <si>
    <t>2019-06-16 3:56:18 PM CDT</t>
  </si>
  <si>
    <t>2019-06-16 15:56:18 UTC</t>
  </si>
  <si>
    <t>https://www.inaturalist.org/observations/27158128</t>
  </si>
  <si>
    <t>https://static.inaturalist.org/photos/42225907/medium.jpeg?1560787260</t>
  </si>
  <si>
    <t>Wed Jun 19 2019 07:56:38 GMT-0500 (CDT)</t>
  </si>
  <si>
    <t>2019-06-19 17:56:38 UTC</t>
  </si>
  <si>
    <t>https://www.inaturalist.org/observations/27263778</t>
  </si>
  <si>
    <t>https://static.inaturalist.org/photos/42401439/medium.jpg?1560949023</t>
  </si>
  <si>
    <t>Wed Jun 19 2019 12:52:09 GMT-0500 (CDT)</t>
  </si>
  <si>
    <t>2019-06-19 12:52:09 UTC</t>
  </si>
  <si>
    <t>https://www.inaturalist.org/observations/27278580</t>
  </si>
  <si>
    <t>https://static.inaturalist.org/photos/42426068/medium.jpg?1560967675</t>
  </si>
  <si>
    <t>11076â€“11298 Highway 157, Princeton, LA, US</t>
  </si>
  <si>
    <t>Wed Jun 19 2019 15:34:04 GMT-0500 (CDT)</t>
  </si>
  <si>
    <t>2019-06-19 15:34:04 UTC</t>
  </si>
  <si>
    <t>https://www.inaturalist.org/observations/27286912</t>
  </si>
  <si>
    <t>https://static.inaturalist.org/photos/42439138/medium.jpg?1560976527</t>
  </si>
  <si>
    <t>126â€“198 7th St, Benton, LA, US</t>
  </si>
  <si>
    <t>Thu Jun 20 2019 10:42:48 GMT-0500 (CDT)</t>
  </si>
  <si>
    <t>2019-06-20 10:42:48 UTC</t>
  </si>
  <si>
    <t>https://www.inaturalist.org/observations/27327983</t>
  </si>
  <si>
    <t>https://static.inaturalist.org/photos/42507998/medium.jpg?1561045442</t>
  </si>
  <si>
    <t>71082, Vivian, LA, US</t>
  </si>
  <si>
    <t>Thu Jun 20 2019 11:29:08 GMT-0500 (CDT)</t>
  </si>
  <si>
    <t>2019-06-20 11:29:08 UTC</t>
  </si>
  <si>
    <t>https://www.inaturalist.org/observations/27330732</t>
  </si>
  <si>
    <t>https://static.inaturalist.org/photos/42512737/medium.jpg?1561048296</t>
  </si>
  <si>
    <t>13333 Highway 1, Vivian, LA, US</t>
  </si>
  <si>
    <t>2019/04/19 10:54 AM CDT</t>
  </si>
  <si>
    <t>2019-04-19 15:54:00 UTC</t>
  </si>
  <si>
    <t>https://www.inaturalist.org/observations/27346216</t>
  </si>
  <si>
    <t>https://static.inaturalist.org/photos/42536858/medium.jpg?1561064277</t>
  </si>
  <si>
    <t>Sun Jun 23 2019 09:56:40 GMT-0500 (CDT)</t>
  </si>
  <si>
    <t>2019-06-23 09:56:40 UTC</t>
  </si>
  <si>
    <t>https://www.inaturalist.org/observations/27503967</t>
  </si>
  <si>
    <t>https://static.inaturalist.org/photos/42801083/medium.jpg?1561301830</t>
  </si>
  <si>
    <t>70808, Baton Rouge, LA, US</t>
  </si>
  <si>
    <t>Wed Jun 26 2019 14:54:19 GMT-0500 (CDT)</t>
  </si>
  <si>
    <t>2019-06-26 19:54:19 UTC</t>
  </si>
  <si>
    <t>https://www.inaturalist.org/observations/27715611</t>
  </si>
  <si>
    <t>https://static.inaturalist.org/photos/43150716/medium.jpg?1561580853</t>
  </si>
  <si>
    <t>Baton Rouge Zoo, Baker, LA, US</t>
  </si>
  <si>
    <t>Wed Jun 26 2019 14:47:41 GMT-0500 (CDT)</t>
  </si>
  <si>
    <t>2019-06-26 19:47:41 UTC</t>
  </si>
  <si>
    <t>https://www.inaturalist.org/observations/27716190</t>
  </si>
  <si>
    <t>https://static.inaturalist.org/photos/43151832/medium.jpg?1561581535</t>
  </si>
  <si>
    <t>Wed Jun 26 2019 16:15:59 GMT-0500 (CDT)</t>
  </si>
  <si>
    <t>2019-06-26 16:15:59 UTC</t>
  </si>
  <si>
    <t>https://www.inaturalist.org/observations/27718124</t>
  </si>
  <si>
    <t>https://static.inaturalist.org/photos/43155244/medium.jpg?1561583831</t>
  </si>
  <si>
    <t>3301â€“3321 Calumet Dr, Shreveport, LA, US</t>
  </si>
  <si>
    <t>Thu Jun 27 2019 11:07:22 GMT-0500 (CDT)</t>
  </si>
  <si>
    <t>2019-06-27 11:07:22 UTC</t>
  </si>
  <si>
    <t>https://www.inaturalist.org/observations/27760302</t>
  </si>
  <si>
    <t>https://static.inaturalist.org/photos/43226634/medium.jpg?1561651666</t>
  </si>
  <si>
    <t>8012 Blanchard Furrh Rd, Shreveport, LA, US</t>
  </si>
  <si>
    <t>2019-07-02 8:33:57 AM CDT</t>
  </si>
  <si>
    <t>2019-07-02 08:33:57 UTC</t>
  </si>
  <si>
    <t>https://www.inaturalist.org/observations/28056081</t>
  </si>
  <si>
    <t>https://static.inaturalist.org/photos/43709331/medium.jpeg?1562076039</t>
  </si>
  <si>
    <t>2, Belle Chasse, LA, USA</t>
  </si>
  <si>
    <t>Wed Jul 03 2019 11:13:40 GMT-0500 (CDT)</t>
  </si>
  <si>
    <t>2019-07-03 11:13:40 UTC</t>
  </si>
  <si>
    <t>https://www.inaturalist.org/observations/28122484</t>
  </si>
  <si>
    <t>https://static.inaturalist.org/photos/43817017/medium.jpg?1562171137</t>
  </si>
  <si>
    <t>2019/07/04 9:02 AM CDT</t>
  </si>
  <si>
    <t>2019-07-04 14:02:00 UTC</t>
  </si>
  <si>
    <t>https://www.inaturalist.org/observations/28200262</t>
  </si>
  <si>
    <t>https://static.inaturalist.org/photos/43943073/medium.jpg?1562279256</t>
  </si>
  <si>
    <t>Big Branch Marsh National Wildlife Refuge, St. Tammany County, US-LA, US</t>
  </si>
  <si>
    <t>2019/07/05 8:57 AM CDT</t>
  </si>
  <si>
    <t>2019-07-05 13:57:00 UTC</t>
  </si>
  <si>
    <t>https://www.inaturalist.org/observations/28248028</t>
  </si>
  <si>
    <t>https://static.inaturalist.org/photos/44020751/medium.jpg?1562355779</t>
  </si>
  <si>
    <t>2019-06-21 3:39:24 PM CDT</t>
  </si>
  <si>
    <t>2019-06-21 15:39:24 UTC</t>
  </si>
  <si>
    <t>https://www.inaturalist.org/observations/28271528</t>
  </si>
  <si>
    <t>https://static.inaturalist.org/photos/44060078/medium.jpeg?1562382936</t>
  </si>
  <si>
    <t>Bush, LA 70431, USA</t>
  </si>
  <si>
    <t>Tue Jul 09 2019 08:16:41 GMT-0500 (CDT)</t>
  </si>
  <si>
    <t>2019-07-09 08:16:41 UTC</t>
  </si>
  <si>
    <t>https://www.inaturalist.org/observations/28530067</t>
  </si>
  <si>
    <t>https://static.inaturalist.org/photos/44480638/medium.jpg?1562718944</t>
  </si>
  <si>
    <t>70460, Slidell, LA, US</t>
  </si>
  <si>
    <t>Wed Jul 10 2019 09:35:44 GMT-0500 (CDT)</t>
  </si>
  <si>
    <t>2019-07-10 14:35:44 UTC</t>
  </si>
  <si>
    <t>https://www.inaturalist.org/observations/28556019</t>
  </si>
  <si>
    <t>https://static.inaturalist.org/photos/44522561/medium.jpg?1562769547</t>
  </si>
  <si>
    <t>9133â€“9225 Hooper Rd, Central, LA, US</t>
  </si>
  <si>
    <t>Fri Jul 12 2019 15:15:21 GMT-0500 (CDT)</t>
  </si>
  <si>
    <t>2019-07-13 01:15:21 UTC</t>
  </si>
  <si>
    <t>https://www.inaturalist.org/observations/28745399</t>
  </si>
  <si>
    <t>https://static.inaturalist.org/photos/44828696/medium.jpg?1563042059</t>
  </si>
  <si>
    <t>902 Palmetto Rd, Benton, LA, US</t>
  </si>
  <si>
    <t>2019/06/21 5:43 PM CDT</t>
  </si>
  <si>
    <t>2019-06-21 22:43:00 UTC</t>
  </si>
  <si>
    <t>https://www.inaturalist.org/observations/29295179</t>
  </si>
  <si>
    <t>https://static.inaturalist.org/photos/45712623/medium.jpg?1563764011</t>
  </si>
  <si>
    <t>Wed Jul 24 2019 12:13:19 GMT-0500 (CDT)</t>
  </si>
  <si>
    <t>2019-07-24 22:13:19 UTC</t>
  </si>
  <si>
    <t>https://www.inaturalist.org/observations/29453238</t>
  </si>
  <si>
    <t>https://static.inaturalist.org/photos/45972131/medium.jpg?1563991928</t>
  </si>
  <si>
    <t>14370 Caldwell Briggs Rd, Vivian, LA, US</t>
  </si>
  <si>
    <t>Wed Jul 24 2019 17:17:32 GMT-0500 (CDT)</t>
  </si>
  <si>
    <t>2019-07-24 21:17:32 UTC</t>
  </si>
  <si>
    <t>https://www.inaturalist.org/observations/29478926</t>
  </si>
  <si>
    <t>https://static.inaturalist.org/photos/46007748/medium.jpg?1564012760</t>
  </si>
  <si>
    <t>5070 Highway 399, Pitkin, LA, US</t>
  </si>
  <si>
    <t>https://www.inaturalist.org/observations/29481468</t>
  </si>
  <si>
    <t>https://static.inaturalist.org/photos/46012099/medium.jpeg?1564015089</t>
  </si>
  <si>
    <t>Haughton</t>
  </si>
  <si>
    <t>2019-07-31 12:30:57 PM CDT</t>
  </si>
  <si>
    <t>2019-07-31 12:30:57 UTC</t>
  </si>
  <si>
    <t>https://www.inaturalist.org/observations/29929123</t>
  </si>
  <si>
    <t>https://static.inaturalist.org/photos/46735016/medium.jpeg?1564595593</t>
  </si>
  <si>
    <t>Sun Aug 04 2019 13:07:32 GMT-0500 (CDT)</t>
  </si>
  <si>
    <t>2019-08-04 13:07:32 UTC</t>
  </si>
  <si>
    <t>https://www.inaturalist.org/observations/30187726</t>
  </si>
  <si>
    <t>https://static.inaturalist.org/photos/47334178/medium.jpg?1565094738</t>
  </si>
  <si>
    <t>Wed Aug 07 2019 12:53:49 GMT-0500 (CDT)</t>
  </si>
  <si>
    <t>2019-08-07 22:53:49 UTC</t>
  </si>
  <si>
    <t>https://www.inaturalist.org/observations/30376625</t>
  </si>
  <si>
    <t>https://static.inaturalist.org/photos/47457031/medium.jpg?1565201447</t>
  </si>
  <si>
    <t>52610 Unknown, Shreveport, LA, US</t>
  </si>
  <si>
    <t>https://www.inaturalist.org/observations/30426870</t>
  </si>
  <si>
    <t>https://static.inaturalist.org/photos/47536793/medium.jpeg?1565278165</t>
  </si>
  <si>
    <t>Sun Aug 11 2019 10:19:58 GMT-0500 (CDT)</t>
  </si>
  <si>
    <t>2019-08-11 10:19:58 UTC</t>
  </si>
  <si>
    <t>https://www.inaturalist.org/observations/30614934</t>
  </si>
  <si>
    <t>https://static.inaturalist.org/photos/47838557/medium.jpg?1565536832</t>
  </si>
  <si>
    <t>Boy Scout Rd, Lacombe, LA, US</t>
  </si>
  <si>
    <t>Mon Aug 12 2019 13:16:57 GMT-0500 (CDT)</t>
  </si>
  <si>
    <t>2019-08-12 23:16:57 UTC</t>
  </si>
  <si>
    <t>https://www.inaturalist.org/observations/30705524</t>
  </si>
  <si>
    <t>https://static.inaturalist.org/photos/47983703/medium.jpg?1565639180</t>
  </si>
  <si>
    <t>20276â€“20296 LA-157, Plain Dealing, LA, US</t>
  </si>
  <si>
    <t>2019-08-15 3:06:04 PM CDT</t>
  </si>
  <si>
    <t>2019-08-15 20:06:04 UTC</t>
  </si>
  <si>
    <t>https://www.inaturalist.org/observations/30894791</t>
  </si>
  <si>
    <t>https://static.inaturalist.org/photos/48296688/medium.jpeg?1565901606</t>
  </si>
  <si>
    <t>Mandeville, LA, USA</t>
  </si>
  <si>
    <t>Tue Aug 13 2019 12:01:07 GMT-0500 (CDT)</t>
  </si>
  <si>
    <t>2019-08-13 17:01:07 UTC</t>
  </si>
  <si>
    <t>https://www.inaturalist.org/observations/31119932</t>
  </si>
  <si>
    <t>https://static.inaturalist.org/photos/48674497/medium.jpg?1566225864</t>
  </si>
  <si>
    <t>Tue Aug 20 2019 12:24:09 GMT-0500 (CDT)</t>
  </si>
  <si>
    <t>2019-08-20 22:24:09 UTC</t>
  </si>
  <si>
    <t>https://www.inaturalist.org/observations/31186794</t>
  </si>
  <si>
    <t>https://static.inaturalist.org/photos/48785851/medium.jpg?1566322101</t>
  </si>
  <si>
    <t>LA-157, Elm Grove, LA, US</t>
  </si>
  <si>
    <t>Wed Aug 21 2019 12:29:43 GMT-0500 (CDT)</t>
  </si>
  <si>
    <t>2019-08-21 22:29:43 UTC</t>
  </si>
  <si>
    <t>https://www.inaturalist.org/observations/31284488</t>
  </si>
  <si>
    <t>https://static.inaturalist.org/photos/48950635/medium.jpg?1566476986</t>
  </si>
  <si>
    <t>Kisatchie National Forest, Montgomery, LA, US</t>
  </si>
  <si>
    <t>2019/08/24 12:26 PM CDT</t>
  </si>
  <si>
    <t>2019-08-24 17:26:00 UTC</t>
  </si>
  <si>
    <t>https://www.inaturalist.org/observations/31446293</t>
  </si>
  <si>
    <t>https://static.inaturalist.org/photos/49215080/medium.jpg?1566695886</t>
  </si>
  <si>
    <t>Hwy 399 Prairie, Vernon Parish, LA, USA</t>
  </si>
  <si>
    <t>2019/08/24 12:14 PM CDT</t>
  </si>
  <si>
    <t>2019-08-24 17:14:00 UTC</t>
  </si>
  <si>
    <t>https://www.inaturalist.org/observations/31447122</t>
  </si>
  <si>
    <t>https://static.inaturalist.org/photos/49216788/medium.jpg?1566696960</t>
  </si>
  <si>
    <t>2011/09/18 5:02 AM CDT</t>
  </si>
  <si>
    <t>2011-09-18 10:02:00 UTC</t>
  </si>
  <si>
    <t>https://www.inaturalist.org/observations/31448073</t>
  </si>
  <si>
    <t>https://static.inaturalist.org/photos/49218260/medium.jpeg?1566697890</t>
  </si>
  <si>
    <t>Sun Aug 25 2019 11:32:07 GMT-0500 (CDT)</t>
  </si>
  <si>
    <t>2019-08-25 16:32:07 UTC</t>
  </si>
  <si>
    <t>https://www.inaturalist.org/observations/31482063</t>
  </si>
  <si>
    <t>https://static.inaturalist.org/photos/49275184/medium.jpg?1566750768</t>
  </si>
  <si>
    <t>W 15th Ave, Covington, LA, US</t>
  </si>
  <si>
    <t>2019/08/28 8:56 AM CDT</t>
  </si>
  <si>
    <t>2019-08-28 13:56:00 UTC</t>
  </si>
  <si>
    <t>https://www.inaturalist.org/observations/31707890</t>
  </si>
  <si>
    <t>https://static.inaturalist.org/photos/49655218/medium.jpeg?1567047535</t>
  </si>
  <si>
    <t>Old U.S. 51, Ponchatoula, LA 70454, USA</t>
  </si>
  <si>
    <t>2019-08-29 2:31:24 PM CDT</t>
  </si>
  <si>
    <t>2019-08-29 14:31:24 UTC</t>
  </si>
  <si>
    <t>https://www.inaturalist.org/observations/31745606</t>
  </si>
  <si>
    <t>https://static.inaturalist.org/photos/49717903/medium.jpeg?1567107338</t>
  </si>
  <si>
    <t>5, LA, USA</t>
  </si>
  <si>
    <t>2019/08/30 2:59 PM CDT</t>
  </si>
  <si>
    <t>2019-08-30 19:59:00 UTC</t>
  </si>
  <si>
    <t>https://www.inaturalist.org/observations/31812737</t>
  </si>
  <si>
    <t>https://static.inaturalist.org/photos/49829152/medium.jpeg?1567199328</t>
  </si>
  <si>
    <t>South Baton Rouge, Baton Rouge, LA, USA</t>
  </si>
  <si>
    <t>2019/08/30 9:54 AM CDT</t>
  </si>
  <si>
    <t>2019-08-30 14:54:00 UTC</t>
  </si>
  <si>
    <t>https://www.inaturalist.org/observations/31822571</t>
  </si>
  <si>
    <t>https://static.inaturalist.org/photos/49846162/medium.jpeg?1567212092</t>
  </si>
  <si>
    <t>Tickfaw SP, Livingston Parish, LA, USA</t>
  </si>
  <si>
    <t>Sun Sep 01 2019 13:16:08 GMT-0500 (CDT)</t>
  </si>
  <si>
    <t>2019-09-01 13:16:08 UTC</t>
  </si>
  <si>
    <t>https://www.inaturalist.org/observations/31931927</t>
  </si>
  <si>
    <t>https://static.inaturalist.org/photos/50029185/medium.jpg?1567361822</t>
  </si>
  <si>
    <t>Airline-Jefferson, Baton Rouge, LA, US</t>
  </si>
  <si>
    <t>2019/09/02 9:47 AM CDT</t>
  </si>
  <si>
    <t>2019-09-02 14:47:00 UTC</t>
  </si>
  <si>
    <t>https://www.inaturalist.org/observations/31994763</t>
  </si>
  <si>
    <t>https://static.inaturalist.org/photos/50135084/medium.jpg?1567444553</t>
  </si>
  <si>
    <t>Wed Sep 04 2019 12:19:49 GMT-0500 (CDT)</t>
  </si>
  <si>
    <t>2019-09-04 22:19:49 UTC</t>
  </si>
  <si>
    <t>https://www.inaturalist.org/observations/32120330</t>
  </si>
  <si>
    <t>https://static.inaturalist.org/photos/50347120/medium.jpg?1567623415</t>
  </si>
  <si>
    <t>LA-157, Springhill, LA, US</t>
  </si>
  <si>
    <t>2009/04/15 5:10 PM CDT</t>
  </si>
  <si>
    <t>2009-04-15 22:10:00 UTC</t>
  </si>
  <si>
    <t>https://www.inaturalist.org/observations/32122025</t>
  </si>
  <si>
    <t>https://static.inaturalist.org/photos/50349369/medium.jpg?1567625103</t>
  </si>
  <si>
    <t>https://www.inaturalist.org/observations/32168789</t>
  </si>
  <si>
    <t>https://static.inaturalist.org/photos/50428291/medium.jpeg?1567702591</t>
  </si>
  <si>
    <t>Thu Sep 05 2019 10:58:38 GMT-0500 (CDT)</t>
  </si>
  <si>
    <t>2019-09-05 20:58:38 UTC</t>
  </si>
  <si>
    <t>https://www.inaturalist.org/observations/32177967</t>
  </si>
  <si>
    <t>https://static.inaturalist.org/photos/50442810/medium.jpg?1567712350</t>
  </si>
  <si>
    <t>LA-529, Cotton Valley, LA, US</t>
  </si>
  <si>
    <t>Thu Sep 05 2019 11:09:46 GMT-0500 (CDT)</t>
  </si>
  <si>
    <t>2019-09-05 21:09:46 UTC</t>
  </si>
  <si>
    <t>https://www.inaturalist.org/observations/32178023</t>
  </si>
  <si>
    <t>https://static.inaturalist.org/photos/50442909/medium.jpg?1567712403</t>
  </si>
  <si>
    <t>Thu Sep 05 2019 11:49:17 GMT-0500 (CDT)</t>
  </si>
  <si>
    <t>2019-09-05 21:49:17 UTC</t>
  </si>
  <si>
    <t>https://www.inaturalist.org/observations/32178048</t>
  </si>
  <si>
    <t>https://static.inaturalist.org/photos/50442975/medium.jpg?1567712438</t>
  </si>
  <si>
    <t>Bodcau Rd, Cotton Valley, LA, US</t>
  </si>
  <si>
    <t>Thu Sep 05 2019 14:03:05 GMT-0500 (CDT)</t>
  </si>
  <si>
    <t>2019-09-06 00:03:05 UTC</t>
  </si>
  <si>
    <t>https://www.inaturalist.org/observations/32178147</t>
  </si>
  <si>
    <t>https://static.inaturalist.org/photos/50443178/medium.jpg?1567712521</t>
  </si>
  <si>
    <t>Shiloh Rd, Springhill, LA, US</t>
  </si>
  <si>
    <t>Fri Sep 06 2019 11:27:31 GMT-0500 (CDT)</t>
  </si>
  <si>
    <t>2019-09-06 16:27:31 UTC</t>
  </si>
  <si>
    <t>https://www.inaturalist.org/observations/32221291</t>
  </si>
  <si>
    <t>https://static.inaturalist.org/photos/50517081/medium.jpg?1567787268</t>
  </si>
  <si>
    <t>US-190, Mandeville, LA, US</t>
  </si>
  <si>
    <t>Sat Sep 07 2019 09:00:21 GMT-0500 (CDT)</t>
  </si>
  <si>
    <t>2019-09-07 09:00:21 UTC</t>
  </si>
  <si>
    <t>https://www.inaturalist.org/observations/32266626</t>
  </si>
  <si>
    <t>https://static.inaturalist.org/photos/50593593/medium.jpg?1567864886</t>
  </si>
  <si>
    <t>2019/09/07 8:39 AM CDT</t>
  </si>
  <si>
    <t>2019-09-07 13:39:00 UTC</t>
  </si>
  <si>
    <t>https://www.inaturalist.org/observations/32335134</t>
  </si>
  <si>
    <t>https://static.inaturalist.org/photos/50704948/medium.jpg?1567945802</t>
  </si>
  <si>
    <t>2019/07/10 8:17 AM HST</t>
  </si>
  <si>
    <t>2019-07-10 18:17:00 UTC</t>
  </si>
  <si>
    <t>https://www.inaturalist.org/observations/32396019</t>
  </si>
  <si>
    <t>https://static.inaturalist.org/photos/50806676/medium.jpeg?1568004949</t>
  </si>
  <si>
    <t>2019/08/09 5:51 PM CDT</t>
  </si>
  <si>
    <t>2019-08-09 22:51:00 UTC</t>
  </si>
  <si>
    <t>https://www.inaturalist.org/observations/32504969</t>
  </si>
  <si>
    <t>https://static.inaturalist.org/photos/50988092/medium.jpg?1568164363</t>
  </si>
  <si>
    <t>Sun Jul 21 2019 18:06:13 GMT-0400 (EDT)</t>
  </si>
  <si>
    <t>2019-07-21 22:06:13 UTC</t>
  </si>
  <si>
    <t>https://www.inaturalist.org/observations/32506138</t>
  </si>
  <si>
    <t>https://static.inaturalist.org/photos/50990494/medium.jpg?1568165862</t>
  </si>
  <si>
    <t>Bayou Des Mats, Lacombe, LA, US</t>
  </si>
  <si>
    <t>Tue Sep 10 2019 15:14:21 GMT-0500 (CDT)</t>
  </si>
  <si>
    <t>2019-09-11 01:14:21 UTC</t>
  </si>
  <si>
    <t>https://www.inaturalist.org/observations/32508193</t>
  </si>
  <si>
    <t>https://static.inaturalist.org/photos/50994044/medium.jpg?1568168642</t>
  </si>
  <si>
    <t>Wed Sep 11 2019 15:07:53 GMT-0500 (CDT)</t>
  </si>
  <si>
    <t>2019-09-11 15:07:53 UTC</t>
  </si>
  <si>
    <t>https://www.inaturalist.org/observations/32581280</t>
  </si>
  <si>
    <t>https://static.inaturalist.org/photos/51115669/medium.jpg?1568293461</t>
  </si>
  <si>
    <t>Bluebonnet Swamp Nature Center, Baton Rouge, LA, US</t>
  </si>
  <si>
    <t>2019/09/07 9:12 AM CDT</t>
  </si>
  <si>
    <t>2019-09-07 14:12:00 UTC</t>
  </si>
  <si>
    <t>https://www.inaturalist.org/observations/32677684</t>
  </si>
  <si>
    <t>https://static.inaturalist.org/photos/51271120/medium.jpeg?1568428802</t>
  </si>
  <si>
    <t>Ponchatoula, LA, USA</t>
  </si>
  <si>
    <t>2019-09-15 17:05:00 UTC</t>
  </si>
  <si>
    <t>https://www.inaturalist.org/observations/32847080</t>
  </si>
  <si>
    <t>https://static.inaturalist.org/photos/51548350/medium.jpg?1568658697</t>
  </si>
  <si>
    <t>Wed Sep 18 2019 13:30:35 GMT-0500 (CDT)</t>
  </si>
  <si>
    <t>2019-09-18 23:30:35 UTC</t>
  </si>
  <si>
    <t>https://www.inaturalist.org/observations/32967962</t>
  </si>
  <si>
    <t>https://static.inaturalist.org/photos/51742977/medium.jpg?1568833635</t>
  </si>
  <si>
    <t>Benton, LA, US</t>
  </si>
  <si>
    <t>2019-09-21 1:57:01 PM CDT</t>
  </si>
  <si>
    <t>2019-09-21 13:57:01 UTC</t>
  </si>
  <si>
    <t>https://www.inaturalist.org/observations/33155151</t>
  </si>
  <si>
    <t>https://static.inaturalist.org/photos/52049458/medium.jpeg?1569100143</t>
  </si>
  <si>
    <t>https://www.inaturalist.org/observations/33185804</t>
  </si>
  <si>
    <t>https://static.inaturalist.org/photos/52099831/medium.jpeg?1569152489</t>
  </si>
  <si>
    <t>Woodworth, LA 71485, USA</t>
  </si>
  <si>
    <t>2019-09-19 2:49:32 PM CDT</t>
  </si>
  <si>
    <t>2019-09-19 14:49:32 UTC</t>
  </si>
  <si>
    <t>https://www.inaturalist.org/observations/33203157</t>
  </si>
  <si>
    <t>https://static.inaturalist.org/photos/52128189/medium.jpeg?1569172530</t>
  </si>
  <si>
    <t>2019/09/21 1:58 PM UTC</t>
  </si>
  <si>
    <t>https://www.inaturalist.org/observations/33222380</t>
  </si>
  <si>
    <t>https://static.inaturalist.org/photos/52161633/medium.jpeg?1569190252</t>
  </si>
  <si>
    <t>17819 Frenchtown Rd, Central, LA 70739, USA</t>
  </si>
  <si>
    <t>2019-09-22 10:53:16 AM CDT</t>
  </si>
  <si>
    <t>2019-09-22 15:53:16 UTC</t>
  </si>
  <si>
    <t>https://www.inaturalist.org/observations/33258340</t>
  </si>
  <si>
    <t>https://static.inaturalist.org/photos/52221778/medium.jpeg?1569249093</t>
  </si>
  <si>
    <t>Vivian, LA 71082, USA</t>
  </si>
  <si>
    <t>Tue Sep 24 2019 14:30:43 GMT-0500 (CDT)</t>
  </si>
  <si>
    <t>2019-09-25 00:30:43 UTC</t>
  </si>
  <si>
    <t>https://www.inaturalist.org/observations/33340447</t>
  </si>
  <si>
    <t>https://static.inaturalist.org/photos/52359448/medium.jpg?1569364414</t>
  </si>
  <si>
    <t>Latex State Line Rd, Mooringsport, LA, US</t>
  </si>
  <si>
    <t>2019-09-20 2:18:15 PM CDT</t>
  </si>
  <si>
    <t>2019-09-21 00:18:15 UTC</t>
  </si>
  <si>
    <t>https://www.inaturalist.org/observations/33374250</t>
  </si>
  <si>
    <t>https://static.inaturalist.org/photos/52414059/medium.jpeg?1569424771</t>
  </si>
  <si>
    <t>Wed Sep 25 2019 11:42:53 GMT-0500 (CDT)</t>
  </si>
  <si>
    <t>2019-09-25 16:42:53 UTC</t>
  </si>
  <si>
    <t>https://www.inaturalist.org/observations/33392677</t>
  </si>
  <si>
    <t>https://static.inaturalist.org/photos/52442855/medium.jpg?1569443938</t>
  </si>
  <si>
    <t>Ragley, LA, US</t>
  </si>
  <si>
    <t>2019-09-28 10:50:43 AM CDT</t>
  </si>
  <si>
    <t>2019-09-28 10:50:43 UTC</t>
  </si>
  <si>
    <t>https://www.inaturalist.org/observations/33533362</t>
  </si>
  <si>
    <t>https://static.inaturalist.org/photos/52673703/medium.jpeg?1569685922</t>
  </si>
  <si>
    <t>2019-09-28 12:16:30 PM CDT</t>
  </si>
  <si>
    <t>2019-09-28 17:16:30 UTC</t>
  </si>
  <si>
    <t>https://www.inaturalist.org/observations/33562968</t>
  </si>
  <si>
    <t>https://static.inaturalist.org/photos/52722882/medium.jpeg?1569714899</t>
  </si>
  <si>
    <t>Waddill Wildlife Refuge</t>
  </si>
  <si>
    <t>2019-09-22 3:49:04 PM CDT</t>
  </si>
  <si>
    <t>2019-09-22 15:49:04 UTC</t>
  </si>
  <si>
    <t>https://www.inaturalist.org/observations/33564009</t>
  </si>
  <si>
    <t>https://static.inaturalist.org/photos/52724556/medium.jpeg?1569715986</t>
  </si>
  <si>
    <t>Haughton, LA 71037, USA</t>
  </si>
  <si>
    <t>2019/09/27 10:24 AM CDT</t>
  </si>
  <si>
    <t>2019-09-27 15:24:00 UTC</t>
  </si>
  <si>
    <t>https://www.inaturalist.org/observations/33566208</t>
  </si>
  <si>
    <t>https://static.inaturalist.org/photos/52728445/medium.jpeg?1569718762</t>
  </si>
  <si>
    <t>Ponchatoula, LA 70454, USA</t>
  </si>
  <si>
    <t>2019-09-29 1:21:46 PM CDT</t>
  </si>
  <si>
    <t>2019-09-29 13:21:46 UTC</t>
  </si>
  <si>
    <t>https://www.inaturalist.org/observations/33603899</t>
  </si>
  <si>
    <t>https://static.inaturalist.org/photos/52791672/medium.jpeg?1569781376</t>
  </si>
  <si>
    <t>Caddo Heights, South Highlands, Shreveport, LA, USA</t>
  </si>
  <si>
    <t>Algodoncillo tropical</t>
  </si>
  <si>
    <t>2019/09/28 3:53 PM CDT</t>
  </si>
  <si>
    <t>2019-09-28 20:53:00 UTC</t>
  </si>
  <si>
    <t>https://www.inaturalist.org/observations/33626012</t>
  </si>
  <si>
    <t>https://static.inaturalist.org/photos/52828768/medium.jpeg?1569802491</t>
  </si>
  <si>
    <t>West Feliciana Parish, LA, USA</t>
  </si>
  <si>
    <t>2014/08/02 8:24 AM UTC</t>
  </si>
  <si>
    <t>https://www.inaturalist.org/observations/33668550</t>
  </si>
  <si>
    <t>https://static.inaturalist.org/photos/52902192/medium.jpg?1569876775</t>
  </si>
  <si>
    <t>2019-09-30 3:32:01 PM CDT</t>
  </si>
  <si>
    <t>2019-09-30 15:32:01 UTC</t>
  </si>
  <si>
    <t>https://www.inaturalist.org/observations/33690472</t>
  </si>
  <si>
    <t>https://static.inaturalist.org/photos/52941574/medium.jpeg?1569915973</t>
  </si>
  <si>
    <t>New Aurora, New Orleans, LA 70131, USA</t>
  </si>
  <si>
    <t>2018/08/12 6:33 PM CDT</t>
  </si>
  <si>
    <t>2018-08-12 23:33:00 UTC</t>
  </si>
  <si>
    <t>https://www.inaturalist.org/observations/33698973</t>
  </si>
  <si>
    <t>https://static.inaturalist.org/photos/52955387/medium.jpeg?1569937800</t>
  </si>
  <si>
    <t>Thu Oct 03 2019 17:45:27 GMT-0500 (CDT)</t>
  </si>
  <si>
    <t>2019-10-03 17:45:27 UTC</t>
  </si>
  <si>
    <t>https://www.inaturalist.org/observations/33818890</t>
  </si>
  <si>
    <t>https://static.inaturalist.org/photos/53157083/medium.jpg?1570142774</t>
  </si>
  <si>
    <t>General Pershing St, New Orleans, LA, US</t>
  </si>
  <si>
    <t>Fri Oct 04 2019 13:48:21 GMT-0500 (CDT)</t>
  </si>
  <si>
    <t>2019-10-04 13:48:21 UTC</t>
  </si>
  <si>
    <t>https://www.inaturalist.org/observations/33863127</t>
  </si>
  <si>
    <t>https://static.inaturalist.org/photos/53230963/medium.jpg?1570226395</t>
  </si>
  <si>
    <t>2018/05/08 2:18 PM CDT</t>
  </si>
  <si>
    <t>2018-05-08 19:18:00 UTC</t>
  </si>
  <si>
    <t>https://www.inaturalist.org/observations/33869700</t>
  </si>
  <si>
    <t>https://static.inaturalist.org/photos/53240140/medium.jpg?1570234910</t>
  </si>
  <si>
    <t>Ouachita Parish, LA, USA</t>
  </si>
  <si>
    <t>2019/10/03 10:59 AM CDT</t>
  </si>
  <si>
    <t>2019-10-03 15:59:00 UTC</t>
  </si>
  <si>
    <t>https://www.inaturalist.org/observations/33873650</t>
  </si>
  <si>
    <t>https://static.inaturalist.org/photos/53247691/medium.jpg?1570241877</t>
  </si>
  <si>
    <t>Fri Oct 04 2019 06:56:00 GMT-0500 (CDT)</t>
  </si>
  <si>
    <t>2019-10-04 06:56:00 UTC</t>
  </si>
  <si>
    <t>https://www.inaturalist.org/observations/33897617</t>
  </si>
  <si>
    <t>https://static.inaturalist.org/photos/53289446/medium.jpg?1570293872</t>
  </si>
  <si>
    <t>Sat Oct 05 2019 10:31:57 GMT-0500 (CDT)</t>
  </si>
  <si>
    <t>2019-10-05 10:31:57 UTC</t>
  </si>
  <si>
    <t>https://www.inaturalist.org/observations/33907392</t>
  </si>
  <si>
    <t>https://static.inaturalist.org/photos/53305479/medium.jpg?1570303023</t>
  </si>
  <si>
    <t>2019/10/04 10:34 AM CDT</t>
  </si>
  <si>
    <t>2019-10-04 15:34:00 UTC</t>
  </si>
  <si>
    <t>https://www.inaturalist.org/observations/33927062</t>
  </si>
  <si>
    <t>https://static.inaturalist.org/photos/53338719/medium.jpg?1570325073</t>
  </si>
  <si>
    <t>New Orleans East Area, New Orleans, LA, USA</t>
  </si>
  <si>
    <t>2019/10/06 8:45 AM CDT</t>
  </si>
  <si>
    <t>2019-10-06 13:45:00 UTC</t>
  </si>
  <si>
    <t>https://www.inaturalist.org/observations/33977853</t>
  </si>
  <si>
    <t>https://static.inaturalist.org/photos/53421321/medium.jpg?1570398441</t>
  </si>
  <si>
    <t>Mon Oct 07 2019 09:05:54 GMT-0500 (CDT)</t>
  </si>
  <si>
    <t>2019-10-07 14:05:54 UTC</t>
  </si>
  <si>
    <t>https://www.inaturalist.org/observations/34009281</t>
  </si>
  <si>
    <t>https://static.inaturalist.org/photos/53476270/medium.jpg?1570455135</t>
  </si>
  <si>
    <t>Mandeville, LA, US</t>
  </si>
  <si>
    <t>2019-10-07 2:20:33 PM CDT</t>
  </si>
  <si>
    <t>2019-10-07 19:20:33 UTC</t>
  </si>
  <si>
    <t>https://www.inaturalist.org/observations/34042537</t>
  </si>
  <si>
    <t>https://static.inaturalist.org/photos/53530000/medium.jpeg?1570494487</t>
  </si>
  <si>
    <t>1, St Francisville, LA 70775, USA</t>
  </si>
  <si>
    <t>2019-10-08 1:54:26 PM CDT</t>
  </si>
  <si>
    <t>2019-10-08 18:54:26 UTC</t>
  </si>
  <si>
    <t>https://www.inaturalist.org/observations/34088965</t>
  </si>
  <si>
    <t>https://static.inaturalist.org/photos/53605811/medium.jpeg?1570571399</t>
  </si>
  <si>
    <t>2019/10/08 2:58 PM CDT</t>
  </si>
  <si>
    <t>2019-10-08 19:58:00 UTC</t>
  </si>
  <si>
    <t>https://www.inaturalist.org/observations/34089775</t>
  </si>
  <si>
    <t>https://static.inaturalist.org/photos/53603643/medium.jpeg?1570569772</t>
  </si>
  <si>
    <t>2019/10/08 3:17 PM CDT</t>
  </si>
  <si>
    <t>2019-10-08 20:17:00 UTC</t>
  </si>
  <si>
    <t>https://www.inaturalist.org/observations/34089778</t>
  </si>
  <si>
    <t>https://static.inaturalist.org/photos/53603876/medium.jpeg?1570569924</t>
  </si>
  <si>
    <t>Tue Oct 08 2019 15:45:04 GMT-0500 (CDT)</t>
  </si>
  <si>
    <t>2019-10-09 01:45:04 UTC</t>
  </si>
  <si>
    <t>https://www.inaturalist.org/observations/34098890</t>
  </si>
  <si>
    <t>https://static.inaturalist.org/photos/53623041/medium.jpg?1570587072</t>
  </si>
  <si>
    <t>Tue Oct 08 2019 15:29:58 GMT-0500 (CDT)</t>
  </si>
  <si>
    <t>2019-10-09 01:29:58 UTC</t>
  </si>
  <si>
    <t>https://www.inaturalist.org/observations/34098944</t>
  </si>
  <si>
    <t>https://static.inaturalist.org/photos/53623155/medium.jpg?1570587176</t>
  </si>
  <si>
    <t>2019-10-11 1:00:57 PM CDT</t>
  </si>
  <si>
    <t>2019-10-11 23:00:57 UTC</t>
  </si>
  <si>
    <t>https://www.inaturalist.org/observations/34220257</t>
  </si>
  <si>
    <t>https://static.inaturalist.org/photos/53828594/medium.jpeg?1570828437</t>
  </si>
  <si>
    <t>1, LA, USA</t>
  </si>
  <si>
    <t>Sat Oct 12 2019 14:21:29 GMT-0500 (CDT)</t>
  </si>
  <si>
    <t>2019-10-12 14:21:29 UTC</t>
  </si>
  <si>
    <t>https://www.inaturalist.org/observations/34263072</t>
  </si>
  <si>
    <t>https://static.inaturalist.org/photos/57646764/medium.jpg?1575815670</t>
  </si>
  <si>
    <t>Upper Ouachita National Wildlife Refuge, Marion, LA, US</t>
  </si>
  <si>
    <t>Sat Oct 12 2019 16:01:30 GMT-0500 (CDT)</t>
  </si>
  <si>
    <t>2019-10-12 21:01:30 UTC</t>
  </si>
  <si>
    <t>https://www.inaturalist.org/observations/34271163</t>
  </si>
  <si>
    <t>https://static.inaturalist.org/photos/53914388/medium.jpg?1570917001</t>
  </si>
  <si>
    <t>Kinder, LA, US</t>
  </si>
  <si>
    <t>2019/10/12 12:47 PM CDT</t>
  </si>
  <si>
    <t>2019-10-12 17:47:00 UTC</t>
  </si>
  <si>
    <t>https://www.inaturalist.org/observations/34282896</t>
  </si>
  <si>
    <t>https://static.inaturalist.org/photos/53934903/medium.jpeg?1570932781</t>
  </si>
  <si>
    <t>Amite River, Livingston Parish, LA, USA</t>
  </si>
  <si>
    <t>2019/10/10 10:03 AM CDT</t>
  </si>
  <si>
    <t>2019-10-10 15:03:00 UTC</t>
  </si>
  <si>
    <t>https://www.inaturalist.org/observations/34306371</t>
  </si>
  <si>
    <t>https://static.inaturalist.org/photos/53974134/medium.jpg?1570980857</t>
  </si>
  <si>
    <t>Sun Oct 13 2019 12:21:38 GMT-0500 (CDT)</t>
  </si>
  <si>
    <t>2019-10-13 12:21:38 UTC</t>
  </si>
  <si>
    <t>https://www.inaturalist.org/observations/34311851</t>
  </si>
  <si>
    <t>https://static.inaturalist.org/photos/53983184/medium.jpg?1570987320</t>
  </si>
  <si>
    <t>Forest Community Park, Baton Rouge, LA, US</t>
  </si>
  <si>
    <t>Sun Oct 13 2019 14:09:43 GMT-0500 (CDT)</t>
  </si>
  <si>
    <t>2019-10-13 14:09:43 UTC</t>
  </si>
  <si>
    <t>https://www.inaturalist.org/observations/34318102</t>
  </si>
  <si>
    <t>https://static.inaturalist.org/photos/53994725/medium.jpg?1570995312</t>
  </si>
  <si>
    <t>Central, LA, US</t>
  </si>
  <si>
    <t>2019-10-13 1:22:31 PM CDT</t>
  </si>
  <si>
    <t>2019-10-13 18:22:31 UTC</t>
  </si>
  <si>
    <t>https://www.inaturalist.org/observations/34327300</t>
  </si>
  <si>
    <t>https://static.inaturalist.org/photos/54008482/medium.jpeg?1571003736</t>
  </si>
  <si>
    <t>Lafayette, LA 70501, USA</t>
  </si>
  <si>
    <t>2019-10-13 2:25:43 PM CDT</t>
  </si>
  <si>
    <t>2019-10-13 19:25:43 UTC</t>
  </si>
  <si>
    <t>https://www.inaturalist.org/observations/34327922</t>
  </si>
  <si>
    <t>https://static.inaturalist.org/photos/54009564/medium.jpeg?1571004585</t>
  </si>
  <si>
    <t>A, Lafayette, LA 70501, United States</t>
  </si>
  <si>
    <t>2019-10-13 2:26:15 PM CDT</t>
  </si>
  <si>
    <t>2019-10-13 19:26:15 UTC</t>
  </si>
  <si>
    <t>https://www.inaturalist.org/observations/34327943</t>
  </si>
  <si>
    <t>https://static.inaturalist.org/photos/54009605/medium.jpeg?1571004613</t>
  </si>
  <si>
    <t>https://www.inaturalist.org/observations/34330461</t>
  </si>
  <si>
    <t>https://static.inaturalist.org/photos/54014213/medium.jpeg?1571007607</t>
  </si>
  <si>
    <t>Sun Oct 13 2019 14:18:14 GMT-0500 (CDT)</t>
  </si>
  <si>
    <t>2019-10-14 00:18:14 UTC</t>
  </si>
  <si>
    <t>https://www.inaturalist.org/observations/34346115</t>
  </si>
  <si>
    <t>https://static.inaturalist.org/photos/54042629/medium.jpg?1571031019</t>
  </si>
  <si>
    <t>Mon Oct 14 2019 09:38:46 GMT-0500 (CDT)</t>
  </si>
  <si>
    <t>2019-10-14 09:38:46 UTC</t>
  </si>
  <si>
    <t>https://www.inaturalist.org/observations/34374542</t>
  </si>
  <si>
    <t>https://static.inaturalist.org/photos/54091149/medium.jpg?1571081525</t>
  </si>
  <si>
    <t>2019/10/16 3:33 PM CDT</t>
  </si>
  <si>
    <t>2019-10-16 20:33:00 UTC</t>
  </si>
  <si>
    <t>https://www.inaturalist.org/observations/34481432</t>
  </si>
  <si>
    <t>https://static.inaturalist.org/photos/54274200/medium.jpg?1571276228</t>
  </si>
  <si>
    <t>St. Tammany, Louisiana, United States</t>
  </si>
  <si>
    <t>2019/10/17 7:38 AM CDT</t>
  </si>
  <si>
    <t>2019-10-17 12:38:00 UTC</t>
  </si>
  <si>
    <t>https://www.inaturalist.org/observations/34503680</t>
  </si>
  <si>
    <t>https://static.inaturalist.org/photos/54310800/medium.jpg?1571334436</t>
  </si>
  <si>
    <t>Ouchley Family Farm, Union Parish, LA, USA</t>
  </si>
  <si>
    <t>2019-10-17 9:31:43 AM CDT</t>
  </si>
  <si>
    <t>2019-10-17 19:31:43 UTC</t>
  </si>
  <si>
    <t>https://www.inaturalist.org/observations/34518300</t>
  </si>
  <si>
    <t>https://static.inaturalist.org/photos/54335129/medium.jpeg?1571357290</t>
  </si>
  <si>
    <t>Parish Governing Authority District 13, LA, USA</t>
  </si>
  <si>
    <t>2019-10-17 9:35:05 AM CDT</t>
  </si>
  <si>
    <t>2019-10-17 19:35:05 UTC</t>
  </si>
  <si>
    <t>https://www.inaturalist.org/observations/34518498</t>
  </si>
  <si>
    <t>https://static.inaturalist.org/photos/54335436/medium.jpeg?1571357694</t>
  </si>
  <si>
    <t>Fri Oct 18 2019 10:32:00 GMT-0500 (CDT)</t>
  </si>
  <si>
    <t>2019-10-18 10:32:00 UTC</t>
  </si>
  <si>
    <t>https://www.inaturalist.org/observations/34539104</t>
  </si>
  <si>
    <t>https://static.inaturalist.org/photos/54370402/medium.jpg?1571412832</t>
  </si>
  <si>
    <t>Little Lake, New Orleans, LA, US</t>
  </si>
  <si>
    <t>Fri Oct 18 2019 10:34:04 GMT-0500 (CDT)</t>
  </si>
  <si>
    <t>2019-10-18 15:34:04 UTC</t>
  </si>
  <si>
    <t>https://www.inaturalist.org/observations/34539259</t>
  </si>
  <si>
    <t>https://static.inaturalist.org/photos/54370621/medium.jpg?1571413016</t>
  </si>
  <si>
    <t>Fourth St, Covington, LA, US</t>
  </si>
  <si>
    <t>Sat Oct 19 2019 09:54:04 GMT-0500 (CDT)</t>
  </si>
  <si>
    <t>2019-10-19 09:54:04 UTC</t>
  </si>
  <si>
    <t>https://www.inaturalist.org/observations/34582576</t>
  </si>
  <si>
    <t>https://static.inaturalist.org/photos/54440435/medium.jpg?1571496907</t>
  </si>
  <si>
    <t>Palmetto Island State Park, Abbeville, LA, US</t>
  </si>
  <si>
    <t>Sat Oct 19 2019 11:44:36 GMT-0500 (CDT)</t>
  </si>
  <si>
    <t>2019-10-19 16:44:36 UTC</t>
  </si>
  <si>
    <t>https://www.inaturalist.org/observations/34683265</t>
  </si>
  <si>
    <t>https://static.inaturalist.org/photos/54615112/medium.jpg?1571656321</t>
  </si>
  <si>
    <t>Kisatchie National Forest, Natchitoches, LA, US</t>
  </si>
  <si>
    <t>2019-10-18 5:05:00 PM CDT</t>
  </si>
  <si>
    <t>2019-10-18 22:05:00 UTC</t>
  </si>
  <si>
    <t>https://www.inaturalist.org/observations/34687317</t>
  </si>
  <si>
    <t>https://static.inaturalist.org/photos/54621746/medium.jpeg?1571665171</t>
  </si>
  <si>
    <t>3, LA 70301, USA</t>
  </si>
  <si>
    <t>2019-10-22 3:15:01 PM CDT</t>
  </si>
  <si>
    <t>2019-10-22 20:15:01 UTC</t>
  </si>
  <si>
    <t>https://www.inaturalist.org/observations/34762957</t>
  </si>
  <si>
    <t>https://static.inaturalist.org/photos/54750787/medium.jpeg?1571793080</t>
  </si>
  <si>
    <t>2019/10/17 3:34 PM CDT</t>
  </si>
  <si>
    <t>2019-10-17 20:34:00 UTC</t>
  </si>
  <si>
    <t>https://www.inaturalist.org/observations/34799048</t>
  </si>
  <si>
    <t>https://static.inaturalist.org/photos/54810048/medium.jpg?1571861606</t>
  </si>
  <si>
    <t>Thu Oct 24 2019 21:15:20 GMT-0500 (CDT)</t>
  </si>
  <si>
    <t>2019-10-24 21:15:20 UTC</t>
  </si>
  <si>
    <t>https://www.inaturalist.org/observations/34856699</t>
  </si>
  <si>
    <t>https://static.inaturalist.org/photos/54911823/medium.jpg?1571969806</t>
  </si>
  <si>
    <t>Creek Haven Ln, Denham Springs, LA, US</t>
  </si>
  <si>
    <t>2019-10-24 1:29:13 PM CDT</t>
  </si>
  <si>
    <t>2019-10-24 23:29:13 UTC</t>
  </si>
  <si>
    <t>https://www.inaturalist.org/observations/34872775</t>
  </si>
  <si>
    <t>https://static.inaturalist.org/photos/54939542/medium.jpeg?1572015778</t>
  </si>
  <si>
    <t>Cow Island, LA 70510, USA</t>
  </si>
  <si>
    <t>Sat Oct 26 2019 14:01:45 GMT-0500 (CDT)</t>
  </si>
  <si>
    <t>2019-10-26 14:01:45 UTC</t>
  </si>
  <si>
    <t>https://www.inaturalist.org/observations/34924859</t>
  </si>
  <si>
    <t>https://static.inaturalist.org/photos/55064993/medium.jpg?1572148006</t>
  </si>
  <si>
    <t>2019/10/11 5:46 PM UTC</t>
  </si>
  <si>
    <t>https://www.inaturalist.org/observations/34938351</t>
  </si>
  <si>
    <t>https://static.inaturalist.org/photos/55051140/medium.jpeg?1572135074</t>
  </si>
  <si>
    <t>Venetian Isles, New Orleans, LA, USA</t>
  </si>
  <si>
    <t>Sat Oct 26 2019 19:18:18 GMT-0500 (CDT)</t>
  </si>
  <si>
    <t>2019-10-26 19:18:18 UTC</t>
  </si>
  <si>
    <t>https://www.inaturalist.org/observations/34938741</t>
  </si>
  <si>
    <t>https://static.inaturalist.org/photos/55051849/medium.jpg?1572135842</t>
  </si>
  <si>
    <t>2019/10/27 9:54 AM CDT</t>
  </si>
  <si>
    <t>2019-10-27 14:54:00 UTC</t>
  </si>
  <si>
    <t>https://www.inaturalist.org/observations/34993428</t>
  </si>
  <si>
    <t>https://static.inaturalist.org/photos/55144708/medium.jpg?1572229351</t>
  </si>
  <si>
    <t>2019/11/01 2:27 PM PDT</t>
  </si>
  <si>
    <t>2019-11-01 21:27:00 UTC</t>
  </si>
  <si>
    <t>https://www.inaturalist.org/observations/35192568</t>
  </si>
  <si>
    <t>https://static.inaturalist.org/photos/55468134/medium.jpeg?1572689643</t>
  </si>
  <si>
    <t>2019/11/02 11:13 AM PDT</t>
  </si>
  <si>
    <t>2019-11-02 18:13:00 UTC</t>
  </si>
  <si>
    <t>https://www.inaturalist.org/observations/35220153</t>
  </si>
  <si>
    <t>https://static.inaturalist.org/photos/55513094/medium.jpeg?1572739907</t>
  </si>
  <si>
    <t>2019/11/02 10:53 AM CDT</t>
  </si>
  <si>
    <t>2019-11-02 15:53:00 UTC</t>
  </si>
  <si>
    <t>https://www.inaturalist.org/observations/35221648</t>
  </si>
  <si>
    <t>https://static.inaturalist.org/photos/55516660/medium.jpeg?1572744281</t>
  </si>
  <si>
    <t>Tangipahoa, Louisiana, United States</t>
  </si>
  <si>
    <t>2019/11/02 1:41 PM CDT</t>
  </si>
  <si>
    <t>2019-11-02 18:41:00 UTC</t>
  </si>
  <si>
    <t>https://www.inaturalist.org/observations/35223273</t>
  </si>
  <si>
    <t>https://static.inaturalist.org/photos/55518439/medium.jpg?1572746599</t>
  </si>
  <si>
    <t>2019-11-03 3:01:57 PM CST</t>
  </si>
  <si>
    <t>2019-11-03 21:01:57 UTC</t>
  </si>
  <si>
    <t>https://www.inaturalist.org/observations/35253018</t>
  </si>
  <si>
    <t>https://static.inaturalist.org/photos/55570676/medium.jpeg?1572815004</t>
  </si>
  <si>
    <t>2019/11/03 2:47 PM CST</t>
  </si>
  <si>
    <t>2019-11-03 20:47:00 UTC</t>
  </si>
  <si>
    <t>https://www.inaturalist.org/observations/35291238</t>
  </si>
  <si>
    <t>https://static.inaturalist.org/photos/55632775/medium.jpg?1572884677</t>
  </si>
  <si>
    <t>2019/11/03 12:31 PM CST</t>
  </si>
  <si>
    <t>2019-11-03 18:31:00 UTC</t>
  </si>
  <si>
    <t>https://www.inaturalist.org/observations/35292192</t>
  </si>
  <si>
    <t>https://static.inaturalist.org/photos/55634950/medium.jpg?1572886603</t>
  </si>
  <si>
    <t>Mon Nov 04 2019 12:05:43 GMT-0600 (CST)</t>
  </si>
  <si>
    <t>2019-11-04 18:05:43 UTC</t>
  </si>
  <si>
    <t>https://www.inaturalist.org/observations/35313254</t>
  </si>
  <si>
    <t>https://static.inaturalist.org/photos/55672835/medium.jpg?1572923548</t>
  </si>
  <si>
    <t>2019-11-08 1:50:29 PM CST</t>
  </si>
  <si>
    <t>2019-11-08 23:50:29 UTC</t>
  </si>
  <si>
    <t>https://www.inaturalist.org/observations/35479676</t>
  </si>
  <si>
    <t>https://static.inaturalist.org/photos/55948256/medium.jpeg?1573282237</t>
  </si>
  <si>
    <t>Sat Nov 09 2019 12:21:56 GMT-0600 (CST)</t>
  </si>
  <si>
    <t>2019-11-09 18:21:56 UTC</t>
  </si>
  <si>
    <t>https://www.inaturalist.org/observations/35495739</t>
  </si>
  <si>
    <t>https://static.inaturalist.org/photos/55974138/medium.jpg?1573323747</t>
  </si>
  <si>
    <t>Pheasantwood Dr, Central, LA, US</t>
  </si>
  <si>
    <t>Sat Nov 09 2019 19:38:46 GMT-0600 (CST)</t>
  </si>
  <si>
    <t>2019-11-09 19:38:46 UTC</t>
  </si>
  <si>
    <t>https://www.inaturalist.org/observations/35512180</t>
  </si>
  <si>
    <t>https://static.inaturalist.org/photos/56003301/medium.jpg?1573351211</t>
  </si>
  <si>
    <t>Lake Borgne, LA, US</t>
  </si>
  <si>
    <t>Fri Nov 08 2019 14:56:36 GMT-0600 (CST)</t>
  </si>
  <si>
    <t>2019-11-08 14:56:36 UTC</t>
  </si>
  <si>
    <t>https://www.inaturalist.org/observations/35517387</t>
  </si>
  <si>
    <t>https://static.inaturalist.org/photos/56012149/medium.jpg?1573360909</t>
  </si>
  <si>
    <t>Grand Isle, LA, US</t>
  </si>
  <si>
    <t>Sat Nov 09 2019 09:41:17 GMT-0600 (CST)</t>
  </si>
  <si>
    <t>2019-11-09 15:41:17 UTC</t>
  </si>
  <si>
    <t>https://www.inaturalist.org/observations/35531344</t>
  </si>
  <si>
    <t>https://static.inaturalist.org/photos/56036240/medium.jpg?1573401484</t>
  </si>
  <si>
    <t>Grand Isle, Grand Isle, LA, US</t>
  </si>
  <si>
    <t>Sun Nov 10 2019 13:22:18 GMT-0600 (CST)</t>
  </si>
  <si>
    <t>2019-11-10 13:22:18 UTC</t>
  </si>
  <si>
    <t>https://www.inaturalist.org/observations/35538807</t>
  </si>
  <si>
    <t>https://static.inaturalist.org/photos/56048773/medium.jpg?1573413772</t>
  </si>
  <si>
    <t>New Orleans City Park, New Orleans, LA, US</t>
  </si>
  <si>
    <t>2019/11/10 8:42 AM CST</t>
  </si>
  <si>
    <t>2019-11-10 14:42:00 UTC</t>
  </si>
  <si>
    <t>https://www.inaturalist.org/observations/35538941</t>
  </si>
  <si>
    <t>https://static.inaturalist.org/photos/56048956/medium.jpg?1573413918</t>
  </si>
  <si>
    <t>2019/11/10 9:46 AM CST</t>
  </si>
  <si>
    <t>2019-11-10 15:46:00 UTC</t>
  </si>
  <si>
    <t>https://www.inaturalist.org/observations/35540701</t>
  </si>
  <si>
    <t>https://static.inaturalist.org/photos/56052070/medium.jpg?1573416801</t>
  </si>
  <si>
    <t>2019-11-11 3:05:04 PM CST</t>
  </si>
  <si>
    <t>2019-11-12 01:05:04 UTC</t>
  </si>
  <si>
    <t>https://www.inaturalist.org/observations/35592897</t>
  </si>
  <si>
    <t>https://static.inaturalist.org/photos/56141031/medium.jpeg?1573522231</t>
  </si>
  <si>
    <t>Cypremort Point, LA 70538, USA</t>
  </si>
  <si>
    <t>2019-11-09 2:42:03 PM CST</t>
  </si>
  <si>
    <t>2019-11-10 00:42:03 UTC</t>
  </si>
  <si>
    <t>https://www.inaturalist.org/observations/35606302</t>
  </si>
  <si>
    <t>https://static.inaturalist.org/photos/56163404/medium.jpeg?1573565818</t>
  </si>
  <si>
    <t>Plaucheville, LA 71362, USA</t>
  </si>
  <si>
    <t>2019/11/06 11:43 AM HST</t>
  </si>
  <si>
    <t>2019-11-06 21:43:00 UTC</t>
  </si>
  <si>
    <t>https://www.inaturalist.org/observations/35686348</t>
  </si>
  <si>
    <t>https://static.inaturalist.org/photos/56302168/medium.jpeg?1573775934</t>
  </si>
  <si>
    <t>Pomme de Terre WMA</t>
  </si>
  <si>
    <t>2019-11-15 11:38:09 AM CST</t>
  </si>
  <si>
    <t>2019-11-15 11:38:09 UTC</t>
  </si>
  <si>
    <t>https://www.inaturalist.org/observations/35707463</t>
  </si>
  <si>
    <t>https://static.inaturalist.org/photos/56339217/medium.jpeg?1573839909</t>
  </si>
  <si>
    <t>Zachary, LA 70791, USA</t>
  </si>
  <si>
    <t>Sun Nov 17 2019 13:18:53 GMT-0600 (CST)</t>
  </si>
  <si>
    <t>2019-11-17 13:18:53 UTC</t>
  </si>
  <si>
    <t>https://www.inaturalist.org/observations/35870248</t>
  </si>
  <si>
    <t>https://static.inaturalist.org/photos/56619412/medium.jpg?1574214634</t>
  </si>
  <si>
    <t>Kisatchie National Forest, Forest Hill, LA, US</t>
  </si>
  <si>
    <t>2019/11/19 12:00 PM CST</t>
  </si>
  <si>
    <t>2019-11-19 18:00:00 UTC</t>
  </si>
  <si>
    <t>https://www.inaturalist.org/observations/35883390</t>
  </si>
  <si>
    <t>https://static.inaturalist.org/photos/56641060/medium.jpeg?1574257194</t>
  </si>
  <si>
    <t>Waggaman, LA 70094, USA</t>
  </si>
  <si>
    <t>2019-11-20 10:09:00 AM CST</t>
  </si>
  <si>
    <t>2019-11-20 20:09:00 UTC</t>
  </si>
  <si>
    <t>https://www.inaturalist.org/observations/35915276</t>
  </si>
  <si>
    <t>https://static.inaturalist.org/photos/56696719/medium.jpeg?1574340438</t>
  </si>
  <si>
    <t>2019/11/21 9:26 AM CST</t>
  </si>
  <si>
    <t>2019-11-21 15:26:00 UTC</t>
  </si>
  <si>
    <t>https://www.inaturalist.org/observations/35920969</t>
  </si>
  <si>
    <t>https://static.inaturalist.org/photos/56706661/medium.jpg?1574357702</t>
  </si>
  <si>
    <t>Mon Jun 17 2019 16:42:10 GMT-0500 (CDT)</t>
  </si>
  <si>
    <t>2019-06-17 16:42:10 UTC</t>
  </si>
  <si>
    <t>https://www.inaturalist.org/observations/36039290</t>
  </si>
  <si>
    <t>https://static.inaturalist.org/photos/56916742/medium.jpg?1574640795</t>
  </si>
  <si>
    <t>Audubon Park, New Orleans, LA, US</t>
  </si>
  <si>
    <t>2019/11/26 9:20 AM CST</t>
  </si>
  <si>
    <t>2019-11-26 15:20:00 UTC</t>
  </si>
  <si>
    <t>https://www.inaturalist.org/observations/36120243</t>
  </si>
  <si>
    <t>https://static.inaturalist.org/photos/57057349/medium.jpg?1574826567</t>
  </si>
  <si>
    <t>Wed Nov 27 2019 14:30:01 GMT-0600 (CST)</t>
  </si>
  <si>
    <t>2019-11-27 14:30:01 UTC</t>
  </si>
  <si>
    <t>https://www.inaturalist.org/observations/36140301</t>
  </si>
  <si>
    <t>https://static.inaturalist.org/photos/57092393/medium.jpg?1574886628</t>
  </si>
  <si>
    <t>St Francis St, Sulphur, LA, US</t>
  </si>
  <si>
    <t>Thu Nov 28 2019 10:53:40 GMT-0600 (CST)</t>
  </si>
  <si>
    <t>2019-11-28 10:53:40 UTC</t>
  </si>
  <si>
    <t>https://www.inaturalist.org/observations/36162821</t>
  </si>
  <si>
    <t>https://static.inaturalist.org/photos/58598398/medium.jpg?1577481903</t>
  </si>
  <si>
    <t>Country Meadow Ave, Baton Rouge, LA, US</t>
  </si>
  <si>
    <t>2019/11/11 12:15 PM CST</t>
  </si>
  <si>
    <t>2019-11-11 18:15:00 UTC</t>
  </si>
  <si>
    <t>https://www.inaturalist.org/observations/36197550</t>
  </si>
  <si>
    <t>https://static.inaturalist.org/photos/57190284/medium.jpg?1575062436</t>
  </si>
  <si>
    <t>Lake Bistineau, Webster Parish, LA, USA</t>
  </si>
  <si>
    <t>Sun Dec 01 2019 21:18:05 GMT-0600 (CST)</t>
  </si>
  <si>
    <t>2019-12-01 21:18:05 UTC</t>
  </si>
  <si>
    <t>https://www.inaturalist.org/observations/36278076</t>
  </si>
  <si>
    <t>https://static.inaturalist.org/photos/57327752/medium.jpg?1575256796</t>
  </si>
  <si>
    <t>Pearl River Wildlife Management Area, Slidell, LA, US</t>
  </si>
  <si>
    <t>2009/05/27 11:51 PM CDT</t>
  </si>
  <si>
    <t>2009-05-28 04:51:00 UTC</t>
  </si>
  <si>
    <t>https://www.inaturalist.org/observations/36305609</t>
  </si>
  <si>
    <t>https://static.inaturalist.org/photos/57373542/medium.jpeg?1575336516</t>
  </si>
  <si>
    <t>https://www.inaturalist.org/observations/36305615</t>
  </si>
  <si>
    <t>https://static.inaturalist.org/photos/57373545/medium.jpeg?1575336518</t>
  </si>
  <si>
    <t>Wed Dec 04 2019 12:02:31 GMT-0600 (CST)</t>
  </si>
  <si>
    <t>2019-12-04 12:02:31 UTC</t>
  </si>
  <si>
    <t>https://www.inaturalist.org/observations/36352391</t>
  </si>
  <si>
    <t>https://static.inaturalist.org/photos/57455487/medium.jpg?1575482727</t>
  </si>
  <si>
    <t>Main St, Madisonville, LA, US</t>
  </si>
  <si>
    <t>Wed Jul 31 2019 11:54:45 GMT-0500 (CDT)</t>
  </si>
  <si>
    <t>2019-07-31 11:54:45 UTC</t>
  </si>
  <si>
    <t>https://www.inaturalist.org/observations/36387964</t>
  </si>
  <si>
    <t>https://static.inaturalist.org/photos/57514917/medium.jpg?1575580433</t>
  </si>
  <si>
    <t>28781â€“28987 Boy Scout Rd, Lacombe, LA, US</t>
  </si>
  <si>
    <t>2019-12-07 10:40:09 AM CST</t>
  </si>
  <si>
    <t>2019-12-07 10:40:09 UTC</t>
  </si>
  <si>
    <t>https://www.inaturalist.org/observations/36438382</t>
  </si>
  <si>
    <t>https://static.inaturalist.org/photos/57598678/medium.jpeg?1575738173</t>
  </si>
  <si>
    <t>Read Boulevard East, New Orleans, LA, USA</t>
  </si>
  <si>
    <t>Sun Dec 08 2019 07:09:53 GMT-0600 (CST)</t>
  </si>
  <si>
    <t>2019-12-08 13:09:53 UTC</t>
  </si>
  <si>
    <t>https://www.inaturalist.org/observations/36469323</t>
  </si>
  <si>
    <t>https://static.inaturalist.org/photos/57652397/medium.jpg?1575822648</t>
  </si>
  <si>
    <t>Lacombe, LA, US</t>
  </si>
  <si>
    <t>Tue Dec 10 2019 13:10:12 GMT-0600 (CST)</t>
  </si>
  <si>
    <t>2019-12-10 13:10:12 UTC</t>
  </si>
  <si>
    <t>https://www.inaturalist.org/observations/36537215</t>
  </si>
  <si>
    <t>https://static.inaturalist.org/photos/57811569/medium.jpg?1576084632</t>
  </si>
  <si>
    <t>Lake Arthur, LA, US</t>
  </si>
  <si>
    <t>Thu Dec 12 2019 11:36:32 GMT-0600 (CST)</t>
  </si>
  <si>
    <t>2019-12-12 11:36:32 UTC</t>
  </si>
  <si>
    <t>https://www.inaturalist.org/observations/36592010</t>
  </si>
  <si>
    <t>https://static.inaturalist.org/photos/57861744/medium.jpg?1576172363</t>
  </si>
  <si>
    <t>Sulphur, LA, US</t>
  </si>
  <si>
    <t>2019/12/13 6:10 PM CST</t>
  </si>
  <si>
    <t>2019-12-14 00:10:00 UTC</t>
  </si>
  <si>
    <t>https://www.inaturalist.org/observations/36628965</t>
  </si>
  <si>
    <t>https://static.inaturalist.org/photos/57924528/medium.jpeg?1576278481</t>
  </si>
  <si>
    <t>2019/12/20 1:08 PM CST</t>
  </si>
  <si>
    <t>2019-12-20 19:08:00 UTC</t>
  </si>
  <si>
    <t>https://www.inaturalist.org/observations/36816824</t>
  </si>
  <si>
    <t>https://static.inaturalist.org/photos/58261275/medium.jpg?1576907006</t>
  </si>
  <si>
    <t>Mangham, Richland Parish, LA, USA</t>
  </si>
  <si>
    <t>2019/12/20 1:41 PM CST</t>
  </si>
  <si>
    <t>2019-12-20 19:41:00 UTC</t>
  </si>
  <si>
    <t>https://www.inaturalist.org/observations/36817445</t>
  </si>
  <si>
    <t>https://static.inaturalist.org/photos/58262392/medium.jpg?1576909724</t>
  </si>
  <si>
    <t>Winnsboro, Franklin Parish, LA, USA</t>
  </si>
  <si>
    <t>Mon Jan 20 2020 15:47:05 GMT-0600 (CST)</t>
  </si>
  <si>
    <t>2020-01-20 21:47:05 UTC</t>
  </si>
  <si>
    <t>https://www.inaturalist.org/observations/37793835</t>
  </si>
  <si>
    <t>https://static.inaturalist.org/photos/59987125/medium.jpg?1579556848</t>
  </si>
  <si>
    <t>Mon Sep 02 2019 17:27:43 GMT-0500 (CDT)</t>
  </si>
  <si>
    <t>2019-09-02 17:27:43 UTC</t>
  </si>
  <si>
    <t>https://www.inaturalist.org/observations/37803553</t>
  </si>
  <si>
    <t>https://static.inaturalist.org/photos/60003782/medium.jpg?1579576034</t>
  </si>
  <si>
    <t>Troyville Rd, Hammond, LA, US</t>
  </si>
  <si>
    <t>2020-01-22 7:20:40 AM CST</t>
  </si>
  <si>
    <t>2020-01-22 07:20:40 UTC</t>
  </si>
  <si>
    <t>https://www.inaturalist.org/observations/37844018</t>
  </si>
  <si>
    <t>https://static.inaturalist.org/photos/60072993/medium.jpeg?1579700854</t>
  </si>
  <si>
    <t>Golden Meadow, LA 70357, USA</t>
  </si>
  <si>
    <t>2020/01/26 1:34 PM CST</t>
  </si>
  <si>
    <t>2020-01-26 19:34:00 UTC</t>
  </si>
  <si>
    <t>https://www.inaturalist.org/observations/38063008</t>
  </si>
  <si>
    <t>https://static.inaturalist.org/photos/60438874/medium.jpeg?1580231129</t>
  </si>
  <si>
    <t>Bossier Parish, LA, USA</t>
  </si>
  <si>
    <t>Mon Jan 27 2020 16:05:30 GMT-0600 (CST)</t>
  </si>
  <si>
    <t>2020-01-28 02:05:30 UTC</t>
  </si>
  <si>
    <t>https://www.inaturalist.org/observations/38075209</t>
  </si>
  <si>
    <t>https://static.inaturalist.org/photos/60460624/medium.jpg?1580258960</t>
  </si>
  <si>
    <t>Sisters Rd, Ponchatoula, LA, US</t>
  </si>
  <si>
    <t>Fri Feb 07 2020 11:23:09 GMT-0600 (CST)</t>
  </si>
  <si>
    <t>2020-02-07 21:23:09 UTC</t>
  </si>
  <si>
    <t>https://www.inaturalist.org/observations/38412747</t>
  </si>
  <si>
    <t>https://static.inaturalist.org/photos/61044954/medium.jpg?1581137286</t>
  </si>
  <si>
    <t>Barataria, LA, US</t>
  </si>
  <si>
    <t>2020/02/09 10:26 AM CST</t>
  </si>
  <si>
    <t>2020-02-09 16:26:00 UTC</t>
  </si>
  <si>
    <t>https://www.inaturalist.org/observations/38497095</t>
  </si>
  <si>
    <t>https://static.inaturalist.org/photos/61191858/medium.jpeg?1581312343</t>
  </si>
  <si>
    <t>Caddo, Louisiana, United States</t>
  </si>
  <si>
    <t>2020/02/09 10:43 AM CST</t>
  </si>
  <si>
    <t>2020-02-09 16:43:00 UTC</t>
  </si>
  <si>
    <t>https://www.inaturalist.org/observations/38497099</t>
  </si>
  <si>
    <t>https://static.inaturalist.org/photos/61192209/medium.jpeg?1581312814</t>
  </si>
  <si>
    <t>Fri Feb 07 2020 11:13:13 GMT-0600 (CST)</t>
  </si>
  <si>
    <t>2020-02-07 21:13:13 UTC</t>
  </si>
  <si>
    <t>https://www.inaturalist.org/observations/38536063</t>
  </si>
  <si>
    <t>https://static.inaturalist.org/photos/61260931/medium.jpg?1581427737</t>
  </si>
  <si>
    <t>Thu Feb 13 2020 15:10:49 GMT-0600 (CST)</t>
  </si>
  <si>
    <t>2020-02-13 15:10:49 UTC</t>
  </si>
  <si>
    <t>https://www.inaturalist.org/observations/38647141</t>
  </si>
  <si>
    <t>https://static.inaturalist.org/photos/61453361/medium.jpg?1581714704</t>
  </si>
  <si>
    <t>Monroe St, New Orleans, LA, US</t>
  </si>
  <si>
    <t>2019-09-28 12:26:03 PM CDT</t>
  </si>
  <si>
    <t>2019-09-28 12:26:03 UTC</t>
  </si>
  <si>
    <t>https://www.inaturalist.org/observations/38713940</t>
  </si>
  <si>
    <t>https://static.inaturalist.org/photos/61572579/medium.jpeg?1581871553</t>
  </si>
  <si>
    <t>St Claude Ave. at Clouet St., New Orleans, LA 70117, USA</t>
  </si>
  <si>
    <t>Thu Feb 27 2020 14:13:24 GMT-0600 (CST)</t>
  </si>
  <si>
    <t>2020-02-27 14:13:24 UTC</t>
  </si>
  <si>
    <t>https://www.inaturalist.org/observations/39289426</t>
  </si>
  <si>
    <t>https://static.inaturalist.org/photos/62744464/medium.jpg?1583352281</t>
  </si>
  <si>
    <t>Thu Feb 27 2020 15:00:01 GMT-0600 (CST)</t>
  </si>
  <si>
    <t>2020-02-27 15:00:01 UTC</t>
  </si>
  <si>
    <t>https://www.inaturalist.org/observations/39291302</t>
  </si>
  <si>
    <t>https://static.inaturalist.org/photos/66681140/medium.jpg?1586714050</t>
  </si>
  <si>
    <t>Sat Feb 29 2020 13:23:51 GMT-0600 (CST)</t>
  </si>
  <si>
    <t>2020-02-29 19:23:51 UTC</t>
  </si>
  <si>
    <t>https://www.inaturalist.org/observations/39364829</t>
  </si>
  <si>
    <t>https://static.inaturalist.org/photos/62441999/medium.jpg?1583004255</t>
  </si>
  <si>
    <t>2020/03/07 7:00 AM CST</t>
  </si>
  <si>
    <t>2020-03-07 13:00:00 UTC</t>
  </si>
  <si>
    <t>https://www.inaturalist.org/observations/39776453</t>
  </si>
  <si>
    <t>https://static.inaturalist.org/photos/63139562/medium.jpeg?1583795865</t>
  </si>
  <si>
    <t>Plaquemines Parish, LA, USA</t>
  </si>
  <si>
    <t>2020/03/08 6:41 PM CDT</t>
  </si>
  <si>
    <t>2020-03-08 23:41:00 UTC</t>
  </si>
  <si>
    <t>https://www.inaturalist.org/observations/39829854</t>
  </si>
  <si>
    <t>https://static.inaturalist.org/photos/63230679/medium.jpeg?1583902730</t>
  </si>
  <si>
    <t>Boothville-Venice, LA, USA</t>
  </si>
  <si>
    <t>Mon Mar 16 2020 16:38:38 GMT-0500 (CDT)</t>
  </si>
  <si>
    <t>2020-03-16 16:38:38 UTC</t>
  </si>
  <si>
    <t>https://www.inaturalist.org/observations/40099932</t>
  </si>
  <si>
    <t>https://static.inaturalist.org/photos/63689533/medium.jpg?1584394742</t>
  </si>
  <si>
    <t>Fair Grounds Race Course &amp; Slots, New Orleans, LA, US</t>
  </si>
  <si>
    <t>Wed Mar 18 2020 18:41:05 GMT-0500 (CDT)</t>
  </si>
  <si>
    <t>2020-03-18 23:41:05 UTC</t>
  </si>
  <si>
    <t>https://www.inaturalist.org/observations/40209408</t>
  </si>
  <si>
    <t>https://static.inaturalist.org/photos/63872867/medium.jpg?1584574927</t>
  </si>
  <si>
    <t>Westchester St, New Orleans, LA, US</t>
  </si>
  <si>
    <t>Thu Mar 19 2020 15:13:58 GMT-0500 (CDT)</t>
  </si>
  <si>
    <t>2020-03-19 15:13:58 UTC</t>
  </si>
  <si>
    <t>https://www.inaturalist.org/observations/40254930</t>
  </si>
  <si>
    <t>https://static.inaturalist.org/photos/63949059/medium.jpg?1584652588</t>
  </si>
  <si>
    <t>Belle Blvd, Slidell, LA, US</t>
  </si>
  <si>
    <t>Fri Mar 20 2020 19:07:30 GMT-0500 (CDT)</t>
  </si>
  <si>
    <t>2020-03-20 19:07:30 UTC</t>
  </si>
  <si>
    <t>https://www.inaturalist.org/observations/40333560</t>
  </si>
  <si>
    <t>https://static.inaturalist.org/photos/64061623/medium.jpg?1584751446</t>
  </si>
  <si>
    <t>Sun Mar 22 2020 17:55:12 GMT-0500 (CDT)</t>
  </si>
  <si>
    <t>2020-03-22 17:55:12 UTC</t>
  </si>
  <si>
    <t>https://www.inaturalist.org/observations/40555479</t>
  </si>
  <si>
    <t>https://static.inaturalist.org/photos/64674902/medium.jpg?1585278788</t>
  </si>
  <si>
    <t>Hummingbird Rd, Covington, LA, US</t>
  </si>
  <si>
    <t>Tue Mar 24 2020 15:37:18 GMT-0500 (CDT)</t>
  </si>
  <si>
    <t>2020-03-24 20:37:18 UTC</t>
  </si>
  <si>
    <t>https://www.inaturalist.org/observations/40656961</t>
  </si>
  <si>
    <t>https://static.inaturalist.org/photos/64446318/medium.jpg?1585082389</t>
  </si>
  <si>
    <t>Fri Mar 27 2020 09:46:42 GMT-0500 (CDT)</t>
  </si>
  <si>
    <t>2020-03-27 09:46:42 UTC</t>
  </si>
  <si>
    <t>https://www.inaturalist.org/observations/40824045</t>
  </si>
  <si>
    <t>https://static.inaturalist.org/photos/64718576/medium.jpg?1585328941</t>
  </si>
  <si>
    <t>Sat Mar 28 2020 09:26:56 GMT-0500 (CDT)</t>
  </si>
  <si>
    <t>2020-03-28 14:26:56 UTC</t>
  </si>
  <si>
    <t>https://www.inaturalist.org/observations/40938967</t>
  </si>
  <si>
    <t>https://static.inaturalist.org/photos/64907689/medium.jpg?1585452013</t>
  </si>
  <si>
    <t>Sicily Island, LA, US</t>
  </si>
  <si>
    <t>Wed Apr 01 2020 18:55:35 GMT-0500 (CDT)</t>
  </si>
  <si>
    <t>2020-04-01 18:55:35 UTC</t>
  </si>
  <si>
    <t>https://www.inaturalist.org/observations/41209811</t>
  </si>
  <si>
    <t>https://static.inaturalist.org/photos/65353579/medium.jpg?1585796272</t>
  </si>
  <si>
    <t>Kisatchie National Forest, Colfax, LA, US</t>
  </si>
  <si>
    <t>2020/04/01 4:45 PM CDT</t>
  </si>
  <si>
    <t>2020-04-01 21:45:00 UTC</t>
  </si>
  <si>
    <t>https://www.inaturalist.org/observations/41214198</t>
  </si>
  <si>
    <t>https://static.inaturalist.org/photos/65361019/medium.jpg?1585802593</t>
  </si>
  <si>
    <t>Thu Apr 02 2020 16:09:30 GMT-0500 (CDT)</t>
  </si>
  <si>
    <t>2020-04-02 16:09:30 UTC</t>
  </si>
  <si>
    <t>https://www.inaturalist.org/observations/41262548</t>
  </si>
  <si>
    <t>https://static.inaturalist.org/photos/65441934/medium.jpg?1585868493</t>
  </si>
  <si>
    <t>Camus Ln, Folsom, LA, US</t>
  </si>
  <si>
    <t>Sun Apr 05 2020 12:58:32 GMT-0500 (CDT)</t>
  </si>
  <si>
    <t>2020-04-05 12:58:32 UTC</t>
  </si>
  <si>
    <t>https://www.inaturalist.org/observations/41461331</t>
  </si>
  <si>
    <t>https://static.inaturalist.org/photos/65775385/medium.jpg?1586109551</t>
  </si>
  <si>
    <t>Wesley Coleman Rd, Longville, LA, US</t>
  </si>
  <si>
    <t>2020-04-04 10:41:23 AM CDT</t>
  </si>
  <si>
    <t>2020-04-04 10:41:23 UTC</t>
  </si>
  <si>
    <t>https://www.inaturalist.org/observations/41551452</t>
  </si>
  <si>
    <t>https://static.inaturalist.org/photos/65924627/medium.jpeg?1586202455</t>
  </si>
  <si>
    <t>2020/04/04 8:57 AM CDT</t>
  </si>
  <si>
    <t>2020-04-04 13:57:00 UTC</t>
  </si>
  <si>
    <t>https://www.inaturalist.org/observations/41599780</t>
  </si>
  <si>
    <t>https://static.inaturalist.org/photos/65995825/medium.jpeg?1586260552</t>
  </si>
  <si>
    <t>Tue Apr 07 2020 09:36:57 GMT-0500 (CDT)</t>
  </si>
  <si>
    <t>2020-04-07 19:36:57 UTC</t>
  </si>
  <si>
    <t>https://www.inaturalist.org/observations/41609452</t>
  </si>
  <si>
    <t>https://static.inaturalist.org/photos/66008341/medium.jpg?1586270633</t>
  </si>
  <si>
    <t>LA-6, Robeline, LA, US</t>
  </si>
  <si>
    <t>Wed Apr 08 2020 18:05:09 GMT-0500 (CDT)</t>
  </si>
  <si>
    <t>2020-04-08 23:05:09 UTC</t>
  </si>
  <si>
    <t>https://www.inaturalist.org/observations/41728756</t>
  </si>
  <si>
    <t>https://static.inaturalist.org/photos/66202603/medium.jpg?1586392247</t>
  </si>
  <si>
    <t>2019-09-05 1:49:39 PM CDT</t>
  </si>
  <si>
    <t>2019-09-05 13:49:39 UTC</t>
  </si>
  <si>
    <t>https://www.inaturalist.org/observations/41798620</t>
  </si>
  <si>
    <t>https://static.inaturalist.org/photos/66321202/medium.jpeg?1586478385</t>
  </si>
  <si>
    <t>2020/04/05 11:07 AM CDT</t>
  </si>
  <si>
    <t>2020-04-05 16:07:00 UTC</t>
  </si>
  <si>
    <t>https://www.inaturalist.org/observations/41801498</t>
  </si>
  <si>
    <t>https://static.inaturalist.org/photos/66326287/medium.jpeg?1586481366</t>
  </si>
  <si>
    <t>Thu Apr 09 2020 14:19:20 GMT-0500 (CDT)</t>
  </si>
  <si>
    <t>2020-04-09 14:19:20 UTC</t>
  </si>
  <si>
    <t>https://www.inaturalist.org/observations/41801963</t>
  </si>
  <si>
    <t>https://static.inaturalist.org/photos/66327298/medium.jpg?1586481982</t>
  </si>
  <si>
    <t>Kisatchie National Forest, Winnfield, LA, US</t>
  </si>
  <si>
    <t>Fri Apr 10 2020 12:32:31 GMT-0500 (CDT)</t>
  </si>
  <si>
    <t>2020-04-10 17:32:31 UTC</t>
  </si>
  <si>
    <t>https://www.inaturalist.org/observations/41850251</t>
  </si>
  <si>
    <t>https://static.inaturalist.org/photos/66407586/medium.jpg?1586549459</t>
  </si>
  <si>
    <t>Dillard, New Orleans, LA, US</t>
  </si>
  <si>
    <t>Fri Apr 10 2020 10:20:30 GMT-0500 (CDT)</t>
  </si>
  <si>
    <t>2020-04-10 15:20:30 UTC</t>
  </si>
  <si>
    <t>https://www.inaturalist.org/observations/41865841</t>
  </si>
  <si>
    <t>https://static.inaturalist.org/photos/66435522/medium.jpg?1586562555</t>
  </si>
  <si>
    <t>2020-04-11 3:27:30 PM CDT</t>
  </si>
  <si>
    <t>2020-04-11 20:27:30 UTC</t>
  </si>
  <si>
    <t>https://www.inaturalist.org/observations/41937428</t>
  </si>
  <si>
    <t>https://static.inaturalist.org/photos/66552730/medium.jpeg?1586637164</t>
  </si>
  <si>
    <t>Vidalia, LA 71373, USA</t>
  </si>
  <si>
    <t>Sun Apr 12 2020 08:25:02 GMT-0500 (CDT)</t>
  </si>
  <si>
    <t>2020-04-12 08:25:02 UTC</t>
  </si>
  <si>
    <t>https://www.inaturalist.org/observations/42002413</t>
  </si>
  <si>
    <t>https://static.inaturalist.org/photos/66661855/medium.jpg?1586705873</t>
  </si>
  <si>
    <t>Sun Apr 12 2020 08:25:08 GMT-0500 (CDT)</t>
  </si>
  <si>
    <t>2020-04-12 08:25:08 UTC</t>
  </si>
  <si>
    <t>https://www.inaturalist.org/observations/42002426</t>
  </si>
  <si>
    <t>https://static.inaturalist.org/photos/66661876/medium.jpg?1586705886</t>
  </si>
  <si>
    <t>2020/04/12 2:32 AM UTC</t>
  </si>
  <si>
    <t>https://www.inaturalist.org/observations/42030255</t>
  </si>
  <si>
    <t>https://static.inaturalist.org/photos/66706885/medium.jpeg?1586723457</t>
  </si>
  <si>
    <t>City Park, New Orleans, LA, USA</t>
  </si>
  <si>
    <t>2020/04/08 3:23 PM HST</t>
  </si>
  <si>
    <t>2020-04-09 01:23:00 UTC</t>
  </si>
  <si>
    <t>https://www.inaturalist.org/observations/42091433</t>
  </si>
  <si>
    <t>https://static.inaturalist.org/photos/66808097/medium.jpg?1586789811</t>
  </si>
  <si>
    <t>2020-04-18 11:01:50 AM CDT</t>
  </si>
  <si>
    <t>2020-04-18 11:01:50 UTC</t>
  </si>
  <si>
    <t>https://www.inaturalist.org/observations/42481569</t>
  </si>
  <si>
    <t>https://static.inaturalist.org/photos/67454171/medium.jpeg?1587225758</t>
  </si>
  <si>
    <t>Sat Apr 18 2020 11:30:01 GMT-0500 (CDT)</t>
  </si>
  <si>
    <t>2020-04-18 11:30:01 UTC</t>
  </si>
  <si>
    <t>https://www.inaturalist.org/observations/42535562</t>
  </si>
  <si>
    <t>https://static.inaturalist.org/photos/67540470/medium.jpg?1587261634</t>
  </si>
  <si>
    <t>Sun Apr 19 2020 15:41:29 GMT-0500 (CDT)</t>
  </si>
  <si>
    <t>2020-04-19 15:41:29 UTC</t>
  </si>
  <si>
    <t>https://www.inaturalist.org/observations/42607513</t>
  </si>
  <si>
    <t>https://static.inaturalist.org/photos/67658044/medium.jpg?1587328925</t>
  </si>
  <si>
    <t>Mon Apr 20 2020 14:39:30 GMT-0500 (CDT)</t>
  </si>
  <si>
    <t>2020-04-20 14:39:30 UTC</t>
  </si>
  <si>
    <t>https://www.inaturalist.org/observations/42694410</t>
  </si>
  <si>
    <t>https://static.inaturalist.org/photos/67802425/medium.jpg?1587411735</t>
  </si>
  <si>
    <t>LA-793, Gibsland, LA, US</t>
  </si>
  <si>
    <t>2020-04-22 10:47:52 AM CDT</t>
  </si>
  <si>
    <t>2020-04-22 10:47:52 UTC</t>
  </si>
  <si>
    <t>https://www.inaturalist.org/observations/42853366</t>
  </si>
  <si>
    <t>https://static.inaturalist.org/photos/68052683/medium.jpeg?1587570529</t>
  </si>
  <si>
    <t>Parish Governing Authority District 2, LA, USA</t>
  </si>
  <si>
    <t>Sun Apr 19 2020 11:52:32 GMT-0500 (CDT)</t>
  </si>
  <si>
    <t>2020-04-19 16:52:32 UTC</t>
  </si>
  <si>
    <t>https://www.inaturalist.org/observations/42916033</t>
  </si>
  <si>
    <t>https://static.inaturalist.org/photos/68145216/medium.jpg?1587604811</t>
  </si>
  <si>
    <t>Bourque Rd, Iowa, LA, US</t>
  </si>
  <si>
    <t>Fri Apr 24 2020 09:36:54 GMT-0500 (CDT)</t>
  </si>
  <si>
    <t>2020-04-24 14:36:54 UTC</t>
  </si>
  <si>
    <t>https://www.inaturalist.org/observations/43087692</t>
  </si>
  <si>
    <t>https://static.inaturalist.org/photos/68407932/medium.jpg?1587740620</t>
  </si>
  <si>
    <t>2020/04/24 8:37 AM CDT</t>
  </si>
  <si>
    <t>2020-04-24 13:37:00 UTC</t>
  </si>
  <si>
    <t>https://www.inaturalist.org/observations/43306610</t>
  </si>
  <si>
    <t>https://static.inaturalist.org/photos/68733737/medium.jpeg?1587818309</t>
  </si>
  <si>
    <t>2020-04-25 8:39:58 AM CDT</t>
  </si>
  <si>
    <t>2020-04-25 13:39:58 UTC</t>
  </si>
  <si>
    <t>https://www.inaturalist.org/observations/43323265</t>
  </si>
  <si>
    <t>https://static.inaturalist.org/photos/68757540/medium.jpeg?1587823546</t>
  </si>
  <si>
    <t>2020/04/25 10:38 AM CDT</t>
  </si>
  <si>
    <t>2020-04-25 15:38:00 UTC</t>
  </si>
  <si>
    <t>https://www.inaturalist.org/observations/43414238</t>
  </si>
  <si>
    <t>https://static.inaturalist.org/photos/68883190/medium.jpg?1587841816</t>
  </si>
  <si>
    <t>Sat Apr 25 2020 15:46:21 GMT-0500 (CDT)</t>
  </si>
  <si>
    <t>2020-04-25 15:46:21 UTC</t>
  </si>
  <si>
    <t>https://www.inaturalist.org/observations/43485176</t>
  </si>
  <si>
    <t>https://static.inaturalist.org/photos/68994019/medium.jpg?1587857173</t>
  </si>
  <si>
    <t>Sat Apr 25 2020 15:47:05 GMT-0500 (CDT)</t>
  </si>
  <si>
    <t>2020-04-25 15:47:05 UTC</t>
  </si>
  <si>
    <t>https://www.inaturalist.org/observations/43487655</t>
  </si>
  <si>
    <t>https://static.inaturalist.org/photos/68997721/medium.jpg?1587857767</t>
  </si>
  <si>
    <t>Sun Apr 26 2020 13:36:10 GMT-0500 (CDT)</t>
  </si>
  <si>
    <t>2020-04-26 13:36:10 UTC</t>
  </si>
  <si>
    <t>https://www.inaturalist.org/observations/43689246</t>
  </si>
  <si>
    <t>https://static.inaturalist.org/photos/69300155/medium.jpg?1587926237</t>
  </si>
  <si>
    <t>2020/04/25 11:03 AM CDT</t>
  </si>
  <si>
    <t>2020-04-25 16:03:00 UTC</t>
  </si>
  <si>
    <t>https://www.inaturalist.org/observations/43799943</t>
  </si>
  <si>
    <t>https://static.inaturalist.org/photos/69465430/medium.jpeg?1587950821</t>
  </si>
  <si>
    <t>Mon Apr 27 2020 17:23:53 GMT-0500 (CDT)</t>
  </si>
  <si>
    <t>2020-04-27 22:23:53 UTC</t>
  </si>
  <si>
    <t>https://www.inaturalist.org/observations/44010953</t>
  </si>
  <si>
    <t>https://static.inaturalist.org/photos/69785675/medium.jpg?1588027299</t>
  </si>
  <si>
    <t>Fri Apr 24 2020 14:28:17 GMT-0500 (CDT)</t>
  </si>
  <si>
    <t>2020-04-24 19:28:17 UTC</t>
  </si>
  <si>
    <t>https://www.inaturalist.org/observations/44082485</t>
  </si>
  <si>
    <t>https://static.inaturalist.org/photos/69897171/medium.jpg?1588049121</t>
  </si>
  <si>
    <t>Bettye Loop, Longville, LA, US</t>
  </si>
  <si>
    <t>2020-04-30 10:40:00 AM CDT</t>
  </si>
  <si>
    <t>2020-04-30 10:40:00 UTC</t>
  </si>
  <si>
    <t>https://www.inaturalist.org/observations/44469219</t>
  </si>
  <si>
    <t>https://static.inaturalist.org/photos/70506806/medium.jpeg?1588338719</t>
  </si>
  <si>
    <t>Cypress, LA 71457, USA</t>
  </si>
  <si>
    <t>Fri May 01 2020 11:30:19 GMT-0500 (CDT)</t>
  </si>
  <si>
    <t>2020-05-01 16:30:19 UTC</t>
  </si>
  <si>
    <t>https://www.inaturalist.org/observations/44490004</t>
  </si>
  <si>
    <t>https://static.inaturalist.org/photos/70539400/medium.jpg?1588352045</t>
  </si>
  <si>
    <t>Department Of Wildlife Rd, Vidalia, LA, US</t>
  </si>
  <si>
    <t>2020/05/01 4:23 AM CDT</t>
  </si>
  <si>
    <t>2020-05-01 09:23:00 UTC</t>
  </si>
  <si>
    <t>https://www.inaturalist.org/observations/44539497</t>
  </si>
  <si>
    <t>https://static.inaturalist.org/photos/70611972/medium.jpeg?1588378999</t>
  </si>
  <si>
    <t>2020/05/01 3:09 PM CDT</t>
  </si>
  <si>
    <t>2020-05-01 20:09:00 UTC</t>
  </si>
  <si>
    <t>https://www.inaturalist.org/observations/44557761</t>
  </si>
  <si>
    <t>https://static.inaturalist.org/photos/70645247/medium.jpg?1588395097</t>
  </si>
  <si>
    <t>Sat May 02 2020 10:29:27 GMT-0500 (CDT)</t>
  </si>
  <si>
    <t>2020-05-02 10:29:27 UTC</t>
  </si>
  <si>
    <t>https://www.inaturalist.org/observations/44597151</t>
  </si>
  <si>
    <t>https://static.inaturalist.org/photos/70705393/medium.jpg?1588433845</t>
  </si>
  <si>
    <t>2020/03/29 7:23 PM CDT</t>
  </si>
  <si>
    <t>2020-03-30 00:23:00 UTC</t>
  </si>
  <si>
    <t>https://www.inaturalist.org/observations/44642322</t>
  </si>
  <si>
    <t>https://static.inaturalist.org/photos/70775583/medium.jpeg?1588453141</t>
  </si>
  <si>
    <t>2020/05/02 8:00 AM CDT</t>
  </si>
  <si>
    <t>2020-05-02 13:00:00 UTC</t>
  </si>
  <si>
    <t>https://www.inaturalist.org/observations/44664128</t>
  </si>
  <si>
    <t>https://static.inaturalist.org/photos/70810128/medium.jpg?1588463155</t>
  </si>
  <si>
    <t>Sun May 03 2020 09:19:52 GMT-0500 (CDT)</t>
  </si>
  <si>
    <t>2020-05-03 13:19:52 UTC</t>
  </si>
  <si>
    <t>https://www.inaturalist.org/observations/44729529</t>
  </si>
  <si>
    <t>https://static.inaturalist.org/photos/70911723/medium.jpg?1588515619</t>
  </si>
  <si>
    <t>Sun May 03 2020 18:44:23 GMT-0500 (CDT)</t>
  </si>
  <si>
    <t>2020-05-03 18:44:23 UTC</t>
  </si>
  <si>
    <t>https://www.inaturalist.org/observations/44920148</t>
  </si>
  <si>
    <t>https://static.inaturalist.org/photos/71211842/medium.jpg?1588629268</t>
  </si>
  <si>
    <t>Kisatchie National Forest, Glenmora, LA, US</t>
  </si>
  <si>
    <t>2020-05-09 10:16:13 AM CDT</t>
  </si>
  <si>
    <t>2020-05-09 10:16:13 UTC</t>
  </si>
  <si>
    <t>https://www.inaturalist.org/observations/45370207</t>
  </si>
  <si>
    <t>https://static.inaturalist.org/photos/71941481/medium.jpeg?1589037470</t>
  </si>
  <si>
    <t>Dequincy, LA 70633, USA</t>
  </si>
  <si>
    <t>2020-05-09 10:52:15 AM CDT</t>
  </si>
  <si>
    <t>2020-05-09 10:52:15 UTC</t>
  </si>
  <si>
    <t>https://www.inaturalist.org/observations/45373773</t>
  </si>
  <si>
    <t>https://static.inaturalist.org/photos/71953370/medium.jpeg?1589042041</t>
  </si>
  <si>
    <t>Sat May 09 2020 13:45:47 GMT-0500 (CDT)</t>
  </si>
  <si>
    <t>2020-05-09 18:45:47 UTC</t>
  </si>
  <si>
    <t>https://www.inaturalist.org/observations/45442697</t>
  </si>
  <si>
    <t>https://static.inaturalist.org/photos/72059574/medium.jpg?1589079421</t>
  </si>
  <si>
    <t>Hunt Rd, Ragley, LA, US</t>
  </si>
  <si>
    <t>2020-05-10 1:38:27 PM CDT</t>
  </si>
  <si>
    <t>2020-05-10 13:38:27 UTC</t>
  </si>
  <si>
    <t>https://www.inaturalist.org/observations/45508948</t>
  </si>
  <si>
    <t>https://static.inaturalist.org/photos/72164836/medium.jpeg?1589135984</t>
  </si>
  <si>
    <t>7, LA, USA</t>
  </si>
  <si>
    <t>2020-05-10 3:49:55 PM CDT</t>
  </si>
  <si>
    <t>2020-05-10 15:49:55 UTC</t>
  </si>
  <si>
    <t>https://www.inaturalist.org/observations/45527218</t>
  </si>
  <si>
    <t>https://static.inaturalist.org/photos/72193062/medium.jpeg?1589144486</t>
  </si>
  <si>
    <t>Sun May 10 2020 16:42:23 GMT-0500 (CDT)</t>
  </si>
  <si>
    <t>2020-05-10 16:42:23 UTC</t>
  </si>
  <si>
    <t>https://www.inaturalist.org/observations/45532277</t>
  </si>
  <si>
    <t>https://static.inaturalist.org/photos/72200698/medium.jpg?1589146960</t>
  </si>
  <si>
    <t>73443 Trap St, Abita Springs, LA, US</t>
  </si>
  <si>
    <t>2020/05/12 3:59 PM CDT</t>
  </si>
  <si>
    <t>2020-05-12 20:59:00 UTC</t>
  </si>
  <si>
    <t>https://www.inaturalist.org/observations/45751916</t>
  </si>
  <si>
    <t>https://static.inaturalist.org/photos/72558323/medium.jpg?1589341469</t>
  </si>
  <si>
    <t>Mon May 11 2020 12:41:03 GMT-0500 (CDT)</t>
  </si>
  <si>
    <t>2020-05-11 17:41:03 UTC</t>
  </si>
  <si>
    <t>https://www.inaturalist.org/observations/45770560</t>
  </si>
  <si>
    <t>https://static.inaturalist.org/photos/72591005/medium.jpg?1589374477</t>
  </si>
  <si>
    <t>Kisatchie National Forest, Provencal, LA, US</t>
  </si>
  <si>
    <t>2020-05-13 10:53:01 AM CDT</t>
  </si>
  <si>
    <t>2020-05-13 14:53:01 UTC</t>
  </si>
  <si>
    <t>https://www.inaturalist.org/observations/45783182</t>
  </si>
  <si>
    <t>https://static.inaturalist.org/photos/72611460/medium.jpeg?1589385223</t>
  </si>
  <si>
    <t>Sieper, LA 71472, USA</t>
  </si>
  <si>
    <t>Thu May 14 2020 09:20:58 GMT-0500 (CDT)</t>
  </si>
  <si>
    <t>2020-05-14 19:20:58 UTC</t>
  </si>
  <si>
    <t>https://www.inaturalist.org/observations/45870920</t>
  </si>
  <si>
    <t>https://static.inaturalist.org/photos/72752551/medium.jpg?1589466134</t>
  </si>
  <si>
    <t>LA-175, Frierson, LA, US</t>
  </si>
  <si>
    <t>2020-05-14 12:08:45 PM CDT</t>
  </si>
  <si>
    <t>2020-05-14 16:08:45 UTC</t>
  </si>
  <si>
    <t>https://www.inaturalist.org/observations/45894856</t>
  </si>
  <si>
    <t>https://static.inaturalist.org/photos/72790145/medium.jpeg?1589481687</t>
  </si>
  <si>
    <t>swamp milkweed</t>
  </si>
  <si>
    <t>https://www.inaturalist.org/observations/45897954</t>
  </si>
  <si>
    <t>https://static.inaturalist.org/photos/72794806/medium.jpg?1589483438</t>
  </si>
  <si>
    <t>Frozard Cultural District</t>
  </si>
  <si>
    <t>black-eyed susan</t>
  </si>
  <si>
    <t>2020-05-15 3:04:03 PM CDT</t>
  </si>
  <si>
    <t>2020-05-15 15:04:03 UTC</t>
  </si>
  <si>
    <t>https://www.inaturalist.org/observations/46034521</t>
  </si>
  <si>
    <t>https://static.inaturalist.org/photos/73012333/medium.jpeg?1589590597</t>
  </si>
  <si>
    <t>Sat May 16 2020 15:54:51 GMT-0500 (CDT)</t>
  </si>
  <si>
    <t>2020-05-16 15:54:51 UTC</t>
  </si>
  <si>
    <t>https://www.inaturalist.org/observations/46159028</t>
  </si>
  <si>
    <t>https://static.inaturalist.org/photos/73208060/medium.jpg?1589670873</t>
  </si>
  <si>
    <t>2020-05-19T11:32:21-05:00</t>
  </si>
  <si>
    <t>2020-05-19 16:32:21 UTC</t>
  </si>
  <si>
    <t>https://www.inaturalist.org/observations/46500751</t>
  </si>
  <si>
    <t>https://static.inaturalist.org/photos/73753515/medium.jpeg?1589905954</t>
  </si>
  <si>
    <t>Lacombe</t>
  </si>
  <si>
    <t>2020/05/16 3:32 PM CDT</t>
  </si>
  <si>
    <t>2020-05-16 20:32:00 UTC</t>
  </si>
  <si>
    <t>https://www.inaturalist.org/observations/46507323</t>
  </si>
  <si>
    <t>https://static.inaturalist.org/photos/73761217/medium.jpg?1589908918</t>
  </si>
  <si>
    <t>Tue May 19 2020 14:16:51 GMT-0500 (CDT)</t>
  </si>
  <si>
    <t>2020-05-19 14:16:51 UTC</t>
  </si>
  <si>
    <t>https://www.inaturalist.org/observations/46518535</t>
  </si>
  <si>
    <t>https://static.inaturalist.org/photos/73782611/medium.jpg?1589916640</t>
  </si>
  <si>
    <t>Abita Springs, LA, US</t>
  </si>
  <si>
    <t>Thu May 21 2020 12:11:33 GMT-0500 (CDT)</t>
  </si>
  <si>
    <t>2020-05-21 12:11:33 UTC</t>
  </si>
  <si>
    <t>https://www.inaturalist.org/observations/46743889</t>
  </si>
  <si>
    <t>https://static.inaturalist.org/photos/74133581/medium.jpg?1590081114</t>
  </si>
  <si>
    <t>N Roach Cir, Shreveport, LA, US</t>
  </si>
  <si>
    <t>Ð ÑƒÐ´Ð±ÐµÐºÐ¸Ñ Ð²Ð¾Ð»Ð¾ÑÐ¸ÑÑ‚Ð°Ñ</t>
  </si>
  <si>
    <t>Thu May 21 2020 18:43:42 GMT-0500 (CDT)</t>
  </si>
  <si>
    <t>2020-05-21 23:43:42 UTC</t>
  </si>
  <si>
    <t>https://www.inaturalist.org/observations/46785943</t>
  </si>
  <si>
    <t>https://static.inaturalist.org/photos/74340616/medium.jpg?1590174473</t>
  </si>
  <si>
    <t>Keed Ave, Baton Rouge, LA, US</t>
  </si>
  <si>
    <t>2020-05-22 1:54:16 PM CDT</t>
  </si>
  <si>
    <t>2020-05-22 18:54:16 UTC</t>
  </si>
  <si>
    <t>https://www.inaturalist.org/observations/46880726</t>
  </si>
  <si>
    <t>https://static.inaturalist.org/photos/74349158/medium.jpeg?1590177059</t>
  </si>
  <si>
    <t>Sat May 23 2020 11:29:27 GMT-0500 (CDT)</t>
  </si>
  <si>
    <t>2020-05-23 11:29:27 UTC</t>
  </si>
  <si>
    <t>https://www.inaturalist.org/observations/46985439</t>
  </si>
  <si>
    <t>https://static.inaturalist.org/photos/74513691/medium.jpg?1590251377</t>
  </si>
  <si>
    <t>Warrior Hills Golf Course, Fort Polk, LA, US</t>
  </si>
  <si>
    <t>Sat May 23 2020 11:30:12 GMT-0500 (CDT)</t>
  </si>
  <si>
    <t>2020-05-23 11:30:12 UTC</t>
  </si>
  <si>
    <t>https://www.inaturalist.org/observations/46985567</t>
  </si>
  <si>
    <t>https://static.inaturalist.org/photos/74513922/medium.jpg?1590251426</t>
  </si>
  <si>
    <t>Mon May 25 2020 10:37:51 GMT-0500 (CDT)</t>
  </si>
  <si>
    <t>2020-05-25 10:37:51 UTC</t>
  </si>
  <si>
    <t>https://www.inaturalist.org/observations/47276076</t>
  </si>
  <si>
    <t>https://static.inaturalist.org/photos/74978434/medium.jpg?1590421189</t>
  </si>
  <si>
    <t>Cedar Crest Ct, Lafayette, LA, US</t>
  </si>
  <si>
    <t>2020/05/25 9:46 AM CDT</t>
  </si>
  <si>
    <t>2020-05-25 14:46:00 UTC</t>
  </si>
  <si>
    <t>https://www.inaturalist.org/observations/47340963</t>
  </si>
  <si>
    <t>https://static.inaturalist.org/photos/75080624/medium.jpeg?1590449072</t>
  </si>
  <si>
    <t>Lockport, LA 70374, USA</t>
  </si>
  <si>
    <t>2020-05-25T18:49:03-05:00</t>
  </si>
  <si>
    <t>2020-05-25 23:49:03 UTC</t>
  </si>
  <si>
    <t>https://www.inaturalist.org/observations/47343253</t>
  </si>
  <si>
    <t>https://static.inaturalist.org/photos/75084750/medium.jpeg?1590450554</t>
  </si>
  <si>
    <t>Madisonville</t>
  </si>
  <si>
    <t>Tue May 26 2020 14:57:43 GMT-0500 (CDT)</t>
  </si>
  <si>
    <t>2020-05-27 00:57:43 UTC</t>
  </si>
  <si>
    <t>https://www.inaturalist.org/observations/47436054</t>
  </si>
  <si>
    <t>https://static.inaturalist.org/photos/75234535/medium.jpg?1590523291</t>
  </si>
  <si>
    <t>E Park Manor Cir, Lake Charles, LA, US</t>
  </si>
  <si>
    <t>Wed May 27 2020 12:06:15 GMT-0500 (CDT)</t>
  </si>
  <si>
    <t>2020-05-27 12:06:15 UTC</t>
  </si>
  <si>
    <t>https://www.inaturalist.org/observations/47528980</t>
  </si>
  <si>
    <t>https://static.inaturalist.org/photos/75384643/medium.jpg?1590599198</t>
  </si>
  <si>
    <t>N Lebanon St, Sulphur, LA, US</t>
  </si>
  <si>
    <t>2020-05-27 2:22:13 PM CDT</t>
  </si>
  <si>
    <t>2020-05-27 14:22:13 UTC</t>
  </si>
  <si>
    <t>https://www.inaturalist.org/observations/47544120</t>
  </si>
  <si>
    <t>https://static.inaturalist.org/photos/75408330/medium.jpeg?1590607528</t>
  </si>
  <si>
    <t>Pride, LA 70770, USA</t>
  </si>
  <si>
    <t>Fri May 29 2020 10:29:01 GMT-0500 (CDT)</t>
  </si>
  <si>
    <t>2020-05-29 15:29:01 UTC</t>
  </si>
  <si>
    <t>https://www.inaturalist.org/observations/47739391</t>
  </si>
  <si>
    <t>https://static.inaturalist.org/photos/75728039/medium.jpg?1590766338</t>
  </si>
  <si>
    <t>Fri May 29 2020 11:08:32 GMT-0500 (CDT)</t>
  </si>
  <si>
    <t>2020-05-29 11:08:32 UTC</t>
  </si>
  <si>
    <t>https://www.inaturalist.org/observations/47769214</t>
  </si>
  <si>
    <t>https://static.inaturalist.org/photos/75775440/medium.jpg?1590783088</t>
  </si>
  <si>
    <t>Sat May 30 2020 12:50:22 GMT-0500 (CDT)</t>
  </si>
  <si>
    <t>2020-05-30 12:50:22 UTC</t>
  </si>
  <si>
    <t>https://www.inaturalist.org/observations/47872240</t>
  </si>
  <si>
    <t>https://static.inaturalist.org/photos/75938842/medium.jpg?1590861288</t>
  </si>
  <si>
    <t>Rufus Hanchey Rd, Dry Creek, LA, US</t>
  </si>
  <si>
    <t>2020-05-30 7:08:02 AM CDT</t>
  </si>
  <si>
    <t>2020-05-30 12:08:02 UTC</t>
  </si>
  <si>
    <t>https://www.inaturalist.org/observations/47878132</t>
  </si>
  <si>
    <t>https://static.inaturalist.org/photos/75947272/medium.jpeg?1590863650</t>
  </si>
  <si>
    <t>Sat May 30 2020 13:30:01 GMT-0500 (CDT)</t>
  </si>
  <si>
    <t>2020-05-30 13:30:01 UTC</t>
  </si>
  <si>
    <t>https://www.inaturalist.org/observations/47889211</t>
  </si>
  <si>
    <t>https://static.inaturalist.org/photos/75965298/medium.jpg?1590868636</t>
  </si>
  <si>
    <t>Hobgood Rd, Franklinton, LA, US</t>
  </si>
  <si>
    <t>2020/05/30 4:45 PM CDT</t>
  </si>
  <si>
    <t>2020-05-30 21:45:00 UTC</t>
  </si>
  <si>
    <t>https://www.inaturalist.org/observations/47937297</t>
  </si>
  <si>
    <t>https://static.inaturalist.org/photos/76039934/medium.jpg?1590893554</t>
  </si>
  <si>
    <t>https://www.inaturalist.org/observations/47937298</t>
  </si>
  <si>
    <t>https://static.inaturalist.org/photos/76039948/medium.jpg?1590893559</t>
  </si>
  <si>
    <t>2020-05-31 11:53:29 AM CDT</t>
  </si>
  <si>
    <t>2020-05-31 21:53:29 UTC</t>
  </si>
  <si>
    <t>https://www.inaturalist.org/observations/48017360</t>
  </si>
  <si>
    <t>https://static.inaturalist.org/photos/76169144/medium.jpeg?1590949739</t>
  </si>
  <si>
    <t>2, LA, USA</t>
  </si>
  <si>
    <t>Sun May 31 2020 19:47:45 GMT-0500 (CDT)</t>
  </si>
  <si>
    <t>2020-06-01 01:47:45 UTC</t>
  </si>
  <si>
    <t>Mountain Time (US &amp; Canada)</t>
  </si>
  <si>
    <t>https://www.inaturalist.org/observations/48068720</t>
  </si>
  <si>
    <t>https://static.inaturalist.org/photos/76251140/medium.jpg?1590972864</t>
  </si>
  <si>
    <t>Arnaudville, LA, US</t>
  </si>
  <si>
    <t>Mon Jun 01 2020 11:12:08 GMT-0500 (CDT)</t>
  </si>
  <si>
    <t>2020-06-01 17:12:08 UTC</t>
  </si>
  <si>
    <t>https://www.inaturalist.org/observations/48133664</t>
  </si>
  <si>
    <t>https://static.inaturalist.org/photos/76357768/medium.jpg?1591027972</t>
  </si>
  <si>
    <t>Andrew Gautreaux Rd, Arnaudville, LA, US</t>
  </si>
  <si>
    <t>2020-05-31 6:16:56 PM CDT</t>
  </si>
  <si>
    <t>2020-05-31 23:16:56 UTC</t>
  </si>
  <si>
    <t>https://www.inaturalist.org/observations/48204905</t>
  </si>
  <si>
    <t>https://static.inaturalist.org/photos/76476411/medium.jpeg?1591074784</t>
  </si>
  <si>
    <t>Washington, LA 70589, USA</t>
  </si>
  <si>
    <t>2020/05/31 3:47 PM CDT</t>
  </si>
  <si>
    <t>2020-05-31 20:47:00 UTC</t>
  </si>
  <si>
    <t>https://www.inaturalist.org/observations/48206499</t>
  </si>
  <si>
    <t>https://static.inaturalist.org/photos/76477936/medium.jpeg?1591076006</t>
  </si>
  <si>
    <t>2020/05/31 4:03 PM CDT</t>
  </si>
  <si>
    <t>2020-05-31 21:03:00 UTC</t>
  </si>
  <si>
    <t>https://www.inaturalist.org/observations/48206500</t>
  </si>
  <si>
    <t>https://static.inaturalist.org/photos/76477947/medium.jpeg?1591076013</t>
  </si>
  <si>
    <t>2020/05/31 5:21 PM CDT</t>
  </si>
  <si>
    <t>2020-05-31 22:21:00 UTC</t>
  </si>
  <si>
    <t>https://www.inaturalist.org/observations/48206501</t>
  </si>
  <si>
    <t>https://static.inaturalist.org/photos/76477957/medium.jpeg?1591076022</t>
  </si>
  <si>
    <t>2020/05/31 11:13 AM CDT</t>
  </si>
  <si>
    <t>2020-05-31 16:13:00 UTC</t>
  </si>
  <si>
    <t>https://www.inaturalist.org/observations/48235265</t>
  </si>
  <si>
    <t>https://static.inaturalist.org/photos/76524866/medium.jpg?1591108877</t>
  </si>
  <si>
    <t>St Martin Parish, LA, USA</t>
  </si>
  <si>
    <t>Tue Jun 02 2020 09:41:41 GMT-0500 (CDT)</t>
  </si>
  <si>
    <t>2020-06-02 09:41:41 UTC</t>
  </si>
  <si>
    <t>https://www.inaturalist.org/observations/48266310</t>
  </si>
  <si>
    <t>https://static.inaturalist.org/photos/76574808/medium.jpg?1591127472</t>
  </si>
  <si>
    <t>Tue Jun 02 2020 15:10:53 GMT-0500 (CDT)</t>
  </si>
  <si>
    <t>2020-06-02 15:10:53 UTC</t>
  </si>
  <si>
    <t>https://www.inaturalist.org/observations/48268457</t>
  </si>
  <si>
    <t>https://static.inaturalist.org/photos/76578401/medium.jpg?1591128676</t>
  </si>
  <si>
    <t>2020/06/03 3:13 PM CDT</t>
  </si>
  <si>
    <t>2020-06-03 20:13:00 UTC</t>
  </si>
  <si>
    <t>https://www.inaturalist.org/observations/48386212</t>
  </si>
  <si>
    <t>https://static.inaturalist.org/photos/76767357/medium.jpg?1591223321</t>
  </si>
  <si>
    <t>2020-06-05T08:17:44-05:00</t>
  </si>
  <si>
    <t>2020-06-05 13:17:44 UTC</t>
  </si>
  <si>
    <t>https://www.inaturalist.org/observations/48538829</t>
  </si>
  <si>
    <t>https://static.inaturalist.org/photos/77026194/medium.jpeg?1591367008</t>
  </si>
  <si>
    <t>Natchitoches</t>
  </si>
  <si>
    <t>2020/05/18 7:43 PM CDT</t>
  </si>
  <si>
    <t>2020-05-19 00:43:00 UTC</t>
  </si>
  <si>
    <t>https://www.inaturalist.org/observations/48542724</t>
  </si>
  <si>
    <t>https://static.inaturalist.org/photos/77032011/medium.jpg?1591369334</t>
  </si>
  <si>
    <t>Wed Jun 03 2020 18:14:02 GMT-0500 (CDT)</t>
  </si>
  <si>
    <t>2020-06-03 23:14:02 UTC</t>
  </si>
  <si>
    <t>https://www.inaturalist.org/observations/48583263</t>
  </si>
  <si>
    <t>https://static.inaturalist.org/photos/77095606/medium.jpg?1591393122</t>
  </si>
  <si>
    <t>Highland Rd, Baton Rouge, LA, US</t>
  </si>
  <si>
    <t>2020-06-06 1:31:53 PM CDT</t>
  </si>
  <si>
    <t>2020-06-06 13:31:53 UTC</t>
  </si>
  <si>
    <t>https://www.inaturalist.org/observations/48689565</t>
  </si>
  <si>
    <t>https://static.inaturalist.org/photos/77268025/medium.jpeg?1591471642</t>
  </si>
  <si>
    <t>Killian, LA 70462, USA</t>
  </si>
  <si>
    <t>Sat Jun 06 2020 09:37:21 GMT-0500 (CDT)</t>
  </si>
  <si>
    <t>2020-06-06 14:37:21 UTC</t>
  </si>
  <si>
    <t>https://www.inaturalist.org/observations/48699810</t>
  </si>
  <si>
    <t>https://static.inaturalist.org/photos/77286459/medium.jpg?1591476510</t>
  </si>
  <si>
    <t>M L Varnado Rd, Kentwood, LA, US</t>
  </si>
  <si>
    <t>Sat Jun 06 2020 09:34:57 GMT-0500 (CDT)</t>
  </si>
  <si>
    <t>2020-06-06 14:34:57 UTC</t>
  </si>
  <si>
    <t>https://www.inaturalist.org/observations/48699876</t>
  </si>
  <si>
    <t>https://static.inaturalist.org/photos/77286522/medium.jpg?1591476529</t>
  </si>
  <si>
    <t>LA-1054, Kentwood, LA, US</t>
  </si>
  <si>
    <t>Sat Jun 06 2020 18:03:27 GMT-0500 (CDT)</t>
  </si>
  <si>
    <t>2020-06-06 18:03:27 UTC</t>
  </si>
  <si>
    <t>https://www.inaturalist.org/observations/48739591</t>
  </si>
  <si>
    <t>https://static.inaturalist.org/photos/77351638/medium.jpg?1591500820</t>
  </si>
  <si>
    <t>2020-06-07 11:00:49 AM CDT</t>
  </si>
  <si>
    <t>2020-06-07 11:00:49 UTC</t>
  </si>
  <si>
    <t>https://www.inaturalist.org/observations/48799621</t>
  </si>
  <si>
    <t>https://static.inaturalist.org/photos/77448073/medium.jpeg?1591548892</t>
  </si>
  <si>
    <t>2020/06/06 9:33 AM CDT</t>
  </si>
  <si>
    <t>2020-06-06 14:33:00 UTC</t>
  </si>
  <si>
    <t>https://www.inaturalist.org/observations/48818336</t>
  </si>
  <si>
    <t>https://static.inaturalist.org/photos/77476525/medium.jpg?1591556497</t>
  </si>
  <si>
    <t>2020/06/06 9:35 AM CDT</t>
  </si>
  <si>
    <t>2020-06-06 14:35:00 UTC</t>
  </si>
  <si>
    <t>https://www.inaturalist.org/observations/48818339</t>
  </si>
  <si>
    <t>https://static.inaturalist.org/photos/77476603/medium.jpg?1591556516</t>
  </si>
  <si>
    <t>2020-05-31 6:09:33 PM CDT</t>
  </si>
  <si>
    <t>2020-06-01 04:09:33 UTC</t>
  </si>
  <si>
    <t>https://www.inaturalist.org/observations/48946553</t>
  </si>
  <si>
    <t>https://static.inaturalist.org/photos/77684626/medium.jpeg?1591646361</t>
  </si>
  <si>
    <t>Rapides County, US-LA, US</t>
  </si>
  <si>
    <t>Tue Jun 09 2020 08:48:25 GMT-0500 (CDT)</t>
  </si>
  <si>
    <t>2020-06-09 12:48:25 UTC</t>
  </si>
  <si>
    <t>https://www.inaturalist.org/observations/49018008</t>
  </si>
  <si>
    <t>https://static.inaturalist.org/photos/77803666/medium.jpg?1591710762</t>
  </si>
  <si>
    <t>23328 LA-435, Abita Springs, LA, US</t>
  </si>
  <si>
    <t>Wed Jun 10 2020 10:19:12 GMT-0500 (CDT)</t>
  </si>
  <si>
    <t>2020-06-10 10:19:12 UTC</t>
  </si>
  <si>
    <t>https://www.inaturalist.org/observations/49128475</t>
  </si>
  <si>
    <t>https://static.inaturalist.org/photos/77981612/medium.jpg?1591802544</t>
  </si>
  <si>
    <t>Converse, LA, US</t>
  </si>
  <si>
    <t>2020/06/10 3:14 PM CDT</t>
  </si>
  <si>
    <t>2020-06-10 20:14:00 UTC</t>
  </si>
  <si>
    <t>https://www.inaturalist.org/observations/49163017</t>
  </si>
  <si>
    <t>https://static.inaturalist.org/photos/78039029/medium.jpg?1591823385</t>
  </si>
  <si>
    <t>2020-06-10 12:32:00 AM CDT</t>
  </si>
  <si>
    <t>2020-06-10 10:32:00 UTC</t>
  </si>
  <si>
    <t>https://www.inaturalist.org/observations/49214920</t>
  </si>
  <si>
    <t>https://static.inaturalist.org/photos/78121513/medium.jpg?1591875856</t>
  </si>
  <si>
    <t>2020/06/11 10:53 AM CDT</t>
  </si>
  <si>
    <t>2020-06-11 15:53:00 UTC</t>
  </si>
  <si>
    <t>https://www.inaturalist.org/observations/49240269</t>
  </si>
  <si>
    <t>https://static.inaturalist.org/photos/78161176/medium.jpg?1591894341</t>
  </si>
  <si>
    <t>2017/04/08 10:44 AM CDT</t>
  </si>
  <si>
    <t>2017-04-08 15:44:00 UTC</t>
  </si>
  <si>
    <t>https://www.inaturalist.org/observations/49406394</t>
  </si>
  <si>
    <t>https://static.inaturalist.org/photos/78431575/medium.jpeg?1592023535</t>
  </si>
  <si>
    <t>2020/06/14 6:40 AM CDT</t>
  </si>
  <si>
    <t>2020-06-14 11:40:00 UTC</t>
  </si>
  <si>
    <t>https://www.inaturalist.org/observations/49677104</t>
  </si>
  <si>
    <t>https://static.inaturalist.org/photos/78857389/medium.jpg?1592186671</t>
  </si>
  <si>
    <t>2020-06-15T23:10:44-05:00</t>
  </si>
  <si>
    <t>2020-06-16 04:10:44 UTC</t>
  </si>
  <si>
    <t>https://www.inaturalist.org/observations/49804179</t>
  </si>
  <si>
    <t>https://static.inaturalist.org/photos/79072361/medium.jpeg?1592281037</t>
  </si>
  <si>
    <t>Plaquemine</t>
  </si>
  <si>
    <t>Tue Jun 16 2020 19:19:09 GMT-0500 (CDT)</t>
  </si>
  <si>
    <t>2020-06-16 19:19:09 UTC</t>
  </si>
  <si>
    <t>https://www.inaturalist.org/observations/49994885</t>
  </si>
  <si>
    <t>https://static.inaturalist.org/photos/79380688/medium.jpg?1592435775</t>
  </si>
  <si>
    <t>Murphy Rd, Simsboro, LA, US</t>
  </si>
  <si>
    <t>2020/06/18 5:18 PM CDT</t>
  </si>
  <si>
    <t>2020-06-18 22:18:00 UTC</t>
  </si>
  <si>
    <t>https://www.inaturalist.org/observations/50111620</t>
  </si>
  <si>
    <t>https://static.inaturalist.org/photos/79571553/medium.jpeg?1592529766</t>
  </si>
  <si>
    <t>2020/06/18 5:34 PM CDT</t>
  </si>
  <si>
    <t>2020-06-18 22:34:00 UTC</t>
  </si>
  <si>
    <t>https://www.inaturalist.org/observations/50153387</t>
  </si>
  <si>
    <t>https://static.inaturalist.org/photos/79635819/medium.jpg?1592575956</t>
  </si>
  <si>
    <t>2020/06/21 9:39 AM CDT</t>
  </si>
  <si>
    <t>2020-06-21 14:39:00 UTC</t>
  </si>
  <si>
    <t>https://www.inaturalist.org/observations/50497674</t>
  </si>
  <si>
    <t>https://static.inaturalist.org/photos/80173011/medium.jpeg?1592784824</t>
  </si>
  <si>
    <t>Ashland, LA, USA</t>
  </si>
  <si>
    <t>2020/06/21 4:52 PM CDT</t>
  </si>
  <si>
    <t>2020-06-21 21:52:00 UTC</t>
  </si>
  <si>
    <t>https://www.inaturalist.org/observations/50627916</t>
  </si>
  <si>
    <t>https://static.inaturalist.org/photos/80397664/medium.jpg?1592879406</t>
  </si>
  <si>
    <t>Tue Jun 23 2020 10:28:03 GMT-0500 (CDT)</t>
  </si>
  <si>
    <t>2020-06-23 10:28:03 UTC</t>
  </si>
  <si>
    <t>https://www.inaturalist.org/observations/50673671</t>
  </si>
  <si>
    <t>https://static.inaturalist.org/photos/80552697/medium.jpg?1592953926</t>
  </si>
  <si>
    <t>D'Arbonne National Wildlife Refuge, Downsville, LA, US</t>
  </si>
  <si>
    <t>2020-06-24 2:09:53 PM CDT</t>
  </si>
  <si>
    <t>2020-06-24 19:09:53 UTC</t>
  </si>
  <si>
    <t>https://www.inaturalist.org/observations/50803823</t>
  </si>
  <si>
    <t>https://static.inaturalist.org/photos/80692849/medium.jpeg?1593025832</t>
  </si>
  <si>
    <t>Mon Jun 01 2020 10:09:26 GMT-0500 (CDT)</t>
  </si>
  <si>
    <t>2020-06-01 15:09:26 UTC</t>
  </si>
  <si>
    <t>https://www.inaturalist.org/observations/50827177</t>
  </si>
  <si>
    <t>https://static.inaturalist.org/photos/80727768/medium.jpg?1593038532</t>
  </si>
  <si>
    <t>Jeanerette, LA, US</t>
  </si>
  <si>
    <t>Tue Jul 16 2019 12:44:35 GMT-0500 (CDT)</t>
  </si>
  <si>
    <t>2019-07-16 17:44:35 UTC</t>
  </si>
  <si>
    <t>https://www.inaturalist.org/observations/50853469</t>
  </si>
  <si>
    <t>https://static.inaturalist.org/photos/80771449/medium.jpg?1593058467</t>
  </si>
  <si>
    <t>Fish Hatchery Rd, Lacombe, LA, US</t>
  </si>
  <si>
    <t>Mon Jun 22 2020 16:36:34 GMT-0500 (CDT)</t>
  </si>
  <si>
    <t>2020-06-22 16:36:34 UTC</t>
  </si>
  <si>
    <t>https://www.inaturalist.org/observations/50916707</t>
  </si>
  <si>
    <t>https://static.inaturalist.org/photos/80873453/medium.jpg?1593114978</t>
  </si>
  <si>
    <t>Robley Dr, Lafayette, LA, US</t>
  </si>
  <si>
    <t>Fri Jun 26 2020 09:30:12 GMT-0500 (CDT)</t>
  </si>
  <si>
    <t>2020-06-26 09:30:12 UTC</t>
  </si>
  <si>
    <t>https://www.inaturalist.org/observations/50990803</t>
  </si>
  <si>
    <t>https://static.inaturalist.org/photos/80994845/medium.jpg?1593183822</t>
  </si>
  <si>
    <t>Fri Jun 19 2020 11:37:30 GMT-0500 (CDT)</t>
  </si>
  <si>
    <t>2020-06-19 16:37:30 UTC</t>
  </si>
  <si>
    <t>https://www.inaturalist.org/observations/51047668</t>
  </si>
  <si>
    <t>https://static.inaturalist.org/photos/81087652/medium.jpg?1593219924</t>
  </si>
  <si>
    <t>Fri Jun 26 2020 10:51:48 GMT-0500 (CDT)</t>
  </si>
  <si>
    <t>2020-06-26 15:51:48 UTC</t>
  </si>
  <si>
    <t>https://www.inaturalist.org/observations/51187643</t>
  </si>
  <si>
    <t>https://static.inaturalist.org/photos/81312484/medium.jpg?1593316646</t>
  </si>
  <si>
    <t>Sat Jun 27 2020 18:03:41 GMT-0500 (CDT)</t>
  </si>
  <si>
    <t>2020-06-27 23:03:41 UTC</t>
  </si>
  <si>
    <t>https://www.inaturalist.org/observations/51188164</t>
  </si>
  <si>
    <t>https://static.inaturalist.org/photos/81313020/medium.jpg?1593316927</t>
  </si>
  <si>
    <t>Sat Jun 27 2020 18:15:22 GMT-0500 (CDT)</t>
  </si>
  <si>
    <t>2020-06-27 23:15:22 UTC</t>
  </si>
  <si>
    <t>https://www.inaturalist.org/observations/51188242</t>
  </si>
  <si>
    <t>https://static.inaturalist.org/photos/81313183/medium.jpg?1593317015</t>
  </si>
  <si>
    <t>2020/06/27 11:09 AM UTC</t>
  </si>
  <si>
    <t>https://www.inaturalist.org/observations/51362668</t>
  </si>
  <si>
    <t>https://static.inaturalist.org/photos/81596617/medium.jpeg?1593441285</t>
  </si>
  <si>
    <t>Allen Parish, LA, USA</t>
  </si>
  <si>
    <t>Mon Jun 29 2020 10:11:19 GMT-0500 (CDT)</t>
  </si>
  <si>
    <t>2020-06-29 15:11:19 UTC</t>
  </si>
  <si>
    <t>https://www.inaturalist.org/observations/51396937</t>
  </si>
  <si>
    <t>https://static.inaturalist.org/photos/81655753/medium.jpg?1593461591</t>
  </si>
  <si>
    <t>Bayou Cocodrie National Wildlife Refuge, Jonesville, LA, US</t>
  </si>
  <si>
    <t>Wed Jul 01 2020 10:53:03 GMT-0500 (CDT)</t>
  </si>
  <si>
    <t>2020-07-01 15:53:03 UTC</t>
  </si>
  <si>
    <t>https://www.inaturalist.org/observations/51591124</t>
  </si>
  <si>
    <t>https://static.inaturalist.org/photos/81981760/medium.jpg?1593619731</t>
  </si>
  <si>
    <t>Wed Jul 01 2020 11:46:44 GMT-0500 (CDT)</t>
  </si>
  <si>
    <t>2020-07-01 16:46:44 UTC</t>
  </si>
  <si>
    <t>https://www.inaturalist.org/observations/51686750</t>
  </si>
  <si>
    <t>https://static.inaturalist.org/photos/82136737/medium.jpg?1593696163</t>
  </si>
  <si>
    <t>Bodcau Dam Rd, Haughton, LA, US</t>
  </si>
  <si>
    <t>Wed May 20 2020 14:00:05 GMT-0500 (CDT)</t>
  </si>
  <si>
    <t>2020-05-20 19:00:05 UTC</t>
  </si>
  <si>
    <t>https://www.inaturalist.org/observations/51688141</t>
  </si>
  <si>
    <t>https://static.inaturalist.org/photos/82138960/medium.jpg?1593697130</t>
  </si>
  <si>
    <t>Fri Apr 24 2020 15:39:32 GMT-0500 (CDT)</t>
  </si>
  <si>
    <t>2020-04-24 20:39:32 UTC</t>
  </si>
  <si>
    <t>https://www.inaturalist.org/observations/51688739</t>
  </si>
  <si>
    <t>https://static.inaturalist.org/photos/82139841/medium.jpg?1593697495</t>
  </si>
  <si>
    <t>2020-07-02 9:19:33 AM CDT</t>
  </si>
  <si>
    <t>2020-07-02 14:19:33 UTC</t>
  </si>
  <si>
    <t>https://www.inaturalist.org/observations/51719351</t>
  </si>
  <si>
    <t>https://static.inaturalist.org/photos/82188524/medium.jpeg?1593715278</t>
  </si>
  <si>
    <t>Lake Charles, LA 70601, USA</t>
  </si>
  <si>
    <t>Fri Jul 03 2020 10:05:01 GMT-0500 (CDT)</t>
  </si>
  <si>
    <t>2020-07-03 15:05:01 UTC</t>
  </si>
  <si>
    <t>https://www.inaturalist.org/observations/51828240</t>
  </si>
  <si>
    <t>https://static.inaturalist.org/photos/82365856/medium.jpg?1593805429</t>
  </si>
  <si>
    <t>University Pkwy, Natchitoches, LA, US</t>
  </si>
  <si>
    <t>2020-07-05 11:05:48 AM CDT</t>
  </si>
  <si>
    <t>2020-07-05 16:05:48 UTC</t>
  </si>
  <si>
    <t>https://www.inaturalist.org/observations/52084273</t>
  </si>
  <si>
    <t>https://static.inaturalist.org/photos/82777934/medium.jpeg?1593990092</t>
  </si>
  <si>
    <t>Parish Governing Authority District 9, LA, USA</t>
  </si>
  <si>
    <t>2020/07/05 8:06 AM CDT</t>
  </si>
  <si>
    <t>2020-07-05 13:06:00 UTC</t>
  </si>
  <si>
    <t>https://www.inaturalist.org/observations/52147270</t>
  </si>
  <si>
    <t>https://static.inaturalist.org/photos/82872560/medium.jpg?1594041878</t>
  </si>
  <si>
    <t>2020/07/05 8:31 AM CDT</t>
  </si>
  <si>
    <t>2020-07-05 13:31:00 UTC</t>
  </si>
  <si>
    <t>https://www.inaturalist.org/observations/52147337</t>
  </si>
  <si>
    <t>https://static.inaturalist.org/photos/82873590/medium.jpg?1594042247</t>
  </si>
  <si>
    <t>2020-07-10 3:24:53 PM CDT</t>
  </si>
  <si>
    <t>2020-07-10 20:24:53 UTC</t>
  </si>
  <si>
    <t>https://www.inaturalist.org/observations/52622618</t>
  </si>
  <si>
    <t>https://static.inaturalist.org/photos/83663152/medium.jpeg?1594421723</t>
  </si>
  <si>
    <t>Sun Jul 12 2020 16:27:53 GMT-0500 (CDT)</t>
  </si>
  <si>
    <t>2020-07-12 21:27:53 UTC</t>
  </si>
  <si>
    <t>https://www.inaturalist.org/observations/52864341</t>
  </si>
  <si>
    <t>https://static.inaturalist.org/photos/84057414/medium.jpg?1594589463</t>
  </si>
  <si>
    <t>Eagle St, Abita Springs, LA, US</t>
  </si>
  <si>
    <t>Mon Jul 13 2020 11:52:36 GMT-0500 (CDT)</t>
  </si>
  <si>
    <t>2020-07-13 11:52:36 UTC</t>
  </si>
  <si>
    <t>https://www.inaturalist.org/observations/52959616</t>
  </si>
  <si>
    <t>https://static.inaturalist.org/photos/84214514/medium.jpg?1594661742</t>
  </si>
  <si>
    <t>Shreveport, LA, US</t>
  </si>
  <si>
    <t>Tue Jul 14 2020 08:40:37 GMT-0500 (CDT)</t>
  </si>
  <si>
    <t>2020-07-14 08:40:37 UTC</t>
  </si>
  <si>
    <t>https://www.inaturalist.org/observations/53056708</t>
  </si>
  <si>
    <t>https://static.inaturalist.org/photos/84370120/medium.jpg?1594740701</t>
  </si>
  <si>
    <t>Illinois Central RR, Lacombe, LA, US</t>
  </si>
  <si>
    <t>Fri Jul 10 2020 15:21:39 GMT-0500 (CDT)</t>
  </si>
  <si>
    <t>2020-07-10 20:21:39 UTC</t>
  </si>
  <si>
    <t>https://www.inaturalist.org/observations/53121532</t>
  </si>
  <si>
    <t>https://static.inaturalist.org/photos/84649333/medium.jpg?1594874832</t>
  </si>
  <si>
    <t>Red Head Creek Rd, Deridder, LA, US</t>
  </si>
  <si>
    <t>Sun Jul 19 2020 12:50:51 GMT-0500 (CDT)</t>
  </si>
  <si>
    <t>2020-07-19 17:50:51 UTC</t>
  </si>
  <si>
    <t>https://www.inaturalist.org/observations/53685263</t>
  </si>
  <si>
    <t>https://static.inaturalist.org/photos/85395783/medium.jpg?1595212209</t>
  </si>
  <si>
    <t>2020/07/18 5:30 PM CDT</t>
  </si>
  <si>
    <t>2020-07-18 22:30:00 UTC</t>
  </si>
  <si>
    <t>https://www.inaturalist.org/observations/53701060</t>
  </si>
  <si>
    <t>https://static.inaturalist.org/photos/85423432/medium.jpg?1595228117</t>
  </si>
  <si>
    <t>2020/07/18 6:13 PM CDT</t>
  </si>
  <si>
    <t>2020-07-18 23:13:00 UTC</t>
  </si>
  <si>
    <t>https://www.inaturalist.org/observations/53701698</t>
  </si>
  <si>
    <t>https://static.inaturalist.org/photos/85424490/medium.jpg?1595229107</t>
  </si>
  <si>
    <t>2020/07/18 10:52 AM CDT</t>
  </si>
  <si>
    <t>2020-07-18 15:52:00 UTC</t>
  </si>
  <si>
    <t>https://www.inaturalist.org/observations/54270432</t>
  </si>
  <si>
    <t>https://static.inaturalist.org/photos/86342810/medium.jpg?1595686146</t>
  </si>
  <si>
    <t>2020/07/25 4:25 PM CDT</t>
  </si>
  <si>
    <t>2020-07-25 21:25:00 UTC</t>
  </si>
  <si>
    <t>https://www.inaturalist.org/observations/54354847</t>
  </si>
  <si>
    <t>https://static.inaturalist.org/photos/86485765/medium.jpg?1595733894</t>
  </si>
  <si>
    <t>2020-07-26 3:59:50 PM EDT</t>
  </si>
  <si>
    <t>2020-07-26 19:59:50 UTC</t>
  </si>
  <si>
    <t>https://www.inaturalist.org/observations/54649247</t>
  </si>
  <si>
    <t>https://static.inaturalist.org/photos/86968183/medium.jpeg?1595956829</t>
  </si>
  <si>
    <t>2019/10/13 12:08 PM CDT</t>
  </si>
  <si>
    <t>2019-10-13 17:08:00 UTC</t>
  </si>
  <si>
    <t>https://www.inaturalist.org/observations/54776454</t>
  </si>
  <si>
    <t>https://static.inaturalist.org/photos/87177527/medium.jpg?1596057177</t>
  </si>
  <si>
    <t>2020-07-22 1:10:05 PM CDT</t>
  </si>
  <si>
    <t>2020-07-22 23:10:05 UTC</t>
  </si>
  <si>
    <t>https://www.inaturalist.org/observations/54808830</t>
  </si>
  <si>
    <t>https://static.inaturalist.org/photos/87231983/medium.jpeg?1596081072</t>
  </si>
  <si>
    <t>New Iberia, LA 70560, USA</t>
  </si>
  <si>
    <t>Fri Jul 31 2020 08:20:39 GMT-0500 (CDT)</t>
  </si>
  <si>
    <t>2020-07-31 08:20:39 UTC</t>
  </si>
  <si>
    <t>https://www.inaturalist.org/observations/54924005</t>
  </si>
  <si>
    <t>https://static.inaturalist.org/photos/87423056/medium.jpg?1596201665</t>
  </si>
  <si>
    <t>Chalmette Battlefield, Arabi, LA, US</t>
  </si>
  <si>
    <t>Tue Jul 21 2020 12:51:58 GMT-0500 (CDT)</t>
  </si>
  <si>
    <t>2020-07-21 17:51:58 UTC</t>
  </si>
  <si>
    <t>https://www.inaturalist.org/observations/55064695</t>
  </si>
  <si>
    <t>https://static.inaturalist.org/photos/87654445/medium.jpg?1596306921</t>
  </si>
  <si>
    <t>Sat Aug 01 2020 20:03:07 GMT-0500 (CDT)</t>
  </si>
  <si>
    <t>2020-08-02 01:03:07 UTC</t>
  </si>
  <si>
    <t>https://www.inaturalist.org/observations/55106398</t>
  </si>
  <si>
    <t>https://static.inaturalist.org/photos/87724609/medium.jpg?1596332185</t>
  </si>
  <si>
    <t>Sawnee Dr, Lake Charles, LA, US</t>
  </si>
  <si>
    <t>2020/08/01 10:30 AM CDT</t>
  </si>
  <si>
    <t>2020-08-01 15:30:00 UTC</t>
  </si>
  <si>
    <t>https://www.inaturalist.org/observations/55193852</t>
  </si>
  <si>
    <t>https://static.inaturalist.org/photos/87863027/medium.jpg?1596395392</t>
  </si>
  <si>
    <t>Catahoula National Wildlife Refuge, LaSalle, Louisiana, United States</t>
  </si>
  <si>
    <t>Tue Aug 04 2020 10:12:15 GMT-0500 (CDT)</t>
  </si>
  <si>
    <t>2020-08-04 10:12:15 UTC</t>
  </si>
  <si>
    <t>https://www.inaturalist.org/observations/55391928</t>
  </si>
  <si>
    <t>https://static.inaturalist.org/photos/88200833/medium.jpg?1596554006</t>
  </si>
  <si>
    <t>Thu May 21 2020 16:00:11 GMT-0500 (CDT)</t>
  </si>
  <si>
    <t>2020-05-21 16:00:11 UTC</t>
  </si>
  <si>
    <t>https://www.inaturalist.org/observations/55429703</t>
  </si>
  <si>
    <t>https://static.inaturalist.org/photos/88262189/medium.jpg?1596576383</t>
  </si>
  <si>
    <t>Sirman Rd, Pitkin, LA, US</t>
  </si>
  <si>
    <t>Tue Jul 21 2020 10:48:21 GMT-0500 (CDT)</t>
  </si>
  <si>
    <t>2020-07-21 20:48:21 UTC</t>
  </si>
  <si>
    <t>https://www.inaturalist.org/observations/55453852</t>
  </si>
  <si>
    <t>https://static.inaturalist.org/photos/88302993/medium.jpg?1596593586</t>
  </si>
  <si>
    <t>Jena, LA, US</t>
  </si>
  <si>
    <t>2020-08-09 7:34:48 AM CDT</t>
  </si>
  <si>
    <t>2020-08-09 12:34:48 UTC</t>
  </si>
  <si>
    <t>https://www.inaturalist.org/observations/55934673</t>
  </si>
  <si>
    <t>https://static.inaturalist.org/photos/89097414/medium.jpeg?1596994067</t>
  </si>
  <si>
    <t>2020/08/07 11:38 AM CDT</t>
  </si>
  <si>
    <t>2020-08-07 16:38:00 UTC</t>
  </si>
  <si>
    <t>https://www.inaturalist.org/observations/56019694</t>
  </si>
  <si>
    <t>https://static.inaturalist.org/photos/89240732/medium.jpeg?1597062840</t>
  </si>
  <si>
    <t>Washington, Louisiana, United States</t>
  </si>
  <si>
    <t>Sun Aug 09 2020 16:27:19 GMT-0500 (CDT)</t>
  </si>
  <si>
    <t>2020-08-09 16:27:19 UTC</t>
  </si>
  <si>
    <t>https://www.inaturalist.org/observations/56047327</t>
  </si>
  <si>
    <t>https://static.inaturalist.org/photos/89285594/medium.jpg?1597081876</t>
  </si>
  <si>
    <t>Tue Aug 11 2020 14:15:31 GMT-0500 (CDT)</t>
  </si>
  <si>
    <t>2020-08-11 14:15:31 UTC</t>
  </si>
  <si>
    <t>https://www.inaturalist.org/observations/56163415</t>
  </si>
  <si>
    <t>https://static.inaturalist.org/photos/89480137/medium.jpg?1597179868</t>
  </si>
  <si>
    <t>Eastwood, Bossier City, LA, US</t>
  </si>
  <si>
    <t>2020-08-13 7:56:37 AM CDT</t>
  </si>
  <si>
    <t>2020-08-13 07:56:37 UTC</t>
  </si>
  <si>
    <t>https://www.inaturalist.org/observations/56314607</t>
  </si>
  <si>
    <t>https://static.inaturalist.org/photos/89734287/medium.jpeg?1597323484</t>
  </si>
  <si>
    <t>2020-08-16T11:50:05-05:00</t>
  </si>
  <si>
    <t>2020-08-16 16:50:05 UTC</t>
  </si>
  <si>
    <t>https://www.inaturalist.org/observations/56644088</t>
  </si>
  <si>
    <t>https://static.inaturalist.org/photos/90281076/medium.jpeg?1597596626</t>
  </si>
  <si>
    <t>2020-08-16T12:22:37-05:00</t>
  </si>
  <si>
    <t>2020-08-16 17:22:37 UTC</t>
  </si>
  <si>
    <t>https://www.inaturalist.org/observations/56647845</t>
  </si>
  <si>
    <t>https://static.inaturalist.org/photos/90287531/medium.jpeg?1597598615</t>
  </si>
  <si>
    <t>2020/08/16 7:53 AM CDT</t>
  </si>
  <si>
    <t>2020-08-16 12:53:00 UTC</t>
  </si>
  <si>
    <t>https://www.inaturalist.org/observations/56742172</t>
  </si>
  <si>
    <t>https://static.inaturalist.org/photos/90439165/medium.jpg?1597671565</t>
  </si>
  <si>
    <t>2020/08/16 8:23 AM CDT</t>
  </si>
  <si>
    <t>2020-08-16 13:23:00 UTC</t>
  </si>
  <si>
    <t>https://www.inaturalist.org/observations/56742207</t>
  </si>
  <si>
    <t>https://static.inaturalist.org/photos/90440104/medium.jpg?1597672013</t>
  </si>
  <si>
    <t>2020/07/12 9:21 AM HST</t>
  </si>
  <si>
    <t>2020-07-12 19:21:00 UTC</t>
  </si>
  <si>
    <t>https://www.inaturalist.org/observations/56793030</t>
  </si>
  <si>
    <t>https://static.inaturalist.org/photos/90531008/medium.jpeg?1597707783</t>
  </si>
  <si>
    <t>Thistlethwaite State Wildlife Management Area</t>
  </si>
  <si>
    <t>Tue Aug 18 2020 11:42:13 GMT-0500 (CDT)</t>
  </si>
  <si>
    <t>2020-08-18 16:42:13 UTC</t>
  </si>
  <si>
    <t>https://www.inaturalist.org/observations/56873073</t>
  </si>
  <si>
    <t>https://static.inaturalist.org/photos/90666403/medium.jpg?1597782429</t>
  </si>
  <si>
    <t>Carson Rd, Pride, LA, US</t>
  </si>
  <si>
    <t>2020/08/18 11:42 AM CDT</t>
  </si>
  <si>
    <t>2020-08-18 16:42:00 UTC</t>
  </si>
  <si>
    <t>https://www.inaturalist.org/observations/56886419</t>
  </si>
  <si>
    <t>https://static.inaturalist.org/photos/90684511/medium.jpg?1597789982</t>
  </si>
  <si>
    <t>2020/08/18 12:56 PM CDT</t>
  </si>
  <si>
    <t>2020-08-18 17:56:00 UTC</t>
  </si>
  <si>
    <t>https://www.inaturalist.org/observations/56886448</t>
  </si>
  <si>
    <t>https://static.inaturalist.org/photos/90685079/medium.jpg?1597790205</t>
  </si>
  <si>
    <t>Central, LA, USA</t>
  </si>
  <si>
    <t>Tue Aug 18 2020 18:44:19 GMT-0500 (CDT)</t>
  </si>
  <si>
    <t>2020-08-18 18:44:19 UTC</t>
  </si>
  <si>
    <t>https://www.inaturalist.org/observations/56889939</t>
  </si>
  <si>
    <t>https://static.inaturalist.org/photos/90695121/medium.jpg?1597794561</t>
  </si>
  <si>
    <t>Donald Perkins Rd, Pitkin, LA, US</t>
  </si>
  <si>
    <t>2020/08/17 1:58 PM CDT</t>
  </si>
  <si>
    <t>2020-08-17 18:58:00 UTC</t>
  </si>
  <si>
    <t>https://www.inaturalist.org/observations/56924732</t>
  </si>
  <si>
    <t>https://static.inaturalist.org/photos/90751382/medium.jpeg?1597835782</t>
  </si>
  <si>
    <t>2020/08/17 2:05 PM CDT</t>
  </si>
  <si>
    <t>2020-08-17 19:05:00 UTC</t>
  </si>
  <si>
    <t>https://www.inaturalist.org/observations/56924735</t>
  </si>
  <si>
    <t>https://static.inaturalist.org/photos/90751879/medium.jpeg?1597836104</t>
  </si>
  <si>
    <t>Wed Aug 19 2020 11:44:33 GMT-0500 (CDT)</t>
  </si>
  <si>
    <t>2020-08-19 16:44:33 UTC</t>
  </si>
  <si>
    <t>https://www.inaturalist.org/observations/56946027</t>
  </si>
  <si>
    <t>https://static.inaturalist.org/photos/90788763/medium.jpg?1597855504</t>
  </si>
  <si>
    <t>Mansfield, LA, US</t>
  </si>
  <si>
    <t>Wed Aug 19 2020 16:26:45 GMT-0500 (CDT)</t>
  </si>
  <si>
    <t>2020-08-19 21:26:45 UTC</t>
  </si>
  <si>
    <t>https://www.inaturalist.org/observations/56971517</t>
  </si>
  <si>
    <t>https://static.inaturalist.org/photos/90839300/medium.jpg?1597875655</t>
  </si>
  <si>
    <t>LA-156, Saline, LA, US</t>
  </si>
  <si>
    <t>2020/08/17 2:02 PM CDT</t>
  </si>
  <si>
    <t>2020-08-17 19:02:00 UTC</t>
  </si>
  <si>
    <t>https://www.inaturalist.org/observations/57059856</t>
  </si>
  <si>
    <t>https://static.inaturalist.org/photos/90982700/medium.jpeg?1597954361</t>
  </si>
  <si>
    <t>Sat Aug 22 2020 11:23:23 GMT-0500 (CDT)</t>
  </si>
  <si>
    <t>2020-08-22 11:23:23 UTC</t>
  </si>
  <si>
    <t>https://www.inaturalist.org/observations/57235001</t>
  </si>
  <si>
    <t>https://static.inaturalist.org/photos/91276342/medium.jpg?1598115163</t>
  </si>
  <si>
    <t>Whitmar Dr, Hammond, LA, US</t>
  </si>
  <si>
    <t>Sat Aug 22 2020 10:27:29 GMT-0500 (CDT)</t>
  </si>
  <si>
    <t>2020-08-22 15:27:29 UTC</t>
  </si>
  <si>
    <t>https://www.inaturalist.org/observations/57244761</t>
  </si>
  <si>
    <t>https://static.inaturalist.org/photos/91292669/medium.jpg?1598120245</t>
  </si>
  <si>
    <t>2020-08-22 12:16:47 PM CDT</t>
  </si>
  <si>
    <t>2020-08-22 17:16:47 UTC</t>
  </si>
  <si>
    <t>https://www.inaturalist.org/observations/57282251</t>
  </si>
  <si>
    <t>https://static.inaturalist.org/photos/91354459/medium.jpeg?1598141874</t>
  </si>
  <si>
    <t>Baton Rouge, LA 70814, USA</t>
  </si>
  <si>
    <t>Sun Aug 23 2020 09:32:25 GMT-0500 (CDT)</t>
  </si>
  <si>
    <t>2020-08-23 09:32:25 UTC</t>
  </si>
  <si>
    <t>https://www.inaturalist.org/observations/57372306</t>
  </si>
  <si>
    <t>https://static.inaturalist.org/photos/91505618/medium.jpg?1598212730</t>
  </si>
  <si>
    <t>2020/08/24 9:52 AM UTC</t>
  </si>
  <si>
    <t>https://www.inaturalist.org/observations/57458984</t>
  </si>
  <si>
    <t>https://static.inaturalist.org/photos/91652324/medium.jpeg?1598288091</t>
  </si>
  <si>
    <t>2020-08-18 11:42:18 AM CDT</t>
  </si>
  <si>
    <t>2020-08-18 18:42:18 UTC</t>
  </si>
  <si>
    <t>Arizona</t>
  </si>
  <si>
    <t>https://www.inaturalist.org/observations/57912494</t>
  </si>
  <si>
    <t>https://static.inaturalist.org/photos/92417292/medium.jpeg?1598704977</t>
  </si>
  <si>
    <t>2020-08-18 11:40:55 AM CDT</t>
  </si>
  <si>
    <t>2020-08-18 18:40:55 UTC</t>
  </si>
  <si>
    <t>https://www.inaturalist.org/observations/57912572</t>
  </si>
  <si>
    <t>https://static.inaturalist.org/photos/92417448/medium.jpeg?1598705078</t>
  </si>
  <si>
    <t>2020/08/29 10:38 AM CDT</t>
  </si>
  <si>
    <t>2020-08-29 15:38:00 UTC</t>
  </si>
  <si>
    <t>https://www.inaturalist.org/observations/57927872</t>
  </si>
  <si>
    <t>https://static.inaturalist.org/photos/92442335/medium.jpg?1598715506</t>
  </si>
  <si>
    <t>2020/08/29 11:17 AM CDT</t>
  </si>
  <si>
    <t>2020-08-29 16:17:00 UTC</t>
  </si>
  <si>
    <t>https://www.inaturalist.org/observations/57950153</t>
  </si>
  <si>
    <t>https://static.inaturalist.org/photos/92478312/medium.jpeg?1598727421</t>
  </si>
  <si>
    <t>10503 N Oak Hills Pkwy, Baton Rouge, LA 70810, USA</t>
  </si>
  <si>
    <t>2020/08/29 10:58 AM CDT</t>
  </si>
  <si>
    <t>2020-08-29 15:58:00 UTC</t>
  </si>
  <si>
    <t>https://www.inaturalist.org/observations/57953442</t>
  </si>
  <si>
    <t>https://static.inaturalist.org/photos/92482619/medium.jpeg?1598728898</t>
  </si>
  <si>
    <t>2020/08/30 8:41 AM CDT</t>
  </si>
  <si>
    <t>2020-08-30 13:41:00 UTC</t>
  </si>
  <si>
    <t>https://www.inaturalist.org/observations/58074350</t>
  </si>
  <si>
    <t>https://static.inaturalist.org/photos/92672583/medium.jpg?1598816332</t>
  </si>
  <si>
    <t>Sun Aug 30 2020 18:32:34 GMT-0500 (CDT)</t>
  </si>
  <si>
    <t>2020-08-30 18:32:34 UTC</t>
  </si>
  <si>
    <t>https://www.inaturalist.org/observations/58212756</t>
  </si>
  <si>
    <t>https://static.inaturalist.org/photos/92917954/medium.jpg?1598928637</t>
  </si>
  <si>
    <t>Covington, LA, US</t>
  </si>
  <si>
    <t>Fri Sep 04 2020 09:37:11 GMT-0500 (CDT)</t>
  </si>
  <si>
    <t>2020-09-04 14:37:11 UTC</t>
  </si>
  <si>
    <t>https://www.inaturalist.org/observations/58506459</t>
  </si>
  <si>
    <t>https://static.inaturalist.org/photos/93414708/medium.jpg?1599230307</t>
  </si>
  <si>
    <t>Canoe Launch Rd, Livingston, LA, US</t>
  </si>
  <si>
    <t>Mon Sep 07 2020 11:37:23 GMT-0500 (CDT)</t>
  </si>
  <si>
    <t>2020-09-07 11:37:23 UTC</t>
  </si>
  <si>
    <t>https://www.inaturalist.org/observations/58851090</t>
  </si>
  <si>
    <t>https://static.inaturalist.org/photos/93985459/medium.jpg?1599496726</t>
  </si>
  <si>
    <t>Highlands-Perkins, Baton Rouge, LA, US</t>
  </si>
  <si>
    <t>Mon Sep 07 2020 16:12:35 GMT-0500 (CDT)</t>
  </si>
  <si>
    <t>2020-09-07 20:12:35 UTC</t>
  </si>
  <si>
    <t>https://www.inaturalist.org/observations/58884944</t>
  </si>
  <si>
    <t>https://static.inaturalist.org/photos/94057603/medium.jpg?1599518453</t>
  </si>
  <si>
    <t>2020/09/07 9:52 AM CDT</t>
  </si>
  <si>
    <t>2020-09-07 14:52:00 UTC</t>
  </si>
  <si>
    <t>https://www.inaturalist.org/observations/58967435</t>
  </si>
  <si>
    <t>https://static.inaturalist.org/photos/94176561/medium.jpg?1599585493</t>
  </si>
  <si>
    <t>Denham Springs, LA, USA</t>
  </si>
  <si>
    <t>2020/09/07 10:29 AM CDT</t>
  </si>
  <si>
    <t>2020-09-07 15:29:00 UTC</t>
  </si>
  <si>
    <t>https://www.inaturalist.org/observations/58967451</t>
  </si>
  <si>
    <t>https://static.inaturalist.org/photos/94176847/medium.jpg?1599585575</t>
  </si>
  <si>
    <t>Tue Sep 08 2020 12:47:20 GMT-0500 (CDT)</t>
  </si>
  <si>
    <t>2020-09-08 12:47:20 UTC</t>
  </si>
  <si>
    <t>https://www.inaturalist.org/observations/58974141</t>
  </si>
  <si>
    <t>https://static.inaturalist.org/photos/94190529/medium.jpg?1599590501</t>
  </si>
  <si>
    <t>Atchafalaya National Wildlife Refuge, Maringouin, LA, US</t>
  </si>
  <si>
    <t>Mon Sep 07 2020 17:12:47 GMT-0400 (EDT)</t>
  </si>
  <si>
    <t>2020-09-07 21:12:47 UTC</t>
  </si>
  <si>
    <t>https://www.inaturalist.org/observations/59041045</t>
  </si>
  <si>
    <t>https://static.inaturalist.org/photos/94306366/medium.jpg?1599660521</t>
  </si>
  <si>
    <t>Thu Sep 10 2020 12:27:08 GMT-0500 (CDT)</t>
  </si>
  <si>
    <t>2020-09-10 17:27:08 UTC</t>
  </si>
  <si>
    <t>https://www.inaturalist.org/observations/59143135</t>
  </si>
  <si>
    <t>https://static.inaturalist.org/photos/94480314/medium.jpg?1599758914</t>
  </si>
  <si>
    <t>2020-09-11 11:35:03 AM CDT</t>
  </si>
  <si>
    <t>2020-09-11 11:35:03 UTC</t>
  </si>
  <si>
    <t>https://www.inaturalist.org/observations/59228704</t>
  </si>
  <si>
    <t>https://static.inaturalist.org/photos/94623933/medium.jpeg?1599842219</t>
  </si>
  <si>
    <t>Winbourne @ Bootsie Dr - W, Baton Rouge, LA 70805, USA</t>
  </si>
  <si>
    <t>2020/09/12 10:56 AM CDT</t>
  </si>
  <si>
    <t>2020-09-12 15:56:00 UTC</t>
  </si>
  <si>
    <t>https://www.inaturalist.org/observations/59332168</t>
  </si>
  <si>
    <t>https://static.inaturalist.org/photos/94794470/medium.jpg?1599927532</t>
  </si>
  <si>
    <t>2020-09-13 10:33:31 AM CDT</t>
  </si>
  <si>
    <t>2020-09-13 15:33:31 UTC</t>
  </si>
  <si>
    <t>https://www.inaturalist.org/observations/59466490</t>
  </si>
  <si>
    <t>https://static.inaturalist.org/photos/95018910/medium.jpeg?1600017414</t>
  </si>
  <si>
    <t>2020/09/13 8:31 AM CDT</t>
  </si>
  <si>
    <t>2020-09-13 13:31:00 UTC</t>
  </si>
  <si>
    <t>https://www.inaturalist.org/observations/59489732</t>
  </si>
  <si>
    <t>https://static.inaturalist.org/photos/95051101/medium.jpg?1600025433</t>
  </si>
  <si>
    <t>Sun Sep 13 2020 15:28:07 GMT-0500 (CDT)</t>
  </si>
  <si>
    <t>2020-09-13 15:28:07 UTC</t>
  </si>
  <si>
    <t>https://www.inaturalist.org/observations/59518377</t>
  </si>
  <si>
    <t>https://static.inaturalist.org/photos/95127476/medium.jpg?1600046658</t>
  </si>
  <si>
    <t>Folsom, LA, US</t>
  </si>
  <si>
    <t>2020-09-15 4:31:55 PM CDT</t>
  </si>
  <si>
    <t>2020-09-15 16:31:55 UTC</t>
  </si>
  <si>
    <t>https://www.inaturalist.org/observations/59722820</t>
  </si>
  <si>
    <t>https://static.inaturalist.org/photos/95444708/medium.jpeg?1600206129</t>
  </si>
  <si>
    <t>Wed Sep 16 2020 16:20:57 GMT-0500 (CDT)</t>
  </si>
  <si>
    <t>2020-09-16 21:20:57 UTC</t>
  </si>
  <si>
    <t>https://www.inaturalist.org/observations/59818786</t>
  </si>
  <si>
    <t>https://static.inaturalist.org/photos/95608151/medium.jpg?1600291337</t>
  </si>
  <si>
    <t>Mon Sep 14 2020 10:00:53 GMT-0500 (CDT)</t>
  </si>
  <si>
    <t>2020-09-14 10:00:53 UTC</t>
  </si>
  <si>
    <t>https://www.inaturalist.org/observations/59826844</t>
  </si>
  <si>
    <t>https://static.inaturalist.org/photos/95621700/medium.jpg?1600296525</t>
  </si>
  <si>
    <t>2020-09-17T10:26:08-05:00</t>
  </si>
  <si>
    <t>2020-09-17 15:26:08 UTC</t>
  </si>
  <si>
    <t>https://www.inaturalist.org/observations/59879313</t>
  </si>
  <si>
    <t>https://static.inaturalist.org/photos/95711402/medium.jpeg?1600356681</t>
  </si>
  <si>
    <t>Central</t>
  </si>
  <si>
    <t>Thu Sep 17 2020 14:11:19 GMT-0500 (CDT)</t>
  </si>
  <si>
    <t>2020-09-17 19:11:19 UTC</t>
  </si>
  <si>
    <t>https://www.inaturalist.org/observations/59906111</t>
  </si>
  <si>
    <t>https://static.inaturalist.org/photos/95755234/medium.jpg?1600373657</t>
  </si>
  <si>
    <t>Catahoula National Wildlife Refuge, Jena, LA, US</t>
  </si>
  <si>
    <t>Fri Sep 18 2020 11:50:34 GMT-0500 (CDT)</t>
  </si>
  <si>
    <t>2020-09-18 11:50:34 UTC</t>
  </si>
  <si>
    <t>https://www.inaturalist.org/observations/59993960</t>
  </si>
  <si>
    <t>https://static.inaturalist.org/photos/95899644/medium.jpg?1600454422</t>
  </si>
  <si>
    <t>Ponchatoula Creek, Hammond, LA, US</t>
  </si>
  <si>
    <t>2020/09/18 2:06 PM CDT</t>
  </si>
  <si>
    <t>2020-09-18 19:06:00 UTC</t>
  </si>
  <si>
    <t>https://www.inaturalist.org/observations/60075209</t>
  </si>
  <si>
    <t>https://static.inaturalist.org/photos/96034082/medium.jpeg?1600529469</t>
  </si>
  <si>
    <t>2020/09/18 3:00 PM CDT</t>
  </si>
  <si>
    <t>2020-09-18 20:00:00 UTC</t>
  </si>
  <si>
    <t>https://www.inaturalist.org/observations/60083960</t>
  </si>
  <si>
    <t>https://static.inaturalist.org/photos/96048353/medium.jpeg?1600534439</t>
  </si>
  <si>
    <t>Sat Sep 19 2020 14:52:02 GMT-0500 (CDT)</t>
  </si>
  <si>
    <t>2020-09-19 19:52:02 UTC</t>
  </si>
  <si>
    <t>https://www.inaturalist.org/observations/60110702</t>
  </si>
  <si>
    <t>https://static.inaturalist.org/photos/96376015/medium.jpg?1600656194</t>
  </si>
  <si>
    <t>Franklinton, LA, US</t>
  </si>
  <si>
    <t>Sat Sep 19 2020 16:08:17 GMT-0500 (CDT)</t>
  </si>
  <si>
    <t>2020-09-19 16:08:17 UTC</t>
  </si>
  <si>
    <t>https://www.inaturalist.org/observations/60115389</t>
  </si>
  <si>
    <t>https://static.inaturalist.org/photos/96099086/medium.jpg?1600549709</t>
  </si>
  <si>
    <t>Pineville, LA, US</t>
  </si>
  <si>
    <t>2020-09-18 10:03:38 AM CDT</t>
  </si>
  <si>
    <t>2020-09-18 15:03:38 UTC</t>
  </si>
  <si>
    <t>https://www.inaturalist.org/observations/60127051</t>
  </si>
  <si>
    <t>https://static.inaturalist.org/photos/96118632/medium.jpeg?1600555872</t>
  </si>
  <si>
    <t>Moreauville, LA 71355, USA</t>
  </si>
  <si>
    <t>2020-09-20 10:21:22 AM CDT</t>
  </si>
  <si>
    <t>2020-09-20 10:21:22 UTC</t>
  </si>
  <si>
    <t>https://www.inaturalist.org/observations/60195226</t>
  </si>
  <si>
    <t>https://static.inaturalist.org/photos/96231711/medium.jpeg?1600615396</t>
  </si>
  <si>
    <t>Baton Rouge, LA 70808, USA</t>
  </si>
  <si>
    <t>2020-09-20 1:19:05 PM CDT</t>
  </si>
  <si>
    <t>2020-09-20 18:19:05 UTC</t>
  </si>
  <si>
    <t>https://www.inaturalist.org/observations/60237374</t>
  </si>
  <si>
    <t>https://static.inaturalist.org/photos/96300025/medium.jpeg?1600633763</t>
  </si>
  <si>
    <t>Parish Governing Authority District 5, LA, USA</t>
  </si>
  <si>
    <t>2020-09-20 4:45:54 PM CDT</t>
  </si>
  <si>
    <t>2020-09-20 16:45:54 UTC</t>
  </si>
  <si>
    <t>https://www.inaturalist.org/observations/60247684</t>
  </si>
  <si>
    <t>https://static.inaturalist.org/photos/96317159/medium.jpeg?1600638400</t>
  </si>
  <si>
    <t>2020/09/20 10:52 AM UTC</t>
  </si>
  <si>
    <t>2020-09-20 10:52:00 UTC</t>
  </si>
  <si>
    <t>https://www.inaturalist.org/observations/60251287</t>
  </si>
  <si>
    <t>https://static.inaturalist.org/photos/96318698/medium.jpeg?1600638836</t>
  </si>
  <si>
    <t>Fri Sep 18 2020 15:28:25 GMT-0500 (CDT)</t>
  </si>
  <si>
    <t>2020-09-19 01:28:25 UTC</t>
  </si>
  <si>
    <t>https://www.inaturalist.org/observations/60409185</t>
  </si>
  <si>
    <t>https://static.inaturalist.org/photos/96594806/medium.jpg?1600776240</t>
  </si>
  <si>
    <t>Livingston, LA, US</t>
  </si>
  <si>
    <t>Tue Sep 22 2020 10:50:01 GMT-0500 (CDT)</t>
  </si>
  <si>
    <t>2020-09-22 14:50:01 UTC</t>
  </si>
  <si>
    <t>https://www.inaturalist.org/observations/60426080</t>
  </si>
  <si>
    <t>https://static.inaturalist.org/photos/96622246/medium.jpg?1600789831</t>
  </si>
  <si>
    <t>Tue Sep 22 2020 11:27:14 GMT-0500 (CDT)</t>
  </si>
  <si>
    <t>2020-09-22 11:27:14 UTC</t>
  </si>
  <si>
    <t>https://www.inaturalist.org/observations/60440052</t>
  </si>
  <si>
    <t>https://static.inaturalist.org/photos/96647473/medium.jpg?1600798910</t>
  </si>
  <si>
    <t>Jefferson Hwy, Baton Rouge, LA, US</t>
  </si>
  <si>
    <t>https://www.inaturalist.org/observations/60449380</t>
  </si>
  <si>
    <t>https://static.inaturalist.org/photos/96660344/medium.jpeg?1600803633</t>
  </si>
  <si>
    <t>2020/09/18 3:37 PM CDT</t>
  </si>
  <si>
    <t>2020-09-18 20:37:00 UTC</t>
  </si>
  <si>
    <t>https://www.inaturalist.org/observations/60449694</t>
  </si>
  <si>
    <t>https://static.inaturalist.org/photos/96660935/medium.jpeg?1600803829</t>
  </si>
  <si>
    <t>Fri Sep 18 2020 23:54:09 GMT-0500 (CDT)</t>
  </si>
  <si>
    <t>2020-09-18 23:54:09 UTC</t>
  </si>
  <si>
    <t>https://www.inaturalist.org/observations/60574559</t>
  </si>
  <si>
    <t>https://static.inaturalist.org/photos/96871804/medium.jpg?1600911532</t>
  </si>
  <si>
    <t>Kisatchie National Forest, Dry Prong, LA, US</t>
  </si>
  <si>
    <t>2020/09/08 9:15 AM CDT</t>
  </si>
  <si>
    <t>2020-09-08 14:15:00 UTC</t>
  </si>
  <si>
    <t>https://www.inaturalist.org/observations/60610883</t>
  </si>
  <si>
    <t>https://static.inaturalist.org/photos/96930517/medium.jpg?1600958015</t>
  </si>
  <si>
    <t>Thu Sep 24 2020 10:48:25 GMT-0500 (CDT)</t>
  </si>
  <si>
    <t>2020-09-24 14:48:25 UTC</t>
  </si>
  <si>
    <t>https://www.inaturalist.org/observations/60617124</t>
  </si>
  <si>
    <t>https://static.inaturalist.org/photos/96941524/medium.jpg?1600962537</t>
  </si>
  <si>
    <t>70438, Franklinton, LA, US</t>
  </si>
  <si>
    <t>Thu Sep 24 2020 13:05:42 GMT-0500 (CDT)</t>
  </si>
  <si>
    <t>2020-09-24 13:05:42 UTC</t>
  </si>
  <si>
    <t>https://www.inaturalist.org/observations/60638883</t>
  </si>
  <si>
    <t>https://static.inaturalist.org/photos/96976674/medium.jpg?1600975256</t>
  </si>
  <si>
    <t>Algodoncillo araÃ±a</t>
  </si>
  <si>
    <t>2020/09/24 4:29 PM CDT</t>
  </si>
  <si>
    <t>2020-09-24 21:29:00 UTC</t>
  </si>
  <si>
    <t>https://www.inaturalist.org/observations/60779093</t>
  </si>
  <si>
    <t>https://static.inaturalist.org/photos/97206862/medium.jpg?1601083877</t>
  </si>
  <si>
    <t>Sat Sep 26 2020 15:18:38 GMT-0500 (CDT)</t>
  </si>
  <si>
    <t>2020-09-26 15:18:38 UTC</t>
  </si>
  <si>
    <t>https://www.inaturalist.org/observations/60871854</t>
  </si>
  <si>
    <t>https://static.inaturalist.org/photos/97357950/medium.jpg?1601151911</t>
  </si>
  <si>
    <t>Kiroli Park, West Monroe, LA, US</t>
  </si>
  <si>
    <t>2020/09/26 10:10 AM CDT</t>
  </si>
  <si>
    <t>2020-09-26 15:10:00 UTC</t>
  </si>
  <si>
    <t>https://www.inaturalist.org/observations/60903899</t>
  </si>
  <si>
    <t>https://static.inaturalist.org/photos/97406441/medium.jpeg?1601165238</t>
  </si>
  <si>
    <t>Sat Sep 26 2020 18:52:29 GMT-0500 (CDT)</t>
  </si>
  <si>
    <t>2020-09-27 00:52:29 UTC</t>
  </si>
  <si>
    <t>https://www.inaturalist.org/observations/60911812</t>
  </si>
  <si>
    <t>https://static.inaturalist.org/photos/97424131/medium.jpg?1601171274</t>
  </si>
  <si>
    <t>Sun Sep 27 2020 07:40:27 GMT-0500 (CDT)</t>
  </si>
  <si>
    <t>2020-09-27 07:40:27 UTC</t>
  </si>
  <si>
    <t>https://www.inaturalist.org/observations/60972999</t>
  </si>
  <si>
    <t>https://static.inaturalist.org/photos/97527245/medium.jpg?1601221779</t>
  </si>
  <si>
    <t>Bayou Vista Dr, Thibodaux, LA, US</t>
  </si>
  <si>
    <t>Sun Sep 27 2020 13:31:41 GMT-0500 (CDT)</t>
  </si>
  <si>
    <t>2020-09-27 13:31:41 UTC</t>
  </si>
  <si>
    <t>https://www.inaturalist.org/observations/60995805</t>
  </si>
  <si>
    <t>https://static.inaturalist.org/photos/97564411/medium.jpg?1601231690</t>
  </si>
  <si>
    <t>Sun Sep 27 2020 14:57:39 GMT-0500 (CDT)</t>
  </si>
  <si>
    <t>2020-09-27 14:57:39 UTC</t>
  </si>
  <si>
    <t>https://www.inaturalist.org/observations/61009039</t>
  </si>
  <si>
    <t>https://static.inaturalist.org/photos/97585920/medium.jpg?1601236706</t>
  </si>
  <si>
    <t>Randolph Ave, New Orleans, LA, US</t>
  </si>
  <si>
    <t>Sun Sep 27 2020 11:23:47 GMT-0500 (CDT)</t>
  </si>
  <si>
    <t>2020-09-27 16:23:47 UTC</t>
  </si>
  <si>
    <t>https://www.inaturalist.org/observations/61110184</t>
  </si>
  <si>
    <t>https://static.inaturalist.org/photos/97757744/medium.jpg?1601308649</t>
  </si>
  <si>
    <t>2020/09/28 9:59 AM UTC</t>
  </si>
  <si>
    <t>2020-09-28 09:59:00 UTC</t>
  </si>
  <si>
    <t>https://www.inaturalist.org/observations/61132499</t>
  </si>
  <si>
    <t>https://static.inaturalist.org/photos/97796211/medium.jpeg?1601321308</t>
  </si>
  <si>
    <t>2020-09-28 3:01:56 PM CDT</t>
  </si>
  <si>
    <t>2020-09-28 20:01:56 UTC</t>
  </si>
  <si>
    <t>https://www.inaturalist.org/observations/61137364</t>
  </si>
  <si>
    <t>https://static.inaturalist.org/photos/97802889/medium.jpeg?1601323563</t>
  </si>
  <si>
    <t>2020/09/27 4:56 PM CDT</t>
  </si>
  <si>
    <t>2020-09-27 21:56:00 UTC</t>
  </si>
  <si>
    <t>https://www.inaturalist.org/observations/61147148</t>
  </si>
  <si>
    <t>https://static.inaturalist.org/photos/97819964/medium.jpg?1601329058</t>
  </si>
  <si>
    <t>Tue Sep 29 2020 12:29:54 GMT-0500 (CDT)</t>
  </si>
  <si>
    <t>2020-09-29 12:29:54 UTC</t>
  </si>
  <si>
    <t>https://www.inaturalist.org/observations/61227867</t>
  </si>
  <si>
    <t>https://static.inaturalist.org/photos/97952733/medium.jpg?1601400869</t>
  </si>
  <si>
    <t>US-79 N, Haughton, LA, US</t>
  </si>
  <si>
    <t>2020/09/30 11:19 AM CDT</t>
  </si>
  <si>
    <t>2020-09-30 16:19:00 UTC</t>
  </si>
  <si>
    <t>https://www.inaturalist.org/observations/61330325</t>
  </si>
  <si>
    <t>https://static.inaturalist.org/photos/98129198/medium.jpeg?1601495941</t>
  </si>
  <si>
    <t>545 Pecan Dr, St Gabriel, LA 70776, USA</t>
  </si>
  <si>
    <t>Wed Sep 30 2020 15:10:39 GMT-0500 (CDT)</t>
  </si>
  <si>
    <t>2020-09-30 20:10:39 UTC</t>
  </si>
  <si>
    <t>https://www.inaturalist.org/observations/61366939</t>
  </si>
  <si>
    <t>https://static.inaturalist.org/photos/98192006/medium.jpg?1601525051</t>
  </si>
  <si>
    <t>2020-09-30 12:48:43 PM CDT</t>
  </si>
  <si>
    <t>2020-09-30 17:48:43 UTC</t>
  </si>
  <si>
    <t>https://www.inaturalist.org/observations/61422131</t>
  </si>
  <si>
    <t>https://static.inaturalist.org/photos/98286628/medium.jpeg?1601583543</t>
  </si>
  <si>
    <t>Fri Oct 02 2020 13:17:58 GMT-0500 (CDT)</t>
  </si>
  <si>
    <t>2020-10-02 13:17:58 UTC</t>
  </si>
  <si>
    <t>https://www.inaturalist.org/observations/61528021</t>
  </si>
  <si>
    <t>https://static.inaturalist.org/photos/98473287/medium.jpg?1601689920</t>
  </si>
  <si>
    <t>Corney Lake, Bernice, LA, US</t>
  </si>
  <si>
    <t>2020-10-02 2:25:34 PM CDT</t>
  </si>
  <si>
    <t>2020-10-02 14:25:34 UTC</t>
  </si>
  <si>
    <t>https://www.inaturalist.org/observations/61539416</t>
  </si>
  <si>
    <t>https://static.inaturalist.org/photos/98488527/medium.jpeg?1601699897</t>
  </si>
  <si>
    <t>Brownfields, LA, USA</t>
  </si>
  <si>
    <t>Fri Oct 02 2020 13:57:40 GMT-0500 (CDT)</t>
  </si>
  <si>
    <t>2020-10-02 13:57:40 UTC</t>
  </si>
  <si>
    <t>https://www.inaturalist.org/observations/61543109</t>
  </si>
  <si>
    <t>https://static.inaturalist.org/photos/98495130/medium.jpg?1601707187</t>
  </si>
  <si>
    <t>Mid City South, Baton Rouge, LA, US</t>
  </si>
  <si>
    <t>2020-10-03 12:38:48 PM CDT</t>
  </si>
  <si>
    <t>2020-10-03 17:38:48 UTC</t>
  </si>
  <si>
    <t>https://www.inaturalist.org/observations/61585472</t>
  </si>
  <si>
    <t>https://static.inaturalist.org/photos/98562752/medium.jpeg?1601747146</t>
  </si>
  <si>
    <t>6, LA 70775, USA</t>
  </si>
  <si>
    <t>Sat Oct 03 2020 13:36:46 GMT-0500 (CDT)</t>
  </si>
  <si>
    <t>2020-10-03 13:36:46 UTC</t>
  </si>
  <si>
    <t>https://www.inaturalist.org/observations/61590918</t>
  </si>
  <si>
    <t>https://static.inaturalist.org/photos/98571711/medium.jpg?1601750261</t>
  </si>
  <si>
    <t>Old Colquitt Rd, Homer, LA, US</t>
  </si>
  <si>
    <t>2020-10-03 1:25:48 PM CDT</t>
  </si>
  <si>
    <t>2020-10-03 18:25:48 UTC</t>
  </si>
  <si>
    <t>https://www.inaturalist.org/observations/61593010</t>
  </si>
  <si>
    <t>https://static.inaturalist.org/photos/98580053/medium.jpeg?1601753354</t>
  </si>
  <si>
    <t>3, LA, USA</t>
  </si>
  <si>
    <t>Sat Oct 03 2020 07:40:40 GMT-0500 (CDT)</t>
  </si>
  <si>
    <t>2020-10-03 12:40:40 UTC</t>
  </si>
  <si>
    <t>https://www.inaturalist.org/observations/61614108</t>
  </si>
  <si>
    <t>https://static.inaturalist.org/photos/98609966/medium.jpg?1601763122</t>
  </si>
  <si>
    <t>2020/10/03 12:48 PM CDT</t>
  </si>
  <si>
    <t>2020-10-03 17:48:00 UTC</t>
  </si>
  <si>
    <t>https://www.inaturalist.org/observations/61635079</t>
  </si>
  <si>
    <t>https://static.inaturalist.org/photos/98646749/medium.jpeg?1601777571</t>
  </si>
  <si>
    <t>2020-10-04 11:19:16 AM CDT</t>
  </si>
  <si>
    <t>2020-10-04 21:19:16 UTC</t>
  </si>
  <si>
    <t>https://www.inaturalist.org/observations/61681511</t>
  </si>
  <si>
    <t>https://static.inaturalist.org/photos/98727413/medium.jpeg?1601828455</t>
  </si>
  <si>
    <t>8, LA 70764, USA</t>
  </si>
  <si>
    <t>2020-10-04 10:28:27 AM CDT</t>
  </si>
  <si>
    <t>2020-10-04 15:28:27 UTC</t>
  </si>
  <si>
    <t>https://www.inaturalist.org/observations/61738605</t>
  </si>
  <si>
    <t>https://static.inaturalist.org/photos/98826456/medium.jpeg?1601859297</t>
  </si>
  <si>
    <t>Baton Rouge, LA 70817, USA</t>
  </si>
  <si>
    <t>2020-10-04 11:14:14 AM CDT</t>
  </si>
  <si>
    <t>2020-10-04 16:14:14 UTC</t>
  </si>
  <si>
    <t>https://www.inaturalist.org/observations/61739967</t>
  </si>
  <si>
    <t>https://static.inaturalist.org/photos/98828025/medium.jpeg?1601859803</t>
  </si>
  <si>
    <t>Sun Oct 04 2020 10:58:46 GMT-0500 (CDT)</t>
  </si>
  <si>
    <t>2020-10-04 10:58:46 UTC</t>
  </si>
  <si>
    <t>https://www.inaturalist.org/observations/61856896</t>
  </si>
  <si>
    <t>https://static.inaturalist.org/photos/99034241/medium.jpg?1601988981</t>
  </si>
  <si>
    <t>Athens, LA, US</t>
  </si>
  <si>
    <t>Tue Oct 06 2020 14:42:14 GMT-0500 (CDT)</t>
  </si>
  <si>
    <t>2020-10-06 14:42:14 UTC</t>
  </si>
  <si>
    <t>https://www.inaturalist.org/observations/61888450</t>
  </si>
  <si>
    <t>https://static.inaturalist.org/photos/99138154/medium.jpg?1602035459</t>
  </si>
  <si>
    <t>Saint Francisville, LA, US</t>
  </si>
  <si>
    <t>2020-10-06 3:50:56 PM CDT</t>
  </si>
  <si>
    <t>2020-10-06 20:50:56 UTC</t>
  </si>
  <si>
    <t>https://www.inaturalist.org/observations/61895314</t>
  </si>
  <si>
    <t>https://static.inaturalist.org/photos/99099662/medium.jpeg?1602018228</t>
  </si>
  <si>
    <t>Lafourche County, US-LA, US</t>
  </si>
  <si>
    <t>2020-10-06T17:21:46-05:00</t>
  </si>
  <si>
    <t>2020-10-06 22:21:46 UTC</t>
  </si>
  <si>
    <t>https://www.inaturalist.org/observations/61902700</t>
  </si>
  <si>
    <t>https://static.inaturalist.org/photos/99112332/medium.jpeg?1602022920</t>
  </si>
  <si>
    <t>Gibson</t>
  </si>
  <si>
    <t>Thu Aug 20 2020 16:41:34 GMT-0500 (CDT)</t>
  </si>
  <si>
    <t>2020-08-20 16:41:34 UTC</t>
  </si>
  <si>
    <t>https://www.inaturalist.org/observations/61966342</t>
  </si>
  <si>
    <t>https://static.inaturalist.org/photos/99222208/medium.jpg?1602095432</t>
  </si>
  <si>
    <t>2020-10-06 11:59:47 AM CDT</t>
  </si>
  <si>
    <t>2020-10-06 16:59:47 UTC</t>
  </si>
  <si>
    <t>Monterrey</t>
  </si>
  <si>
    <t>https://www.inaturalist.org/observations/61976982</t>
  </si>
  <si>
    <t>https://static.inaturalist.org/photos/99239356/medium.jpeg?1602102345</t>
  </si>
  <si>
    <t>Zachary, Luisiana 70791, EE. UU.</t>
  </si>
  <si>
    <t>2020-10-07 11:26:18 PM CDT</t>
  </si>
  <si>
    <t>2020-10-07 23:26:18 UTC</t>
  </si>
  <si>
    <t>https://www.inaturalist.org/observations/62007854</t>
  </si>
  <si>
    <t>https://static.inaturalist.org/photos/99295596/medium.jpeg?1602131520</t>
  </si>
  <si>
    <t>Village St George, Baton Rouge, LA 70810, USA</t>
  </si>
  <si>
    <t>2020/10/10 3:03 PM CDT</t>
  </si>
  <si>
    <t>2020-10-10 20:03:00 UTC</t>
  </si>
  <si>
    <t>https://www.inaturalist.org/observations/62259076</t>
  </si>
  <si>
    <t>https://static.inaturalist.org/photos/99728540/medium.jpeg?1602379752</t>
  </si>
  <si>
    <t>2020/10/10 2:57 PM CDT</t>
  </si>
  <si>
    <t>2020-10-10 19:57:00 UTC</t>
  </si>
  <si>
    <t>https://www.inaturalist.org/observations/62312121</t>
  </si>
  <si>
    <t>https://static.inaturalist.org/photos/99820938/medium.jpeg?1602434161</t>
  </si>
  <si>
    <t>Sun Oct 11 2020 07:55:38 GMT-0500 (CDT)</t>
  </si>
  <si>
    <t>2020-10-11 12:55:38 UTC</t>
  </si>
  <si>
    <t>https://www.inaturalist.org/observations/62317192</t>
  </si>
  <si>
    <t>https://static.inaturalist.org/photos/99829424/medium.jpg?1602436860</t>
  </si>
  <si>
    <t>2020/10/11 4:55 PM CDT</t>
  </si>
  <si>
    <t>2020-10-11 21:55:00 UTC</t>
  </si>
  <si>
    <t>https://www.inaturalist.org/observations/62462517</t>
  </si>
  <si>
    <t>https://static.inaturalist.org/photos/100080230/medium.jpg?1602563228</t>
  </si>
  <si>
    <t>Thu Oct 15 2020 10:40:54 GMT-0500 (CDT)</t>
  </si>
  <si>
    <t>2020-10-15 10:40:54 UTC</t>
  </si>
  <si>
    <t>https://www.inaturalist.org/observations/62643506</t>
  </si>
  <si>
    <t>https://static.inaturalist.org/photos/100405052/medium.jpg?1602776710</t>
  </si>
  <si>
    <t>W Nine Mile Point Rd, Westwego, LA, US</t>
  </si>
  <si>
    <t>2020-10-06 6:07:52 PM CDT</t>
  </si>
  <si>
    <t>2020-10-06 18:07:52 UTC</t>
  </si>
  <si>
    <t>https://www.inaturalist.org/observations/62647386</t>
  </si>
  <si>
    <t>https://static.inaturalist.org/photos/100457904/medium.jpeg?1602803145</t>
  </si>
  <si>
    <t>Shongaloo, LA 71072, USA</t>
  </si>
  <si>
    <t>2020-10-15 11:14:19 AM CDT</t>
  </si>
  <si>
    <t>2020-10-15 16:14:19 UTC</t>
  </si>
  <si>
    <t>https://www.inaturalist.org/observations/62652224</t>
  </si>
  <si>
    <t>https://static.inaturalist.org/photos/100420144/medium.jpeg?1602784562</t>
  </si>
  <si>
    <t>Dixie, LA 71107, USA</t>
  </si>
  <si>
    <t>Thu Oct 15 2020 13:20:14 GMT-0500 (CDT)</t>
  </si>
  <si>
    <t>2020-10-15 13:20:14 UTC</t>
  </si>
  <si>
    <t>https://www.inaturalist.org/observations/62655166</t>
  </si>
  <si>
    <t>https://static.inaturalist.org/photos/100424910/medium.jpg?1602786986</t>
  </si>
  <si>
    <t>Harvey Rd, Franklinton, LA, US</t>
  </si>
  <si>
    <t>2020-10-11 11:25:47 AM CDT</t>
  </si>
  <si>
    <t>2020-10-11 16:25:47 UTC</t>
  </si>
  <si>
    <t>https://www.inaturalist.org/observations/62675029</t>
  </si>
  <si>
    <t>https://static.inaturalist.org/photos/100459715/medium.jpeg?1602804240</t>
  </si>
  <si>
    <t>Baton Rouge, LA 70816, USA</t>
  </si>
  <si>
    <t>2020/10/14 6:20 AM CDT</t>
  </si>
  <si>
    <t>2020-10-14 11:20:00 UTC</t>
  </si>
  <si>
    <t>https://www.inaturalist.org/observations/62686889</t>
  </si>
  <si>
    <t>https://static.inaturalist.org/photos/100481365/medium.jpg?1602817624</t>
  </si>
  <si>
    <t>Fri Oct 16 2020 13:33:22 GMT-0500 (CDT)</t>
  </si>
  <si>
    <t>2020-10-16 13:33:22 UTC</t>
  </si>
  <si>
    <t>https://www.inaturalist.org/observations/62726995</t>
  </si>
  <si>
    <t>https://static.inaturalist.org/photos/100551553/medium.jpg?1602875007</t>
  </si>
  <si>
    <t>Crescent Park, New Orleans, LA, US</t>
  </si>
  <si>
    <t>Fri Oct 16 2020 19:39:43 GMT-0500 (CDT)</t>
  </si>
  <si>
    <t>2020-10-16 19:39:43 UTC</t>
  </si>
  <si>
    <t>https://www.inaturalist.org/observations/62750530</t>
  </si>
  <si>
    <t>https://static.inaturalist.org/photos/100593619/medium.jpg?1602895551</t>
  </si>
  <si>
    <t>E Willow St, Lafayette, LA, US</t>
  </si>
  <si>
    <t>Sat Oct 17 2020 15:39:31 GMT-0500 (CDT)</t>
  </si>
  <si>
    <t>2020-10-17 15:39:31 UTC</t>
  </si>
  <si>
    <t>https://www.inaturalist.org/observations/62825507</t>
  </si>
  <si>
    <t>https://static.inaturalist.org/photos/100727319/medium.jpg?1602967324</t>
  </si>
  <si>
    <t>https://www.inaturalist.org/observations/62962735</t>
  </si>
  <si>
    <t>https://static.inaturalist.org/photos/100971478/medium.jpeg?1603067300</t>
  </si>
  <si>
    <t>2020-10-20 2:17:47 PM CDT</t>
  </si>
  <si>
    <t>2020-10-20 19:17:47 UTC</t>
  </si>
  <si>
    <t>https://www.inaturalist.org/observations/63117463</t>
  </si>
  <si>
    <t>https://static.inaturalist.org/photos/101243686/medium.jpeg?1603225603</t>
  </si>
  <si>
    <t>Destrehan, LA 70047, USA</t>
  </si>
  <si>
    <t>2020-10-21 1:11:56 PM CDT</t>
  </si>
  <si>
    <t>2020-10-21 18:11:56 UTC</t>
  </si>
  <si>
    <t>https://www.inaturalist.org/observations/63197993</t>
  </si>
  <si>
    <t>https://static.inaturalist.org/photos/101386626/medium.jpeg?1603316828</t>
  </si>
  <si>
    <t>2020-10-20 1:35:08 PM CDT</t>
  </si>
  <si>
    <t>2020-10-20 13:35:08 UTC</t>
  </si>
  <si>
    <t>https://www.inaturalist.org/observations/63204500</t>
  </si>
  <si>
    <t>https://static.inaturalist.org/photos/101398569/medium.jpeg?1603322884</t>
  </si>
  <si>
    <t>9, LA, USA</t>
  </si>
  <si>
    <t>2020-10-23T11:16:16-05:00</t>
  </si>
  <si>
    <t>2020-10-23 16:16:16 UTC</t>
  </si>
  <si>
    <t>America/Chicago</t>
  </si>
  <si>
    <t>https://www.inaturalist.org/observations/63324570</t>
  </si>
  <si>
    <t>https://static.inaturalist.org/photos/101608534/medium.jpeg?1603469790</t>
  </si>
  <si>
    <t>Belle Chasse</t>
  </si>
  <si>
    <t>Fri Oct 23 2020 13:03:45 GMT-0500 (CDT)</t>
  </si>
  <si>
    <t>2020-10-23 13:03:45 UTC</t>
  </si>
  <si>
    <t>https://www.inaturalist.org/observations/63331550</t>
  </si>
  <si>
    <t>https://static.inaturalist.org/photos/101625096/medium.jpg?1603478481</t>
  </si>
  <si>
    <t>Wildwood Baton Rouge, Baton Rouge, LA, US</t>
  </si>
  <si>
    <t>Sat Oct 24 2020 12:11:22 GMT-0500 (CDT)</t>
  </si>
  <si>
    <t>2020-10-24 12:11:22 UTC</t>
  </si>
  <si>
    <t>https://www.inaturalist.org/observations/63403985</t>
  </si>
  <si>
    <t>https://static.inaturalist.org/photos/101747279/medium.jpg?1603559657</t>
  </si>
  <si>
    <t>Sat Oct 24 2020 13:41:07 GMT-0500 (CDT)</t>
  </si>
  <si>
    <t>2020-10-24 18:41:07 UTC</t>
  </si>
  <si>
    <t>https://www.inaturalist.org/observations/63412270</t>
  </si>
  <si>
    <t>https://static.inaturalist.org/photos/101762024/medium.jpg?1603564940</t>
  </si>
  <si>
    <t>Sat Oct 24 2020 17:51:51 GMT-0500 (CDT)</t>
  </si>
  <si>
    <t>2020-10-24 22:51:51 UTC</t>
  </si>
  <si>
    <t>https://www.inaturalist.org/observations/63435387</t>
  </si>
  <si>
    <t>https://static.inaturalist.org/photos/101801148/medium.jpg?1603580119</t>
  </si>
  <si>
    <t>N Perkins Ferry Rd, Lake Charles, LA, US</t>
  </si>
  <si>
    <t>Sun Oct 25 2020 08:15:49 GMT-0500 (CDT)</t>
  </si>
  <si>
    <t>2020-10-25 13:15:49 UTC</t>
  </si>
  <si>
    <t>https://www.inaturalist.org/observations/63517581</t>
  </si>
  <si>
    <t>https://static.inaturalist.org/photos/101949403/medium.jpg?1603659551</t>
  </si>
  <si>
    <t>Sun Oct 25 2020 13:17:06 GMT-0500 (CDT)</t>
  </si>
  <si>
    <t>2020-10-25 18:17:06 UTC</t>
  </si>
  <si>
    <t>https://www.inaturalist.org/observations/63517897</t>
  </si>
  <si>
    <t>https://static.inaturalist.org/photos/101949889/medium.jpg?1603659697</t>
  </si>
  <si>
    <t>Tue Oct 27 2020 11:37:11 GMT-0500 (CDT)</t>
  </si>
  <si>
    <t>2020-10-27 11:37:11 UTC</t>
  </si>
  <si>
    <t>https://www.inaturalist.org/observations/63643598</t>
  </si>
  <si>
    <t>https://static.inaturalist.org/photos/102177734/medium.jpg?1603816649</t>
  </si>
  <si>
    <t>Prentiss Ave, New Orleans, LA, US</t>
  </si>
  <si>
    <t>Tue Oct 27 2020 11:37:03 GMT-0500 (CDT)</t>
  </si>
  <si>
    <t>2020-10-27 11:37:03 UTC</t>
  </si>
  <si>
    <t>https://www.inaturalist.org/observations/63643643</t>
  </si>
  <si>
    <t>https://static.inaturalist.org/photos/102177763/medium.jpg?1603816666</t>
  </si>
  <si>
    <t>Paris Ave, New Orleans, LA, US</t>
  </si>
  <si>
    <t>Tue Oct 27 2020 11:37:40 GMT-0500 (CDT)</t>
  </si>
  <si>
    <t>2020-10-27 16:37:40 UTC</t>
  </si>
  <si>
    <t>https://www.inaturalist.org/observations/63643645</t>
  </si>
  <si>
    <t>https://static.inaturalist.org/photos/102177785/medium.jpg?1603816678</t>
  </si>
  <si>
    <t>Tue Oct 27 2020 11:41:05 GMT-0500 (CDT)</t>
  </si>
  <si>
    <t>2020-10-27 16:41:05 UTC</t>
  </si>
  <si>
    <t>https://www.inaturalist.org/observations/63643869</t>
  </si>
  <si>
    <t>https://static.inaturalist.org/photos/102178194/medium.jpg?1603816961</t>
  </si>
  <si>
    <t>Tue Oct 27 2020 11:44:52 GMT-0500 (CDT)</t>
  </si>
  <si>
    <t>2020-10-27 16:44:52 UTC</t>
  </si>
  <si>
    <t>https://www.inaturalist.org/observations/63644054</t>
  </si>
  <si>
    <t>https://static.inaturalist.org/photos/102178402/medium.jpg?1603817119</t>
  </si>
  <si>
    <t>Tue Oct 27 2020 15:02:09 GMT-0500 (CDT)</t>
  </si>
  <si>
    <t>2020-10-27 20:02:09 UTC</t>
  </si>
  <si>
    <t>https://www.inaturalist.org/observations/63668673</t>
  </si>
  <si>
    <t>https://static.inaturalist.org/photos/102223271/medium.jpg?1603841784</t>
  </si>
  <si>
    <t>N Bullion Ave, Gonzales, LA, US</t>
  </si>
  <si>
    <t>2020/10/26 8:09 AM CDT</t>
  </si>
  <si>
    <t>2020-10-26 13:09:00 UTC</t>
  </si>
  <si>
    <t>https://www.inaturalist.org/observations/63717371</t>
  </si>
  <si>
    <t>https://static.inaturalist.org/photos/102307858/medium.jpeg?1603912913</t>
  </si>
  <si>
    <t>Fri Oct 30 2020 13:15:14 GMT-0500 (CDT)</t>
  </si>
  <si>
    <t>2020-10-30 13:15:14 UTC</t>
  </si>
  <si>
    <t>https://www.inaturalist.org/observations/63833504</t>
  </si>
  <si>
    <t>https://static.inaturalist.org/photos/102516542/medium.jpg?1604081795</t>
  </si>
  <si>
    <t>Lafayette, LA, US</t>
  </si>
  <si>
    <t>2020/10/30 2:53 PM CDT</t>
  </si>
  <si>
    <t>2020-10-30 19:53:00 UTC</t>
  </si>
  <si>
    <t>https://www.inaturalist.org/observations/63862842</t>
  </si>
  <si>
    <t>https://static.inaturalist.org/photos/102570127/medium.jpg?1604116394</t>
  </si>
  <si>
    <t xml:space="preserve"> Everglades Rd., Morehouse Parish, LA, USA</t>
  </si>
  <si>
    <t>2020-10-31 10:53:11 AM CDT</t>
  </si>
  <si>
    <t>2020-10-31 15:53:11 UTC</t>
  </si>
  <si>
    <t>https://www.inaturalist.org/observations/63891019</t>
  </si>
  <si>
    <t>https://static.inaturalist.org/photos/102619099/medium.jpeg?1604159683</t>
  </si>
  <si>
    <t>2020-10-31 11:10:59 AM CDT</t>
  </si>
  <si>
    <t>2020-10-31 11:10:59 UTC</t>
  </si>
  <si>
    <t>https://www.inaturalist.org/observations/63892546</t>
  </si>
  <si>
    <t>https://static.inaturalist.org/photos/102621390/medium.jpeg?1604160904</t>
  </si>
  <si>
    <t>2020-10-31 3:23:17 PM CDT</t>
  </si>
  <si>
    <t>2020-10-31 15:23:17 UTC</t>
  </si>
  <si>
    <t>https://www.inaturalist.org/observations/63910787</t>
  </si>
  <si>
    <t>https://static.inaturalist.org/photos/102654170/medium.jpeg?1604176092</t>
  </si>
  <si>
    <t>Tangipahoa County, US-LA, US</t>
  </si>
  <si>
    <t>Sat Oct 31 2020 11:38:13 GMT-0500 (CDT)</t>
  </si>
  <si>
    <t>2020-10-31 11:38:13 UTC</t>
  </si>
  <si>
    <t>https://www.inaturalist.org/observations/63912367</t>
  </si>
  <si>
    <t>https://static.inaturalist.org/photos/102656842/medium.jpg?1604177376</t>
  </si>
  <si>
    <t>Tue Oct 06 2020 15:24:55 GMT-0500 (CDT)</t>
  </si>
  <si>
    <t>2020-10-06 15:24:55 UTC</t>
  </si>
  <si>
    <t>https://www.inaturalist.org/observations/63922268</t>
  </si>
  <si>
    <t>https://static.inaturalist.org/photos/102675072/medium.jpg?1604186261</t>
  </si>
  <si>
    <t>2020/11/01 8:03 AM CST</t>
  </si>
  <si>
    <t>2020-11-01 14:03:00 UTC</t>
  </si>
  <si>
    <t>https://www.inaturalist.org/observations/64036896</t>
  </si>
  <si>
    <t>https://static.inaturalist.org/photos/102881435/medium.jpg?1604325816</t>
  </si>
  <si>
    <t>Mon Nov 02 2020 07:55:48 GMT-0600 (CST)</t>
  </si>
  <si>
    <t>2020-11-02 13:55:48 UTC</t>
  </si>
  <si>
    <t>https://www.inaturalist.org/observations/64058475</t>
  </si>
  <si>
    <t>https://static.inaturalist.org/photos/102920648/medium.jpg?1604348379</t>
  </si>
  <si>
    <t>W Irene Rd, Zachary, LA, US</t>
  </si>
  <si>
    <t>2020/11/02 8:31 AM CST</t>
  </si>
  <si>
    <t>2020-11-02 14:31:00 UTC</t>
  </si>
  <si>
    <t>https://www.inaturalist.org/observations/64064097</t>
  </si>
  <si>
    <t>https://static.inaturalist.org/photos/102929422/medium.jpeg?1604353038</t>
  </si>
  <si>
    <t>Tue Nov 03 2020 09:03:52 GMT-0600 (CST)</t>
  </si>
  <si>
    <t>2020-11-03 14:03:52 UTC</t>
  </si>
  <si>
    <t>https://www.inaturalist.org/observations/64124711</t>
  </si>
  <si>
    <t>https://static.inaturalist.org/photos/103042831/medium.jpg?1604432042</t>
  </si>
  <si>
    <t>Wed Nov 04 2020 22:13:56 GMT-0600 (CST)</t>
  </si>
  <si>
    <t>2020-11-04 22:13:56 UTC</t>
  </si>
  <si>
    <t>https://www.inaturalist.org/observations/64269596</t>
  </si>
  <si>
    <t>https://static.inaturalist.org/photos/103299131/medium.jpg?1604620849</t>
  </si>
  <si>
    <t>2020-10-15 11:21:00 AM CDT</t>
  </si>
  <si>
    <t>2020-10-15 16:21:00 UTC</t>
  </si>
  <si>
    <t>https://www.inaturalist.org/observations/64339342</t>
  </si>
  <si>
    <t>https://static.inaturalist.org/photos/103422400/medium.jpeg?1604721145</t>
  </si>
  <si>
    <t>2018-06-17 12:27:04 PM CDT</t>
  </si>
  <si>
    <t>2018-06-17 17:27:04 UTC</t>
  </si>
  <si>
    <t>https://www.inaturalist.org/observations/64341938</t>
  </si>
  <si>
    <t>https://static.inaturalist.org/photos/103427317/medium.jpeg?1604724748</t>
  </si>
  <si>
    <t>Red Nelson Road</t>
  </si>
  <si>
    <t>2020-11-08 9:44:07 AM CST</t>
  </si>
  <si>
    <t>2020-11-08 09:44:07 UTC</t>
  </si>
  <si>
    <t>https://www.inaturalist.org/observations/64442069</t>
  </si>
  <si>
    <t>https://static.inaturalist.org/photos/103605522/medium.jpeg?1604850393</t>
  </si>
  <si>
    <t>1A, LA, USA</t>
  </si>
  <si>
    <t>Sun Nov 08 2020 08:56:27 GMT-0600 (CST)</t>
  </si>
  <si>
    <t>2020-11-08 14:56:27 UTC</t>
  </si>
  <si>
    <t>https://www.inaturalist.org/observations/64449504</t>
  </si>
  <si>
    <t>https://static.inaturalist.org/photos/103618854/medium.jpg?1604856502</t>
  </si>
  <si>
    <t>Mansfield Ave, Baton Rouge, LA, US</t>
  </si>
  <si>
    <t>2020/11/07 11:49 AM CST</t>
  </si>
  <si>
    <t>2020-11-07 17:49:00 UTC</t>
  </si>
  <si>
    <t>https://www.inaturalist.org/observations/64450590</t>
  </si>
  <si>
    <t>https://static.inaturalist.org/photos/103619023/medium.jpg?1604856568</t>
  </si>
  <si>
    <t>Sun Nov 08 2020 13:48:39 GMT-0600 (CST)</t>
  </si>
  <si>
    <t>2020-11-08 13:48:39 UTC</t>
  </si>
  <si>
    <t>https://www.inaturalist.org/observations/64460920</t>
  </si>
  <si>
    <t>https://static.inaturalist.org/photos/103638062/medium.jpg?1604864997</t>
  </si>
  <si>
    <t>Welham Trace, Bossier City, LA, US</t>
  </si>
  <si>
    <t>2020/11/07 2:50 PM CST</t>
  </si>
  <si>
    <t>2020-11-07 20:50:00 UTC</t>
  </si>
  <si>
    <t>https://www.inaturalist.org/observations/64468182</t>
  </si>
  <si>
    <t>https://static.inaturalist.org/photos/103635231/medium.jpeg?1604863668</t>
  </si>
  <si>
    <t>2020/11/07 3:46 PM CST</t>
  </si>
  <si>
    <t>2020-11-07 21:46:00 UTC</t>
  </si>
  <si>
    <t>https://www.inaturalist.org/observations/64468227</t>
  </si>
  <si>
    <t>https://static.inaturalist.org/photos/103648001/medium.jpeg?1604868966</t>
  </si>
  <si>
    <t>Mon Nov 09 2020 13:09:20 GMT-0600 (CST)</t>
  </si>
  <si>
    <t>2020-11-09 19:09:20 UTC</t>
  </si>
  <si>
    <t>https://www.inaturalist.org/observations/64682740</t>
  </si>
  <si>
    <t>https://static.inaturalist.org/photos/104026228/medium.jpg?1605121791</t>
  </si>
  <si>
    <t>Girard Park Cir, Lafayette, LA, US</t>
  </si>
  <si>
    <t>Thu Oct 15 2020 14:12:41 GMT-0500 (CDT)</t>
  </si>
  <si>
    <t>2020-10-15 19:12:41 UTC</t>
  </si>
  <si>
    <t>https://www.inaturalist.org/observations/64718754</t>
  </si>
  <si>
    <t>https://static.inaturalist.org/photos/104094238/medium.jpg?1605166838</t>
  </si>
  <si>
    <t>2020-11-15 9:04:12 AM CST</t>
  </si>
  <si>
    <t>2020-11-15 15:04:12 UTC</t>
  </si>
  <si>
    <t>https://www.inaturalist.org/observations/64945449</t>
  </si>
  <si>
    <t>https://static.inaturalist.org/photos/104493251/medium.jpeg?1605460574</t>
  </si>
  <si>
    <t>2020-11-15 4:08:29 PM CST</t>
  </si>
  <si>
    <t>2020-11-15 16:08:29 UTC</t>
  </si>
  <si>
    <t>https://www.inaturalist.org/observations/64971725</t>
  </si>
  <si>
    <t>https://static.inaturalist.org/photos/104532889/medium.jpeg?1605478250</t>
  </si>
  <si>
    <t>District D, Lafayette, LA, USA</t>
  </si>
  <si>
    <t>Sun Nov 01 2020 13:47:25 GMT-0600 (CST)</t>
  </si>
  <si>
    <t>2020-11-01 13:47:25 UTC</t>
  </si>
  <si>
    <t>https://www.inaturalist.org/observations/65083423</t>
  </si>
  <si>
    <t>https://static.inaturalist.org/photos/104729549/medium.jpg?1605632585</t>
  </si>
  <si>
    <t>Lake Farm Rd, Lafayette, LA, US</t>
  </si>
  <si>
    <t>2020/11/18 10:47 AM CST</t>
  </si>
  <si>
    <t>2020-11-18 16:47:00 UTC</t>
  </si>
  <si>
    <t>https://www.inaturalist.org/observations/65246451</t>
  </si>
  <si>
    <t>https://static.inaturalist.org/photos/104980312/medium.jpeg?1605831817</t>
  </si>
  <si>
    <t>Fri Nov 20 2020 13:49:42 GMT-0600 (CST)</t>
  </si>
  <si>
    <t>2020-11-20 13:49:42 UTC</t>
  </si>
  <si>
    <t>https://www.inaturalist.org/observations/65289373</t>
  </si>
  <si>
    <t>https://static.inaturalist.org/photos/105056902/medium.jpg?1605902054</t>
  </si>
  <si>
    <t>Sun Nov 22 2020 13:14:47 GMT-0600 (CST)</t>
  </si>
  <si>
    <t>2020-11-22 13:14:47 UTC</t>
  </si>
  <si>
    <t>https://www.inaturalist.org/observations/65422924</t>
  </si>
  <si>
    <t>https://static.inaturalist.org/photos/105297252/medium.jpg?1606072556</t>
  </si>
  <si>
    <t>Industrial Park One Rd, Olla, LA, US</t>
  </si>
  <si>
    <t>Mon Nov 23 2020 13:53:04 GMT-0600 (CST)</t>
  </si>
  <si>
    <t>2020-11-23 13:53:04 UTC</t>
  </si>
  <si>
    <t>https://www.inaturalist.org/observations/65487589</t>
  </si>
  <si>
    <t>https://static.inaturalist.org/photos/105415310/medium.jpg?1606161405</t>
  </si>
  <si>
    <t>Tue Nov 24 2020 11:52:54 GMT-0600 (CST)</t>
  </si>
  <si>
    <t>2020-11-24 16:52:54 UTC</t>
  </si>
  <si>
    <t>https://www.inaturalist.org/observations/65538967</t>
  </si>
  <si>
    <t>https://static.inaturalist.org/photos/105504133/medium.jpg?1606240402</t>
  </si>
  <si>
    <t>Thu Nov 26 2020 14:50:09 GMT-0600 (CST)</t>
  </si>
  <si>
    <t>2020-11-26 14:50:09 UTC</t>
  </si>
  <si>
    <t>https://www.inaturalist.org/observations/65693315</t>
  </si>
  <si>
    <t>https://static.inaturalist.org/photos/105775857/medium.jpg?1606489290</t>
  </si>
  <si>
    <t>Binning Rd, Mansfield, LA, US</t>
  </si>
  <si>
    <t>2020/11/02 5:04 PM UTC</t>
  </si>
  <si>
    <t>2020-11-02 17:04:00 UTC</t>
  </si>
  <si>
    <t>https://www.inaturalist.org/observations/65697454</t>
  </si>
  <si>
    <t>https://static.inaturalist.org/photos/105782099/medium.jpeg?1606494093</t>
  </si>
  <si>
    <t>11855 Highland Rd, Baton Rouge, LA 70810, USA</t>
  </si>
  <si>
    <t>2020/11/25 8:11 AM HST</t>
  </si>
  <si>
    <t>2020-11-25 18:11:00 UTC</t>
  </si>
  <si>
    <t>https://www.inaturalist.org/observations/65781457</t>
  </si>
  <si>
    <t>https://static.inaturalist.org/photos/105934317/medium.jpeg?1606606366</t>
  </si>
  <si>
    <t>LA-8, Harrisonburg, LA, USA</t>
  </si>
  <si>
    <t>Sat Nov 28 2020 14:08:21 GMT-0600 (CST)</t>
  </si>
  <si>
    <t>2020-11-28 14:08:21 UTC</t>
  </si>
  <si>
    <t>https://www.inaturalist.org/observations/65789056</t>
  </si>
  <si>
    <t>https://static.inaturalist.org/photos/105948657/medium.jpg?1606615553</t>
  </si>
  <si>
    <t>Lafitte St, New Orleans, LA, US</t>
  </si>
  <si>
    <t>Flowers</t>
  </si>
  <si>
    <t>Fruits</t>
  </si>
  <si>
    <t>Phenophase_Description</t>
  </si>
  <si>
    <t>Phenophase_Catagory</t>
  </si>
  <si>
    <t>DOY</t>
  </si>
  <si>
    <t>years</t>
  </si>
  <si>
    <t>Asclepias</t>
  </si>
  <si>
    <t>curassavica</t>
  </si>
  <si>
    <t>incarnata</t>
  </si>
  <si>
    <t>lanceolata</t>
  </si>
  <si>
    <t>perennis</t>
  </si>
  <si>
    <t>tuberosa</t>
  </si>
  <si>
    <t>interior</t>
  </si>
  <si>
    <t>verticillata</t>
  </si>
  <si>
    <t>viridis</t>
  </si>
  <si>
    <t>Baccharis</t>
  </si>
  <si>
    <t>halimifolia</t>
  </si>
  <si>
    <t>Cirsium</t>
  </si>
  <si>
    <t>vulgare</t>
  </si>
  <si>
    <t>Coreopsis</t>
  </si>
  <si>
    <t>Dalea</t>
  </si>
  <si>
    <t>purpurea</t>
  </si>
  <si>
    <t>Echinacea</t>
  </si>
  <si>
    <t>Eutrochium</t>
  </si>
  <si>
    <t>fistulosum</t>
  </si>
  <si>
    <t>Helianthus</t>
  </si>
  <si>
    <t>annuus</t>
  </si>
  <si>
    <t>Liatris</t>
  </si>
  <si>
    <t>aspera</t>
  </si>
  <si>
    <t>radians</t>
  </si>
  <si>
    <t>spicata</t>
  </si>
  <si>
    <t>Lobelia</t>
  </si>
  <si>
    <t>cardinalis</t>
  </si>
  <si>
    <t>Monarda</t>
  </si>
  <si>
    <t>fistulosa</t>
  </si>
  <si>
    <t>mollis</t>
  </si>
  <si>
    <t>Rudbeckia</t>
  </si>
  <si>
    <t>hirta</t>
  </si>
  <si>
    <t>pulcherrima</t>
  </si>
  <si>
    <t>Solidago</t>
  </si>
  <si>
    <t>sempervirens</t>
  </si>
  <si>
    <t>Symphyotrichum</t>
  </si>
  <si>
    <t>ericoides</t>
  </si>
  <si>
    <t>novae-angliae</t>
  </si>
  <si>
    <t>genus</t>
  </si>
  <si>
    <t>species</t>
  </si>
  <si>
    <t>sub_species</t>
  </si>
  <si>
    <t xml:space="preserve">Flowers or flower buds </t>
  </si>
  <si>
    <t>Open flowers</t>
  </si>
  <si>
    <t>Ripe fruits</t>
  </si>
  <si>
    <t>state</t>
  </si>
  <si>
    <t>LA</t>
  </si>
  <si>
    <t>scientific_name</t>
  </si>
  <si>
    <t>Status</t>
  </si>
  <si>
    <t>Flowers or flowerbuds</t>
  </si>
  <si>
    <t>Open Flowers</t>
  </si>
  <si>
    <t>Ripe Fruits</t>
  </si>
  <si>
    <t>Recent fruit or seed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</si>
</sst>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0" xfId="42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ic.inaturalist.org/photos/44060078/medium.jpeg?1562382936" TargetMode="External"/><Relationship Id="rId671" Type="http://schemas.openxmlformats.org/officeDocument/2006/relationships/hyperlink" Target="https://static.inaturalist.org/photos/11181870/medium.jpg?1508014000" TargetMode="External"/><Relationship Id="rId769" Type="http://schemas.openxmlformats.org/officeDocument/2006/relationships/hyperlink" Target="https://static.inaturalist.org/photos/95621700/medium.jpg?1600296525" TargetMode="External"/><Relationship Id="rId21" Type="http://schemas.openxmlformats.org/officeDocument/2006/relationships/hyperlink" Target="https://static.inaturalist.org/photos/43150716/medium.jpg?1561580853" TargetMode="External"/><Relationship Id="rId324" Type="http://schemas.openxmlformats.org/officeDocument/2006/relationships/hyperlink" Target="https://static.inaturalist.org/photos/66327298/medium.jpg?1586481982" TargetMode="External"/><Relationship Id="rId531" Type="http://schemas.openxmlformats.org/officeDocument/2006/relationships/hyperlink" Target="https://static.inaturalist.org/photos/103638062/medium.jpg?1604864997" TargetMode="External"/><Relationship Id="rId629" Type="http://schemas.openxmlformats.org/officeDocument/2006/relationships/hyperlink" Target="https://static.inaturalist.org/photos/98286628/medium.jpeg?1601583543" TargetMode="External"/><Relationship Id="rId170" Type="http://schemas.openxmlformats.org/officeDocument/2006/relationships/hyperlink" Target="https://static.inaturalist.org/photos/96034082/medium.jpeg?1600529469" TargetMode="External"/><Relationship Id="rId836" Type="http://schemas.openxmlformats.org/officeDocument/2006/relationships/hyperlink" Target="https://static.inaturalist.org/photos/75938842/medium.jpg?1590861288" TargetMode="External"/><Relationship Id="rId268" Type="http://schemas.openxmlformats.org/officeDocument/2006/relationships/hyperlink" Target="https://static.inaturalist.org/photos/20211270/medium.jpg?1529795521" TargetMode="External"/><Relationship Id="rId475" Type="http://schemas.openxmlformats.org/officeDocument/2006/relationships/hyperlink" Target="https://static.inaturalist.org/photos/57924528/medium.jpeg?1576278481" TargetMode="External"/><Relationship Id="rId682" Type="http://schemas.openxmlformats.org/officeDocument/2006/relationships/hyperlink" Target="https://static.inaturalist.org/photos/25679685/medium.jpg?1538102216" TargetMode="External"/><Relationship Id="rId903" Type="http://schemas.openxmlformats.org/officeDocument/2006/relationships/hyperlink" Target="https://static.inaturalist.org/photos/38030884/medium.jpg?1557071828" TargetMode="External"/><Relationship Id="rId32" Type="http://schemas.openxmlformats.org/officeDocument/2006/relationships/hyperlink" Target="https://static.inaturalist.org/photos/66681140/medium.jpg?1586714050" TargetMode="External"/><Relationship Id="rId128" Type="http://schemas.openxmlformats.org/officeDocument/2006/relationships/hyperlink" Target="https://static.inaturalist.org/photos/68997721/medium.jpg?1587857767" TargetMode="External"/><Relationship Id="rId335" Type="http://schemas.openxmlformats.org/officeDocument/2006/relationships/hyperlink" Target="https://static.inaturalist.org/photos/88262189/medium.jpg?1596576383" TargetMode="External"/><Relationship Id="rId542" Type="http://schemas.openxmlformats.org/officeDocument/2006/relationships/hyperlink" Target="https://static.inaturalist.org/photos/105934317/medium.jpeg?1606606366" TargetMode="External"/><Relationship Id="rId181" Type="http://schemas.openxmlformats.org/officeDocument/2006/relationships/hyperlink" Target="https://static.inaturalist.org/photos/6618564/medium.jpg?1489851783" TargetMode="External"/><Relationship Id="rId402" Type="http://schemas.openxmlformats.org/officeDocument/2006/relationships/hyperlink" Target="https://static.inaturalist.org/photos/29384610/medium.jpg?1545428131" TargetMode="External"/><Relationship Id="rId847" Type="http://schemas.openxmlformats.org/officeDocument/2006/relationships/hyperlink" Target="https://static.inaturalist.org/photos/80727768/medium.jpg?1593038532" TargetMode="External"/><Relationship Id="rId279" Type="http://schemas.openxmlformats.org/officeDocument/2006/relationships/hyperlink" Target="https://static.inaturalist.org/photos/90839300/medium.jpg?1597875655" TargetMode="External"/><Relationship Id="rId486" Type="http://schemas.openxmlformats.org/officeDocument/2006/relationships/hyperlink" Target="https://static.inaturalist.org/photos/63230679/medium.jpeg?1583902730" TargetMode="External"/><Relationship Id="rId693" Type="http://schemas.openxmlformats.org/officeDocument/2006/relationships/hyperlink" Target="https://static.inaturalist.org/photos/27627453/medium.jpeg?1541278175" TargetMode="External"/><Relationship Id="rId707" Type="http://schemas.openxmlformats.org/officeDocument/2006/relationships/hyperlink" Target="https://static.inaturalist.org/photos/51115669/medium.jpg?1568293461" TargetMode="External"/><Relationship Id="rId914" Type="http://schemas.openxmlformats.org/officeDocument/2006/relationships/hyperlink" Target="https://static.inaturalist.org/photos/40870239/medium.jpeg?1559571374" TargetMode="External"/><Relationship Id="rId43" Type="http://schemas.openxmlformats.org/officeDocument/2006/relationships/hyperlink" Target="https://static.inaturalist.org/photos/94623933/medium.jpeg?1599842219" TargetMode="External"/><Relationship Id="rId139" Type="http://schemas.openxmlformats.org/officeDocument/2006/relationships/hyperlink" Target="https://static.inaturalist.org/photos/76039934/medium.jpg?1590893554" TargetMode="External"/><Relationship Id="rId346" Type="http://schemas.openxmlformats.org/officeDocument/2006/relationships/hyperlink" Target="https://static.inaturalist.org/photos/5050314/medium.jpg?1475121705" TargetMode="External"/><Relationship Id="rId553" Type="http://schemas.openxmlformats.org/officeDocument/2006/relationships/hyperlink" Target="https://static.inaturalist.org/photos/13778398/medium.jpg?1519747182" TargetMode="External"/><Relationship Id="rId760" Type="http://schemas.openxmlformats.org/officeDocument/2006/relationships/hyperlink" Target="https://static.inaturalist.org/photos/93414708/medium.jpg?1599230307" TargetMode="External"/><Relationship Id="rId192" Type="http://schemas.openxmlformats.org/officeDocument/2006/relationships/hyperlink" Target="https://static.inaturalist.org/photos/20152036/medium.jpg?1529706171" TargetMode="External"/><Relationship Id="rId206" Type="http://schemas.openxmlformats.org/officeDocument/2006/relationships/hyperlink" Target="https://static.inaturalist.org/photos/75080624/medium.jpeg?1590449072" TargetMode="External"/><Relationship Id="rId413" Type="http://schemas.openxmlformats.org/officeDocument/2006/relationships/hyperlink" Target="https://static.inaturalist.org/photos/34248270/medium.jpg?1554602539" TargetMode="External"/><Relationship Id="rId858" Type="http://schemas.openxmlformats.org/officeDocument/2006/relationships/hyperlink" Target="https://static.inaturalist.org/photos/2261658/medium.JPG?1439495909" TargetMode="External"/><Relationship Id="rId497" Type="http://schemas.openxmlformats.org/officeDocument/2006/relationships/hyperlink" Target="https://static.inaturalist.org/photos/80873453/medium.jpg?1593114978" TargetMode="External"/><Relationship Id="rId620" Type="http://schemas.openxmlformats.org/officeDocument/2006/relationships/hyperlink" Target="https://static.inaturalist.org/photos/27594069/medium.jpg?1541214895" TargetMode="External"/><Relationship Id="rId718" Type="http://schemas.openxmlformats.org/officeDocument/2006/relationships/hyperlink" Target="https://static.inaturalist.org/photos/52941574/medium.jpeg?1569915973" TargetMode="External"/><Relationship Id="rId925" Type="http://schemas.openxmlformats.org/officeDocument/2006/relationships/hyperlink" Target="https://static.inaturalist.org/photos/53240140/medium.jpg?1570234910" TargetMode="External"/><Relationship Id="rId357" Type="http://schemas.openxmlformats.org/officeDocument/2006/relationships/hyperlink" Target="https://static.inaturalist.org/photos/11572958/medium.jpg?1509559092" TargetMode="External"/><Relationship Id="rId54" Type="http://schemas.openxmlformats.org/officeDocument/2006/relationships/hyperlink" Target="https://static.inaturalist.org/photos/102223271/medium.jpg?1603841784" TargetMode="External"/><Relationship Id="rId217" Type="http://schemas.openxmlformats.org/officeDocument/2006/relationships/hyperlink" Target="https://static.inaturalist.org/photos/81655753/medium.jpg?1593461591" TargetMode="External"/><Relationship Id="rId564" Type="http://schemas.openxmlformats.org/officeDocument/2006/relationships/hyperlink" Target="https://static.inaturalist.org/photos/36566059/medium.jpg?1556457351" TargetMode="External"/><Relationship Id="rId771" Type="http://schemas.openxmlformats.org/officeDocument/2006/relationships/hyperlink" Target="https://static.inaturalist.org/photos/95899644/medium.jpg?1600454422" TargetMode="External"/><Relationship Id="rId869" Type="http://schemas.openxmlformats.org/officeDocument/2006/relationships/hyperlink" Target="https://static.inaturalist.org/photos/9223379/medium.jpeg?1500748646" TargetMode="External"/><Relationship Id="rId424" Type="http://schemas.openxmlformats.org/officeDocument/2006/relationships/hyperlink" Target="https://static.inaturalist.org/photos/38199271/medium.jpg?1557188636" TargetMode="External"/><Relationship Id="rId631" Type="http://schemas.openxmlformats.org/officeDocument/2006/relationships/hyperlink" Target="https://static.inaturalist.org/photos/10078604/medium.jpg?1503949734" TargetMode="External"/><Relationship Id="rId729" Type="http://schemas.openxmlformats.org/officeDocument/2006/relationships/hyperlink" Target="https://static.inaturalist.org/photos/53934903/medium.jpeg?1570932781" TargetMode="External"/><Relationship Id="rId270" Type="http://schemas.openxmlformats.org/officeDocument/2006/relationships/hyperlink" Target="https://static.inaturalist.org/photos/45972131/medium.jpg?1563991928" TargetMode="External"/><Relationship Id="rId936" Type="http://schemas.openxmlformats.org/officeDocument/2006/relationships/hyperlink" Target="https://static.inaturalist.org/photos/79635819/medium.jpg?1592575956" TargetMode="External"/><Relationship Id="rId65" Type="http://schemas.openxmlformats.org/officeDocument/2006/relationships/hyperlink" Target="https://static.inaturalist.org/photos/8045943/medium.jpg?1495851133" TargetMode="External"/><Relationship Id="rId130" Type="http://schemas.openxmlformats.org/officeDocument/2006/relationships/hyperlink" Target="https://static.inaturalist.org/photos/70645247/medium.jpg?1588395097" TargetMode="External"/><Relationship Id="rId368" Type="http://schemas.openxmlformats.org/officeDocument/2006/relationships/hyperlink" Target="https://static.inaturalist.org/photos/16282419/medium.jpeg?1524663469" TargetMode="External"/><Relationship Id="rId575" Type="http://schemas.openxmlformats.org/officeDocument/2006/relationships/hyperlink" Target="https://static.inaturalist.org/photos/9771934/medium.jpg?1502758536" TargetMode="External"/><Relationship Id="rId782" Type="http://schemas.openxmlformats.org/officeDocument/2006/relationships/hyperlink" Target="https://static.inaturalist.org/photos/97357950/medium.jpg?1601151911" TargetMode="External"/><Relationship Id="rId228" Type="http://schemas.openxmlformats.org/officeDocument/2006/relationships/hyperlink" Target="https://static.inaturalist.org/photos/99138154/medium.jpg?1602035459" TargetMode="External"/><Relationship Id="rId435" Type="http://schemas.openxmlformats.org/officeDocument/2006/relationships/hyperlink" Target="https://static.inaturalist.org/photos/53974134/medium.jpg?1570980857" TargetMode="External"/><Relationship Id="rId642" Type="http://schemas.openxmlformats.org/officeDocument/2006/relationships/hyperlink" Target="https://static.inaturalist.org/photos/524445/medium.jpg?1444276095" TargetMode="External"/><Relationship Id="rId281" Type="http://schemas.openxmlformats.org/officeDocument/2006/relationships/hyperlink" Target="https://static.inaturalist.org/photos/855269/medium.jpg?1400204797" TargetMode="External"/><Relationship Id="rId502" Type="http://schemas.openxmlformats.org/officeDocument/2006/relationships/hyperlink" Target="https://static.inaturalist.org/photos/99099662/medium.jpeg?1602018228" TargetMode="External"/><Relationship Id="rId947" Type="http://schemas.openxmlformats.org/officeDocument/2006/relationships/hyperlink" Target="https://static.inaturalist.org/photos/6545790/medium.jpeg?1489349093" TargetMode="External"/><Relationship Id="rId76" Type="http://schemas.openxmlformats.org/officeDocument/2006/relationships/hyperlink" Target="https://static.inaturalist.org/photos/19476302/medium.jpg?1528647335" TargetMode="External"/><Relationship Id="rId141" Type="http://schemas.openxmlformats.org/officeDocument/2006/relationships/hyperlink" Target="https://static.inaturalist.org/photos/77032011/medium.jpg?1591369334" TargetMode="External"/><Relationship Id="rId379" Type="http://schemas.openxmlformats.org/officeDocument/2006/relationships/hyperlink" Target="https://static.inaturalist.org/photos/22853473/medium.jpeg?1533847770" TargetMode="External"/><Relationship Id="rId586" Type="http://schemas.openxmlformats.org/officeDocument/2006/relationships/hyperlink" Target="https://static.inaturalist.org/photos/99222208/medium.jpg?1602095432" TargetMode="External"/><Relationship Id="rId793" Type="http://schemas.openxmlformats.org/officeDocument/2006/relationships/hyperlink" Target="https://static.inaturalist.org/photos/98609966/medium.jpg?1601763122" TargetMode="External"/><Relationship Id="rId807" Type="http://schemas.openxmlformats.org/officeDocument/2006/relationships/hyperlink" Target="https://static.inaturalist.org/photos/102656842/medium.jpg?1604177376" TargetMode="External"/><Relationship Id="rId7" Type="http://schemas.openxmlformats.org/officeDocument/2006/relationships/hyperlink" Target="https://static.inaturalist.org/photos/11850532/medium.jpg?1510784891" TargetMode="External"/><Relationship Id="rId239" Type="http://schemas.openxmlformats.org/officeDocument/2006/relationships/hyperlink" Target="https://static.inaturalist.org/photos/17475246/medium.jpg?1525553160" TargetMode="External"/><Relationship Id="rId446" Type="http://schemas.openxmlformats.org/officeDocument/2006/relationships/hyperlink" Target="https://static.inaturalist.org/photos/55051849/medium.jpg?1572135842" TargetMode="External"/><Relationship Id="rId653" Type="http://schemas.openxmlformats.org/officeDocument/2006/relationships/hyperlink" Target="https://static.inaturalist.org/photos/2441104/medium.jpg?1444687267" TargetMode="External"/><Relationship Id="rId292" Type="http://schemas.openxmlformats.org/officeDocument/2006/relationships/hyperlink" Target="https://static.inaturalist.org/photos/10914574/medium.jpg?1507001602" TargetMode="External"/><Relationship Id="rId306" Type="http://schemas.openxmlformats.org/officeDocument/2006/relationships/hyperlink" Target="https://static.inaturalist.org/photos/43817017/medium.jpg?1562171137" TargetMode="External"/><Relationship Id="rId860" Type="http://schemas.openxmlformats.org/officeDocument/2006/relationships/hyperlink" Target="https://static.inaturalist.org/photos/3751181/medium.jpg?1463813836" TargetMode="External"/><Relationship Id="rId958" Type="http://schemas.openxmlformats.org/officeDocument/2006/relationships/hyperlink" Target="https://static.inaturalist.org/photos/56141031/medium.jpeg?1573522231" TargetMode="External"/><Relationship Id="rId87" Type="http://schemas.openxmlformats.org/officeDocument/2006/relationships/hyperlink" Target="https://static.inaturalist.org/photos/22642264/medium.jpeg?1533502915" TargetMode="External"/><Relationship Id="rId513" Type="http://schemas.openxmlformats.org/officeDocument/2006/relationships/hyperlink" Target="https://static.inaturalist.org/photos/101625096/medium.jpg?1603478481" TargetMode="External"/><Relationship Id="rId597" Type="http://schemas.openxmlformats.org/officeDocument/2006/relationships/hyperlink" Target="https://static.inaturalist.org/photos/18330240/medium.jpg?1526872846" TargetMode="External"/><Relationship Id="rId720" Type="http://schemas.openxmlformats.org/officeDocument/2006/relationships/hyperlink" Target="https://static.inaturalist.org/photos/53305479/medium.jpg?1570303023" TargetMode="External"/><Relationship Id="rId818" Type="http://schemas.openxmlformats.org/officeDocument/2006/relationships/hyperlink" Target="https://static.inaturalist.org/photos/17462308/medium.jpg?1525540337" TargetMode="External"/><Relationship Id="rId152" Type="http://schemas.openxmlformats.org/officeDocument/2006/relationships/hyperlink" Target="https://static.inaturalist.org/photos/85424490/medium.jpg?1595229107" TargetMode="External"/><Relationship Id="rId457" Type="http://schemas.openxmlformats.org/officeDocument/2006/relationships/hyperlink" Target="https://static.inaturalist.org/photos/56003301/medium.jpg?1573351211" TargetMode="External"/><Relationship Id="rId664" Type="http://schemas.openxmlformats.org/officeDocument/2006/relationships/hyperlink" Target="https://static.inaturalist.org/photos/5093166/medium.jpeg?1475453833" TargetMode="External"/><Relationship Id="rId871" Type="http://schemas.openxmlformats.org/officeDocument/2006/relationships/hyperlink" Target="https://static.inaturalist.org/photos/14843059/medium.jpg?1522946611" TargetMode="External"/><Relationship Id="rId969" Type="http://schemas.openxmlformats.org/officeDocument/2006/relationships/hyperlink" Target="https://static.inaturalist.org/photos/35038623/medium.jpg?1555521273" TargetMode="External"/><Relationship Id="rId14" Type="http://schemas.openxmlformats.org/officeDocument/2006/relationships/hyperlink" Target="https://static.inaturalist.org/photos/33044968/medium.jpg?1552936324" TargetMode="External"/><Relationship Id="rId317" Type="http://schemas.openxmlformats.org/officeDocument/2006/relationships/hyperlink" Target="https://static.inaturalist.org/photos/64446318/medium.jpg?1585082389" TargetMode="External"/><Relationship Id="rId524" Type="http://schemas.openxmlformats.org/officeDocument/2006/relationships/hyperlink" Target="https://static.inaturalist.org/photos/102920648/medium.jpg?1604348379" TargetMode="External"/><Relationship Id="rId731" Type="http://schemas.openxmlformats.org/officeDocument/2006/relationships/hyperlink" Target="https://static.inaturalist.org/photos/53994725/medium.jpg?1570995312" TargetMode="External"/><Relationship Id="rId98" Type="http://schemas.openxmlformats.org/officeDocument/2006/relationships/hyperlink" Target="https://static.inaturalist.org/photos/37191613/medium.jpeg?1556577155" TargetMode="External"/><Relationship Id="rId163" Type="http://schemas.openxmlformats.org/officeDocument/2006/relationships/hyperlink" Target="https://static.inaturalist.org/photos/90982700/medium.jpeg?1597954361" TargetMode="External"/><Relationship Id="rId370" Type="http://schemas.openxmlformats.org/officeDocument/2006/relationships/hyperlink" Target="https://static.inaturalist.org/photos/16429791/medium.jpg?1524847807" TargetMode="External"/><Relationship Id="rId829" Type="http://schemas.openxmlformats.org/officeDocument/2006/relationships/hyperlink" Target="https://static.inaturalist.org/photos/43226634/medium.jpg?1561651666" TargetMode="External"/><Relationship Id="rId230" Type="http://schemas.openxmlformats.org/officeDocument/2006/relationships/hyperlink" Target="https://static.inaturalist.org/photos/415227/medium.JPG?1373838545" TargetMode="External"/><Relationship Id="rId468" Type="http://schemas.openxmlformats.org/officeDocument/2006/relationships/hyperlink" Target="https://static.inaturalist.org/photos/57190284/medium.jpg?1575062436" TargetMode="External"/><Relationship Id="rId675" Type="http://schemas.openxmlformats.org/officeDocument/2006/relationships/hyperlink" Target="https://static.inaturalist.org/photos/24379386/medium.jpeg?1536185611" TargetMode="External"/><Relationship Id="rId882" Type="http://schemas.openxmlformats.org/officeDocument/2006/relationships/hyperlink" Target="https://static.inaturalist.org/photos/18042197/medium.jpeg?1526427822" TargetMode="External"/><Relationship Id="rId25" Type="http://schemas.openxmlformats.org/officeDocument/2006/relationships/hyperlink" Target="https://static.inaturalist.org/photos/52902192/medium.jpg?1569876775" TargetMode="External"/><Relationship Id="rId328" Type="http://schemas.openxmlformats.org/officeDocument/2006/relationships/hyperlink" Target="https://static.inaturalist.org/photos/67658044/medium.jpg?1587328925" TargetMode="External"/><Relationship Id="rId535" Type="http://schemas.openxmlformats.org/officeDocument/2006/relationships/hyperlink" Target="https://static.inaturalist.org/photos/104094238/medium.jpg?1605166838" TargetMode="External"/><Relationship Id="rId742" Type="http://schemas.openxmlformats.org/officeDocument/2006/relationships/hyperlink" Target="https://static.inaturalist.org/photos/60003782/medium.jpg?1579576034" TargetMode="External"/><Relationship Id="rId174" Type="http://schemas.openxmlformats.org/officeDocument/2006/relationships/hyperlink" Target="https://static.inaturalist.org/photos/366130/medium.jpg?1370978557" TargetMode="External"/><Relationship Id="rId381" Type="http://schemas.openxmlformats.org/officeDocument/2006/relationships/hyperlink" Target="https://static.inaturalist.org/photos/24768472/medium.jpeg?1536776271" TargetMode="External"/><Relationship Id="rId602" Type="http://schemas.openxmlformats.org/officeDocument/2006/relationships/hyperlink" Target="https://static.inaturalist.org/photos/42801083/medium.jpg?1561301830" TargetMode="External"/><Relationship Id="rId241" Type="http://schemas.openxmlformats.org/officeDocument/2006/relationships/hyperlink" Target="https://static.inaturalist.org/photos/17557033/medium.jpg?1525657692" TargetMode="External"/><Relationship Id="rId479" Type="http://schemas.openxmlformats.org/officeDocument/2006/relationships/hyperlink" Target="https://static.inaturalist.org/photos/60438874/medium.jpeg?1580231129" TargetMode="External"/><Relationship Id="rId686" Type="http://schemas.openxmlformats.org/officeDocument/2006/relationships/hyperlink" Target="https://static.inaturalist.org/photos/25917037/medium.jpeg?1538436581" TargetMode="External"/><Relationship Id="rId893" Type="http://schemas.openxmlformats.org/officeDocument/2006/relationships/hyperlink" Target="https://static.inaturalist.org/photos/24832462/medium.jpeg?1536869356" TargetMode="External"/><Relationship Id="rId907" Type="http://schemas.openxmlformats.org/officeDocument/2006/relationships/hyperlink" Target="https://static.inaturalist.org/photos/39977375/medium.jpg?1558844732" TargetMode="External"/><Relationship Id="rId36" Type="http://schemas.openxmlformats.org/officeDocument/2006/relationships/hyperlink" Target="https://static.inaturalist.org/photos/66706885/medium.jpeg?1586723457" TargetMode="External"/><Relationship Id="rId339" Type="http://schemas.openxmlformats.org/officeDocument/2006/relationships/hyperlink" Target="https://static.inaturalist.org/photos/783253/medium.jpg?1444532292" TargetMode="External"/><Relationship Id="rId546" Type="http://schemas.openxmlformats.org/officeDocument/2006/relationships/hyperlink" Target="https://static.inaturalist.org/photos/78161176/medium.jpg?1591894341" TargetMode="External"/><Relationship Id="rId753" Type="http://schemas.openxmlformats.org/officeDocument/2006/relationships/hyperlink" Target="https://static.inaturalist.org/photos/90685079/medium.jpg?1597790205" TargetMode="External"/><Relationship Id="rId101" Type="http://schemas.openxmlformats.org/officeDocument/2006/relationships/hyperlink" Target="https://static.inaturalist.org/photos/38747572/medium.jpg?1557714520" TargetMode="External"/><Relationship Id="rId185" Type="http://schemas.openxmlformats.org/officeDocument/2006/relationships/hyperlink" Target="https://static.inaturalist.org/photos/14434212/medium.jpg?1521919712" TargetMode="External"/><Relationship Id="rId406" Type="http://schemas.openxmlformats.org/officeDocument/2006/relationships/hyperlink" Target="https://static.inaturalist.org/photos/29957830/medium.jpeg?1546800430" TargetMode="External"/><Relationship Id="rId960" Type="http://schemas.openxmlformats.org/officeDocument/2006/relationships/hyperlink" Target="https://static.inaturalist.org/photos/60072993/medium.jpeg?1579700854" TargetMode="External"/><Relationship Id="rId392" Type="http://schemas.openxmlformats.org/officeDocument/2006/relationships/hyperlink" Target="https://static.inaturalist.org/photos/28226055/medium.jpeg?1542499925" TargetMode="External"/><Relationship Id="rId613" Type="http://schemas.openxmlformats.org/officeDocument/2006/relationships/hyperlink" Target="https://static.inaturalist.org/photos/90788763/medium.jpg?1597855504" TargetMode="External"/><Relationship Id="rId697" Type="http://schemas.openxmlformats.org/officeDocument/2006/relationships/hyperlink" Target="https://static.inaturalist.org/photos/42536858/medium.jpg?1561064277" TargetMode="External"/><Relationship Id="rId820" Type="http://schemas.openxmlformats.org/officeDocument/2006/relationships/hyperlink" Target="https://static.inaturalist.org/photos/18685785/medium.jpg?1527460227" TargetMode="External"/><Relationship Id="rId918" Type="http://schemas.openxmlformats.org/officeDocument/2006/relationships/hyperlink" Target="https://static.inaturalist.org/photos/42225907/medium.jpeg?1560787260" TargetMode="External"/><Relationship Id="rId252" Type="http://schemas.openxmlformats.org/officeDocument/2006/relationships/hyperlink" Target="https://static.inaturalist.org/photos/67802425/medium.jpg?1587411735" TargetMode="External"/><Relationship Id="rId47" Type="http://schemas.openxmlformats.org/officeDocument/2006/relationships/hyperlink" Target="https://static.inaturalist.org/photos/101386626/medium.jpeg?1603316828" TargetMode="External"/><Relationship Id="rId112" Type="http://schemas.openxmlformats.org/officeDocument/2006/relationships/hyperlink" Target="https://static.inaturalist.org/photos/41389800/medium.jpg?1560044570" TargetMode="External"/><Relationship Id="rId557" Type="http://schemas.openxmlformats.org/officeDocument/2006/relationships/hyperlink" Target="https://static.inaturalist.org/photos/16416621/medium.jpg?1524843521" TargetMode="External"/><Relationship Id="rId764" Type="http://schemas.openxmlformats.org/officeDocument/2006/relationships/hyperlink" Target="https://static.inaturalist.org/photos/94190529/medium.jpg?1599590501" TargetMode="External"/><Relationship Id="rId196" Type="http://schemas.openxmlformats.org/officeDocument/2006/relationships/hyperlink" Target="https://static.inaturalist.org/photos/36292809/medium.jpg?1556390590" TargetMode="External"/><Relationship Id="rId417" Type="http://schemas.openxmlformats.org/officeDocument/2006/relationships/hyperlink" Target="https://static.inaturalist.org/photos/35986509/medium.jpg?1556313197" TargetMode="External"/><Relationship Id="rId459" Type="http://schemas.openxmlformats.org/officeDocument/2006/relationships/hyperlink" Target="https://static.inaturalist.org/photos/56048773/medium.jpg?1573413772" TargetMode="External"/><Relationship Id="rId624" Type="http://schemas.openxmlformats.org/officeDocument/2006/relationships/hyperlink" Target="https://static.inaturalist.org/photos/54310800/medium.jpg?1571334436" TargetMode="External"/><Relationship Id="rId666" Type="http://schemas.openxmlformats.org/officeDocument/2006/relationships/hyperlink" Target="https://static.inaturalist.org/photos/10377742/medium.jpg?1505103063" TargetMode="External"/><Relationship Id="rId831" Type="http://schemas.openxmlformats.org/officeDocument/2006/relationships/hyperlink" Target="https://static.inaturalist.org/photos/69785675/medium.jpg?1588027299" TargetMode="External"/><Relationship Id="rId873" Type="http://schemas.openxmlformats.org/officeDocument/2006/relationships/hyperlink" Target="https://static.inaturalist.org/photos/15474005/medium.jpg?1523834272" TargetMode="External"/><Relationship Id="rId16" Type="http://schemas.openxmlformats.org/officeDocument/2006/relationships/hyperlink" Target="https://static.inaturalist.org/photos/33788625/medium.jpg?1554001067" TargetMode="External"/><Relationship Id="rId221" Type="http://schemas.openxmlformats.org/officeDocument/2006/relationships/hyperlink" Target="https://static.inaturalist.org/photos/90531008/medium.jpeg?1597707783" TargetMode="External"/><Relationship Id="rId263" Type="http://schemas.openxmlformats.org/officeDocument/2006/relationships/hyperlink" Target="https://static.inaturalist.org/photos/77803666/medium.jpg?1591710762" TargetMode="External"/><Relationship Id="rId319" Type="http://schemas.openxmlformats.org/officeDocument/2006/relationships/hyperlink" Target="https://static.inaturalist.org/photos/65441934/medium.jpg?1585868493" TargetMode="External"/><Relationship Id="rId470" Type="http://schemas.openxmlformats.org/officeDocument/2006/relationships/hyperlink" Target="https://static.inaturalist.org/photos/57598678/medium.jpeg?1575738173" TargetMode="External"/><Relationship Id="rId526" Type="http://schemas.openxmlformats.org/officeDocument/2006/relationships/hyperlink" Target="https://static.inaturalist.org/photos/103042831/medium.jpg?1604432042" TargetMode="External"/><Relationship Id="rId929" Type="http://schemas.openxmlformats.org/officeDocument/2006/relationships/hyperlink" Target="https://static.inaturalist.org/photos/64907689/medium.jpg?1585452013" TargetMode="External"/><Relationship Id="rId58" Type="http://schemas.openxmlformats.org/officeDocument/2006/relationships/hyperlink" Target="https://static.inaturalist.org/photos/3680551/medium.jpeg?1463340045" TargetMode="External"/><Relationship Id="rId123" Type="http://schemas.openxmlformats.org/officeDocument/2006/relationships/hyperlink" Target="https://static.inaturalist.org/photos/57514917/medium.jpg?1575580433" TargetMode="External"/><Relationship Id="rId330" Type="http://schemas.openxmlformats.org/officeDocument/2006/relationships/hyperlink" Target="https://static.inaturalist.org/photos/72558323/medium.jpg?1589341469" TargetMode="External"/><Relationship Id="rId568" Type="http://schemas.openxmlformats.org/officeDocument/2006/relationships/hyperlink" Target="https://static.inaturalist.org/photos/66435522/medium.jpg?1586562555" TargetMode="External"/><Relationship Id="rId733" Type="http://schemas.openxmlformats.org/officeDocument/2006/relationships/hyperlink" Target="https://static.inaturalist.org/photos/54009564/medium.jpeg?1571004585" TargetMode="External"/><Relationship Id="rId775" Type="http://schemas.openxmlformats.org/officeDocument/2006/relationships/hyperlink" Target="https://static.inaturalist.org/photos/96231711/medium.jpeg?1600615396" TargetMode="External"/><Relationship Id="rId940" Type="http://schemas.openxmlformats.org/officeDocument/2006/relationships/hyperlink" Target="https://static.inaturalist.org/photos/82365856/medium.jpg?1593805429" TargetMode="External"/><Relationship Id="rId165" Type="http://schemas.openxmlformats.org/officeDocument/2006/relationships/hyperlink" Target="https://static.inaturalist.org/photos/91505618/medium.jpg?1598212730" TargetMode="External"/><Relationship Id="rId372" Type="http://schemas.openxmlformats.org/officeDocument/2006/relationships/hyperlink" Target="https://static.inaturalist.org/photos/16645189/medium.jpeg?1524942792" TargetMode="External"/><Relationship Id="rId428" Type="http://schemas.openxmlformats.org/officeDocument/2006/relationships/hyperlink" Target="https://static.inaturalist.org/photos/49655218/medium.jpeg?1567047535" TargetMode="External"/><Relationship Id="rId635" Type="http://schemas.openxmlformats.org/officeDocument/2006/relationships/hyperlink" Target="https://static.inaturalist.org/photos/89240732/medium.jpeg?1597062840" TargetMode="External"/><Relationship Id="rId677" Type="http://schemas.openxmlformats.org/officeDocument/2006/relationships/hyperlink" Target="https://static.inaturalist.org/photos/24911670/medium.jpg?1536991771" TargetMode="External"/><Relationship Id="rId800" Type="http://schemas.openxmlformats.org/officeDocument/2006/relationships/hyperlink" Target="https://static.inaturalist.org/photos/100457904/medium.jpeg?1602803145" TargetMode="External"/><Relationship Id="rId842" Type="http://schemas.openxmlformats.org/officeDocument/2006/relationships/hyperlink" Target="https://static.inaturalist.org/photos/77476525/medium.jpg?1591556497" TargetMode="External"/><Relationship Id="rId232" Type="http://schemas.openxmlformats.org/officeDocument/2006/relationships/hyperlink" Target="https://static.inaturalist.org/photos/6630630/medium.jpg?1489933709" TargetMode="External"/><Relationship Id="rId274" Type="http://schemas.openxmlformats.org/officeDocument/2006/relationships/hyperlink" Target="https://static.inaturalist.org/photos/23477582/medium.jpg?1534779742" TargetMode="External"/><Relationship Id="rId481" Type="http://schemas.openxmlformats.org/officeDocument/2006/relationships/hyperlink" Target="https://static.inaturalist.org/photos/61044954/medium.jpg?1581137286" TargetMode="External"/><Relationship Id="rId702" Type="http://schemas.openxmlformats.org/officeDocument/2006/relationships/hyperlink" Target="https://static.inaturalist.org/photos/50029185/medium.jpg?1567361822" TargetMode="External"/><Relationship Id="rId884" Type="http://schemas.openxmlformats.org/officeDocument/2006/relationships/hyperlink" Target="https://static.inaturalist.org/photos/19081678/medium.jpg?1528070198" TargetMode="External"/><Relationship Id="rId27" Type="http://schemas.openxmlformats.org/officeDocument/2006/relationships/hyperlink" Target="https://static.inaturalist.org/photos/53289446/medium.jpg?1570293872" TargetMode="External"/><Relationship Id="rId69" Type="http://schemas.openxmlformats.org/officeDocument/2006/relationships/hyperlink" Target="https://static.inaturalist.org/photos/16415267/medium.jpg?1524842998" TargetMode="External"/><Relationship Id="rId134" Type="http://schemas.openxmlformats.org/officeDocument/2006/relationships/hyperlink" Target="https://static.inaturalist.org/photos/72200698/medium.jpg?1589146960" TargetMode="External"/><Relationship Id="rId537" Type="http://schemas.openxmlformats.org/officeDocument/2006/relationships/hyperlink" Target="https://static.inaturalist.org/photos/104980312/medium.jpeg?1605831817" TargetMode="External"/><Relationship Id="rId579" Type="http://schemas.openxmlformats.org/officeDocument/2006/relationships/hyperlink" Target="https://static.inaturalist.org/photos/19510608/medium.jpg?1528679636" TargetMode="External"/><Relationship Id="rId744" Type="http://schemas.openxmlformats.org/officeDocument/2006/relationships/hyperlink" Target="https://static.inaturalist.org/photos/66552730/medium.jpeg?1586637164" TargetMode="External"/><Relationship Id="rId786" Type="http://schemas.openxmlformats.org/officeDocument/2006/relationships/hyperlink" Target="https://static.inaturalist.org/photos/97819964/medium.jpg?1601329058" TargetMode="External"/><Relationship Id="rId951" Type="http://schemas.openxmlformats.org/officeDocument/2006/relationships/hyperlink" Target="https://static.inaturalist.org/photos/19728511/medium.jpg?1529033646" TargetMode="External"/><Relationship Id="rId80" Type="http://schemas.openxmlformats.org/officeDocument/2006/relationships/hyperlink" Target="https://static.inaturalist.org/photos/20311060/medium.jpg?1529945377" TargetMode="External"/><Relationship Id="rId176" Type="http://schemas.openxmlformats.org/officeDocument/2006/relationships/hyperlink" Target="https://static.inaturalist.org/photos/462031/medium.jpg?1376863838" TargetMode="External"/><Relationship Id="rId341" Type="http://schemas.openxmlformats.org/officeDocument/2006/relationships/hyperlink" Target="https://static.inaturalist.org/photos/790174/medium.JPG?1397692844" TargetMode="External"/><Relationship Id="rId383" Type="http://schemas.openxmlformats.org/officeDocument/2006/relationships/hyperlink" Target="https://static.inaturalist.org/photos/25840202/medium.jpg?1538335581" TargetMode="External"/><Relationship Id="rId439" Type="http://schemas.openxmlformats.org/officeDocument/2006/relationships/hyperlink" Target="https://static.inaturalist.org/photos/54335436/medium.jpeg?1571357694" TargetMode="External"/><Relationship Id="rId590" Type="http://schemas.openxmlformats.org/officeDocument/2006/relationships/hyperlink" Target="https://static.inaturalist.org/photos/24253101/medium.jpeg?1535995694" TargetMode="External"/><Relationship Id="rId604" Type="http://schemas.openxmlformats.org/officeDocument/2006/relationships/hyperlink" Target="https://static.inaturalist.org/photos/74349158/medium.jpeg?1590177059" TargetMode="External"/><Relationship Id="rId646" Type="http://schemas.openxmlformats.org/officeDocument/2006/relationships/hyperlink" Target="https://static.inaturalist.org/photos/1109432/medium.jpg?1410629031" TargetMode="External"/><Relationship Id="rId811" Type="http://schemas.openxmlformats.org/officeDocument/2006/relationships/hyperlink" Target="https://static.inaturalist.org/photos/403948/medium.jpg?1444588857" TargetMode="External"/><Relationship Id="rId201" Type="http://schemas.openxmlformats.org/officeDocument/2006/relationships/hyperlink" Target="https://static.inaturalist.org/photos/50806676/medium.jpeg?1568004949" TargetMode="External"/><Relationship Id="rId243" Type="http://schemas.openxmlformats.org/officeDocument/2006/relationships/hyperlink" Target="https://static.inaturalist.org/photos/19018077/medium.jpeg?1527986111" TargetMode="External"/><Relationship Id="rId285" Type="http://schemas.openxmlformats.org/officeDocument/2006/relationships/hyperlink" Target="https://static.inaturalist.org/photos/5393267/medium.jpg?1477940196" TargetMode="External"/><Relationship Id="rId450" Type="http://schemas.openxmlformats.org/officeDocument/2006/relationships/hyperlink" Target="https://static.inaturalist.org/photos/55518439/medium.jpg?1572746599" TargetMode="External"/><Relationship Id="rId506" Type="http://schemas.openxmlformats.org/officeDocument/2006/relationships/hyperlink" Target="https://static.inaturalist.org/photos/100080230/medium.jpg?1602563228" TargetMode="External"/><Relationship Id="rId688" Type="http://schemas.openxmlformats.org/officeDocument/2006/relationships/hyperlink" Target="https://static.inaturalist.org/photos/26190740/medium.jpeg?1538873466" TargetMode="External"/><Relationship Id="rId853" Type="http://schemas.openxmlformats.org/officeDocument/2006/relationships/hyperlink" Target="https://static.inaturalist.org/photos/415074/medium.JPG?1373831924" TargetMode="External"/><Relationship Id="rId895" Type="http://schemas.openxmlformats.org/officeDocument/2006/relationships/hyperlink" Target="https://static.inaturalist.org/photos/26863658/medium.jpeg?1539908407" TargetMode="External"/><Relationship Id="rId909" Type="http://schemas.openxmlformats.org/officeDocument/2006/relationships/hyperlink" Target="https://static.inaturalist.org/photos/40183339/medium.jpeg?1558998426" TargetMode="External"/><Relationship Id="rId38" Type="http://schemas.openxmlformats.org/officeDocument/2006/relationships/hyperlink" Target="https://static.inaturalist.org/photos/75084750/medium.jpeg?1590450554" TargetMode="External"/><Relationship Id="rId103" Type="http://schemas.openxmlformats.org/officeDocument/2006/relationships/hyperlink" Target="https://static.inaturalist.org/photos/38898967/medium.jpg?1557872099" TargetMode="External"/><Relationship Id="rId310" Type="http://schemas.openxmlformats.org/officeDocument/2006/relationships/hyperlink" Target="https://static.inaturalist.org/photos/50347120/medium.jpg?1567623415" TargetMode="External"/><Relationship Id="rId492" Type="http://schemas.openxmlformats.org/officeDocument/2006/relationships/hyperlink" Target="https://static.inaturalist.org/photos/75947272/medium.jpeg?1590863650" TargetMode="External"/><Relationship Id="rId548" Type="http://schemas.openxmlformats.org/officeDocument/2006/relationships/hyperlink" Target="https://static.inaturalist.org/photos/816851/medium.jpg?1398733250" TargetMode="External"/><Relationship Id="rId713" Type="http://schemas.openxmlformats.org/officeDocument/2006/relationships/hyperlink" Target="https://static.inaturalist.org/photos/52442855/medium.jpg?1569443938" TargetMode="External"/><Relationship Id="rId755" Type="http://schemas.openxmlformats.org/officeDocument/2006/relationships/hyperlink" Target="https://static.inaturalist.org/photos/91652324/medium.jpeg?1598288091" TargetMode="External"/><Relationship Id="rId797" Type="http://schemas.openxmlformats.org/officeDocument/2006/relationships/hyperlink" Target="https://static.inaturalist.org/photos/99034241/medium.jpg?1601988981" TargetMode="External"/><Relationship Id="rId920" Type="http://schemas.openxmlformats.org/officeDocument/2006/relationships/hyperlink" Target="https://static.inaturalist.org/photos/45712623/medium.jpg?1563764011" TargetMode="External"/><Relationship Id="rId962" Type="http://schemas.openxmlformats.org/officeDocument/2006/relationships/hyperlink" Target="https://static.inaturalist.org/photos/66407586/medium.jpg?1586549459" TargetMode="External"/><Relationship Id="rId91" Type="http://schemas.openxmlformats.org/officeDocument/2006/relationships/hyperlink" Target="https://static.inaturalist.org/photos/23305939/medium.jpg?1534537272" TargetMode="External"/><Relationship Id="rId145" Type="http://schemas.openxmlformats.org/officeDocument/2006/relationships/hyperlink" Target="https://static.inaturalist.org/photos/81312484/medium.jpg?1593316646" TargetMode="External"/><Relationship Id="rId187" Type="http://schemas.openxmlformats.org/officeDocument/2006/relationships/hyperlink" Target="https://static.inaturalist.org/photos/16011182/medium.jpg?1524319424" TargetMode="External"/><Relationship Id="rId352" Type="http://schemas.openxmlformats.org/officeDocument/2006/relationships/hyperlink" Target="https://static.inaturalist.org/photos/10166906/medium.jpg?1504319213" TargetMode="External"/><Relationship Id="rId394" Type="http://schemas.openxmlformats.org/officeDocument/2006/relationships/hyperlink" Target="https://static.inaturalist.org/photos/28601072/medium.jpg?1543358943" TargetMode="External"/><Relationship Id="rId408" Type="http://schemas.openxmlformats.org/officeDocument/2006/relationships/hyperlink" Target="https://static.inaturalist.org/photos/31023394/medium.jpeg?1549327063" TargetMode="External"/><Relationship Id="rId615" Type="http://schemas.openxmlformats.org/officeDocument/2006/relationships/hyperlink" Target="https://static.inaturalist.org/photos/11572667/medium.jpg?1509558242" TargetMode="External"/><Relationship Id="rId822" Type="http://schemas.openxmlformats.org/officeDocument/2006/relationships/hyperlink" Target="https://static.inaturalist.org/photos/19117348/medium.jpg?1528128276" TargetMode="External"/><Relationship Id="rId212" Type="http://schemas.openxmlformats.org/officeDocument/2006/relationships/hyperlink" Target="https://static.inaturalist.org/photos/76524866/medium.jpg?1591108877" TargetMode="External"/><Relationship Id="rId254" Type="http://schemas.openxmlformats.org/officeDocument/2006/relationships/hyperlink" Target="https://static.inaturalist.org/photos/70705393/medium.jpg?1588433845" TargetMode="External"/><Relationship Id="rId657" Type="http://schemas.openxmlformats.org/officeDocument/2006/relationships/hyperlink" Target="https://static.inaturalist.org/photos/4675783/medium.jpeg?1472212575" TargetMode="External"/><Relationship Id="rId699" Type="http://schemas.openxmlformats.org/officeDocument/2006/relationships/hyperlink" Target="https://static.inaturalist.org/photos/49717903/medium.jpeg?1567107338" TargetMode="External"/><Relationship Id="rId864" Type="http://schemas.openxmlformats.org/officeDocument/2006/relationships/hyperlink" Target="https://static.inaturalist.org/photos/7681522/medium.jpeg?1494202990" TargetMode="External"/><Relationship Id="rId49" Type="http://schemas.openxmlformats.org/officeDocument/2006/relationships/hyperlink" Target="https://static.inaturalist.org/photos/102177734/medium.jpg?1603816649" TargetMode="External"/><Relationship Id="rId114" Type="http://schemas.openxmlformats.org/officeDocument/2006/relationships/hyperlink" Target="https://static.inaturalist.org/photos/41795536/medium.jpg?1560393841" TargetMode="External"/><Relationship Id="rId296" Type="http://schemas.openxmlformats.org/officeDocument/2006/relationships/hyperlink" Target="https://static.inaturalist.org/photos/16430044/medium.jpg?1524847877" TargetMode="External"/><Relationship Id="rId461" Type="http://schemas.openxmlformats.org/officeDocument/2006/relationships/hyperlink" Target="https://static.inaturalist.org/photos/56163404/medium.jpeg?1573565818" TargetMode="External"/><Relationship Id="rId517" Type="http://schemas.openxmlformats.org/officeDocument/2006/relationships/hyperlink" Target="https://static.inaturalist.org/photos/102516542/medium.jpg?1604081795" TargetMode="External"/><Relationship Id="rId559" Type="http://schemas.openxmlformats.org/officeDocument/2006/relationships/hyperlink" Target="https://static.inaturalist.org/photos/16653528/medium.jpeg?1524944905" TargetMode="External"/><Relationship Id="rId724" Type="http://schemas.openxmlformats.org/officeDocument/2006/relationships/hyperlink" Target="https://static.inaturalist.org/photos/53605811/medium.jpeg?1570571399" TargetMode="External"/><Relationship Id="rId766" Type="http://schemas.openxmlformats.org/officeDocument/2006/relationships/hyperlink" Target="https://static.inaturalist.org/photos/95018910/medium.jpeg?1600017414" TargetMode="External"/><Relationship Id="rId931" Type="http://schemas.openxmlformats.org/officeDocument/2006/relationships/hyperlink" Target="https://static.inaturalist.org/photos/70810128/medium.jpg?1588463155" TargetMode="External"/><Relationship Id="rId60" Type="http://schemas.openxmlformats.org/officeDocument/2006/relationships/hyperlink" Target="https://static.inaturalist.org/photos/6618547/medium.jpg?1489851651" TargetMode="External"/><Relationship Id="rId156" Type="http://schemas.openxmlformats.org/officeDocument/2006/relationships/hyperlink" Target="https://static.inaturalist.org/photos/89097414/medium.jpeg?1596994067" TargetMode="External"/><Relationship Id="rId198" Type="http://schemas.openxmlformats.org/officeDocument/2006/relationships/hyperlink" Target="https://static.inaturalist.org/photos/44020751/medium.jpg?1562355779" TargetMode="External"/><Relationship Id="rId321" Type="http://schemas.openxmlformats.org/officeDocument/2006/relationships/hyperlink" Target="https://static.inaturalist.org/photos/65924627/medium.jpeg?1586202455" TargetMode="External"/><Relationship Id="rId363" Type="http://schemas.openxmlformats.org/officeDocument/2006/relationships/hyperlink" Target="https://static.inaturalist.org/photos/12159925/medium.jpg?1512227413" TargetMode="External"/><Relationship Id="rId419" Type="http://schemas.openxmlformats.org/officeDocument/2006/relationships/hyperlink" Target="https://static.inaturalist.org/photos/36473148/medium.jpeg?1556421601" TargetMode="External"/><Relationship Id="rId570" Type="http://schemas.openxmlformats.org/officeDocument/2006/relationships/hyperlink" Target="https://static.inaturalist.org/photos/383102/medium.JPG?1371955132" TargetMode="External"/><Relationship Id="rId626" Type="http://schemas.openxmlformats.org/officeDocument/2006/relationships/hyperlink" Target="https://static.inaturalist.org/photos/95608151/medium.jpg?1600291337" TargetMode="External"/><Relationship Id="rId223" Type="http://schemas.openxmlformats.org/officeDocument/2006/relationships/hyperlink" Target="https://static.inaturalist.org/photos/95755234/medium.jpg?1600373657" TargetMode="External"/><Relationship Id="rId430" Type="http://schemas.openxmlformats.org/officeDocument/2006/relationships/hyperlink" Target="https://static.inaturalist.org/photos/53230963/medium.jpg?1570226395" TargetMode="External"/><Relationship Id="rId668" Type="http://schemas.openxmlformats.org/officeDocument/2006/relationships/hyperlink" Target="https://static.inaturalist.org/photos/10874011/medium.jpg?1506886684" TargetMode="External"/><Relationship Id="rId833" Type="http://schemas.openxmlformats.org/officeDocument/2006/relationships/hyperlink" Target="https://static.inaturalist.org/photos/74340616/medium.jpg?1590174473" TargetMode="External"/><Relationship Id="rId875" Type="http://schemas.openxmlformats.org/officeDocument/2006/relationships/hyperlink" Target="https://static.inaturalist.org/photos/15535290/medium.jpg?1523901672" TargetMode="External"/><Relationship Id="rId18" Type="http://schemas.openxmlformats.org/officeDocument/2006/relationships/hyperlink" Target="https://static.inaturalist.org/photos/34927394/medium.jpg?1555386098" TargetMode="External"/><Relationship Id="rId265" Type="http://schemas.openxmlformats.org/officeDocument/2006/relationships/hyperlink" Target="https://static.inaturalist.org/photos/87654445/medium.jpg?1596306921" TargetMode="External"/><Relationship Id="rId472" Type="http://schemas.openxmlformats.org/officeDocument/2006/relationships/hyperlink" Target="https://static.inaturalist.org/photos/198961/medium.jpg?1352070755" TargetMode="External"/><Relationship Id="rId528" Type="http://schemas.openxmlformats.org/officeDocument/2006/relationships/hyperlink" Target="https://static.inaturalist.org/photos/103605522/medium.jpeg?1604850393" TargetMode="External"/><Relationship Id="rId735" Type="http://schemas.openxmlformats.org/officeDocument/2006/relationships/hyperlink" Target="https://static.inaturalist.org/photos/54014213/medium.jpeg?1571007607" TargetMode="External"/><Relationship Id="rId900" Type="http://schemas.openxmlformats.org/officeDocument/2006/relationships/hyperlink" Target="https://static.inaturalist.org/photos/37322952/medium.jpg?1556596507" TargetMode="External"/><Relationship Id="rId942" Type="http://schemas.openxmlformats.org/officeDocument/2006/relationships/hyperlink" Target="https://static.inaturalist.org/photos/88200833/medium.jpg?1596554006" TargetMode="External"/><Relationship Id="rId125" Type="http://schemas.openxmlformats.org/officeDocument/2006/relationships/hyperlink" Target="https://static.inaturalist.org/photos/67454171/medium.jpeg?1587225758" TargetMode="External"/><Relationship Id="rId167" Type="http://schemas.openxmlformats.org/officeDocument/2006/relationships/hyperlink" Target="https://static.inaturalist.org/photos/94057603/medium.jpg?1599518453" TargetMode="External"/><Relationship Id="rId332" Type="http://schemas.openxmlformats.org/officeDocument/2006/relationships/hyperlink" Target="https://static.inaturalist.org/photos/81313020/medium.jpg?1593316927" TargetMode="External"/><Relationship Id="rId374" Type="http://schemas.openxmlformats.org/officeDocument/2006/relationships/hyperlink" Target="https://static.inaturalist.org/photos/17113314/medium.jpg?1525138262" TargetMode="External"/><Relationship Id="rId581" Type="http://schemas.openxmlformats.org/officeDocument/2006/relationships/hyperlink" Target="https://static.inaturalist.org/photos/37181462/medium.jpg?1556575569" TargetMode="External"/><Relationship Id="rId777" Type="http://schemas.openxmlformats.org/officeDocument/2006/relationships/hyperlink" Target="https://static.inaturalist.org/photos/96317159/medium.jpeg?1600638400" TargetMode="External"/><Relationship Id="rId71" Type="http://schemas.openxmlformats.org/officeDocument/2006/relationships/hyperlink" Target="https://static.inaturalist.org/photos/17470622/medium.jpg?1525548769" TargetMode="External"/><Relationship Id="rId234" Type="http://schemas.openxmlformats.org/officeDocument/2006/relationships/hyperlink" Target="https://static.inaturalist.org/photos/10021031/medium.jpg?1503753193" TargetMode="External"/><Relationship Id="rId637" Type="http://schemas.openxmlformats.org/officeDocument/2006/relationships/hyperlink" Target="https://static.inaturalist.org/photos/94480314/medium.jpg?1599758914" TargetMode="External"/><Relationship Id="rId679" Type="http://schemas.openxmlformats.org/officeDocument/2006/relationships/hyperlink" Target="https://static.inaturalist.org/photos/24961485/medium.jpeg?1537059703" TargetMode="External"/><Relationship Id="rId802" Type="http://schemas.openxmlformats.org/officeDocument/2006/relationships/hyperlink" Target="https://static.inaturalist.org/photos/100459715/medium.jpeg?1602804240" TargetMode="External"/><Relationship Id="rId844" Type="http://schemas.openxmlformats.org/officeDocument/2006/relationships/hyperlink" Target="https://static.inaturalist.org/photos/77981612/medium.jpg?1591802544" TargetMode="External"/><Relationship Id="rId886" Type="http://schemas.openxmlformats.org/officeDocument/2006/relationships/hyperlink" Target="https://static.inaturalist.org/photos/19546336/medium.jpeg?1528740379" TargetMode="External"/><Relationship Id="rId2" Type="http://schemas.openxmlformats.org/officeDocument/2006/relationships/hyperlink" Target="https://static.inaturalist.org/photos/2282755/medium.JPG?1440004765" TargetMode="External"/><Relationship Id="rId29" Type="http://schemas.openxmlformats.org/officeDocument/2006/relationships/hyperlink" Target="https://static.inaturalist.org/photos/61453361/medium.jpg?1581714704" TargetMode="External"/><Relationship Id="rId276" Type="http://schemas.openxmlformats.org/officeDocument/2006/relationships/hyperlink" Target="https://static.inaturalist.org/photos/81313183/medium.jpg?1593317015" TargetMode="External"/><Relationship Id="rId441" Type="http://schemas.openxmlformats.org/officeDocument/2006/relationships/hyperlink" Target="https://static.inaturalist.org/photos/54810048/medium.jpg?1571861606" TargetMode="External"/><Relationship Id="rId483" Type="http://schemas.openxmlformats.org/officeDocument/2006/relationships/hyperlink" Target="https://static.inaturalist.org/photos/61192209/medium.jpeg?1581312814" TargetMode="External"/><Relationship Id="rId539" Type="http://schemas.openxmlformats.org/officeDocument/2006/relationships/hyperlink" Target="https://static.inaturalist.org/photos/105415310/medium.jpg?1606161405" TargetMode="External"/><Relationship Id="rId690" Type="http://schemas.openxmlformats.org/officeDocument/2006/relationships/hyperlink" Target="https://static.inaturalist.org/photos/26394287/medium.jpg?1539181272" TargetMode="External"/><Relationship Id="rId704" Type="http://schemas.openxmlformats.org/officeDocument/2006/relationships/hyperlink" Target="https://static.inaturalist.org/photos/50428291/medium.jpeg?1567702591" TargetMode="External"/><Relationship Id="rId746" Type="http://schemas.openxmlformats.org/officeDocument/2006/relationships/hyperlink" Target="https://static.inaturalist.org/photos/77095606/medium.jpg?1591393122" TargetMode="External"/><Relationship Id="rId911" Type="http://schemas.openxmlformats.org/officeDocument/2006/relationships/hyperlink" Target="https://static.inaturalist.org/photos/40653408/medium.jpeg?1559414558" TargetMode="External"/><Relationship Id="rId40" Type="http://schemas.openxmlformats.org/officeDocument/2006/relationships/hyperlink" Target="https://static.inaturalist.org/photos/76578401/medium.jpg?1591128676" TargetMode="External"/><Relationship Id="rId136" Type="http://schemas.openxmlformats.org/officeDocument/2006/relationships/hyperlink" Target="https://static.inaturalist.org/photos/73782611/medium.jpg?1589916640" TargetMode="External"/><Relationship Id="rId178" Type="http://schemas.openxmlformats.org/officeDocument/2006/relationships/hyperlink" Target="https://static.inaturalist.org/photos/1123116/medium.jpg?1411088075" TargetMode="External"/><Relationship Id="rId301" Type="http://schemas.openxmlformats.org/officeDocument/2006/relationships/hyperlink" Target="https://static.inaturalist.org/photos/35029080/medium.jpeg?1555513828" TargetMode="External"/><Relationship Id="rId343" Type="http://schemas.openxmlformats.org/officeDocument/2006/relationships/hyperlink" Target="https://static.inaturalist.org/photos/2237157/medium.jpg?1438975755" TargetMode="External"/><Relationship Id="rId550" Type="http://schemas.openxmlformats.org/officeDocument/2006/relationships/hyperlink" Target="https://static.inaturalist.org/photos/3268668/medium.jpg?1459546127" TargetMode="External"/><Relationship Id="rId788" Type="http://schemas.openxmlformats.org/officeDocument/2006/relationships/hyperlink" Target="https://static.inaturalist.org/photos/98192006/medium.jpg?1601525051" TargetMode="External"/><Relationship Id="rId953" Type="http://schemas.openxmlformats.org/officeDocument/2006/relationships/hyperlink" Target="https://static.inaturalist.org/photos/28833295/medium.jpeg?1543934649" TargetMode="External"/><Relationship Id="rId82" Type="http://schemas.openxmlformats.org/officeDocument/2006/relationships/hyperlink" Target="https://static.inaturalist.org/photos/20777221/medium.jpg?1530714908" TargetMode="External"/><Relationship Id="rId203" Type="http://schemas.openxmlformats.org/officeDocument/2006/relationships/hyperlink" Target="https://static.inaturalist.org/photos/64718576/medium.jpg?1585328941" TargetMode="External"/><Relationship Id="rId385" Type="http://schemas.openxmlformats.org/officeDocument/2006/relationships/hyperlink" Target="https://static.inaturalist.org/photos/26662591/medium.jpg?1539569198" TargetMode="External"/><Relationship Id="rId592" Type="http://schemas.openxmlformats.org/officeDocument/2006/relationships/hyperlink" Target="https://static.inaturalist.org/photos/397542/medium.jpg?1372880355" TargetMode="External"/><Relationship Id="rId606" Type="http://schemas.openxmlformats.org/officeDocument/2006/relationships/hyperlink" Target="https://static.inaturalist.org/photos/47457031/medium.jpg?1565201447" TargetMode="External"/><Relationship Id="rId648" Type="http://schemas.openxmlformats.org/officeDocument/2006/relationships/hyperlink" Target="https://static.inaturalist.org/photos/1289517/medium.jpg?1413853836" TargetMode="External"/><Relationship Id="rId813" Type="http://schemas.openxmlformats.org/officeDocument/2006/relationships/hyperlink" Target="https://static.inaturalist.org/photos/935168/medium.jpg?1403135306" TargetMode="External"/><Relationship Id="rId855" Type="http://schemas.openxmlformats.org/officeDocument/2006/relationships/hyperlink" Target="https://static.inaturalist.org/photos/459213/medium.JPG?1376703076" TargetMode="External"/><Relationship Id="rId245" Type="http://schemas.openxmlformats.org/officeDocument/2006/relationships/hyperlink" Target="https://static.inaturalist.org/photos/21017617/medium.jpg?1531078348" TargetMode="External"/><Relationship Id="rId287" Type="http://schemas.openxmlformats.org/officeDocument/2006/relationships/hyperlink" Target="https://static.inaturalist.org/photos/6845144/medium.jpg?1491170828" TargetMode="External"/><Relationship Id="rId410" Type="http://schemas.openxmlformats.org/officeDocument/2006/relationships/hyperlink" Target="https://static.inaturalist.org/photos/33844474/medium.jpg?1554069918" TargetMode="External"/><Relationship Id="rId452" Type="http://schemas.openxmlformats.org/officeDocument/2006/relationships/hyperlink" Target="https://static.inaturalist.org/photos/55632775/medium.jpg?1572884677" TargetMode="External"/><Relationship Id="rId494" Type="http://schemas.openxmlformats.org/officeDocument/2006/relationships/hyperlink" Target="https://static.inaturalist.org/photos/76767357/medium.jpg?1591223321" TargetMode="External"/><Relationship Id="rId508" Type="http://schemas.openxmlformats.org/officeDocument/2006/relationships/hyperlink" Target="https://static.inaturalist.org/photos/100424910/medium.jpg?1602786986" TargetMode="External"/><Relationship Id="rId715" Type="http://schemas.openxmlformats.org/officeDocument/2006/relationships/hyperlink" Target="https://static.inaturalist.org/photos/52722882/medium.jpeg?1569714899" TargetMode="External"/><Relationship Id="rId897" Type="http://schemas.openxmlformats.org/officeDocument/2006/relationships/hyperlink" Target="https://static.inaturalist.org/photos/35859466/medium.jpg?1556287777" TargetMode="External"/><Relationship Id="rId922" Type="http://schemas.openxmlformats.org/officeDocument/2006/relationships/hyperlink" Target="https://static.inaturalist.org/photos/47536793/medium.jpeg?1565278165" TargetMode="External"/><Relationship Id="rId105" Type="http://schemas.openxmlformats.org/officeDocument/2006/relationships/hyperlink" Target="https://static.inaturalist.org/photos/39005770/medium.jpeg?1557977239" TargetMode="External"/><Relationship Id="rId147" Type="http://schemas.openxmlformats.org/officeDocument/2006/relationships/hyperlink" Target="https://static.inaturalist.org/photos/82873590/medium.jpg?1594042247" TargetMode="External"/><Relationship Id="rId312" Type="http://schemas.openxmlformats.org/officeDocument/2006/relationships/hyperlink" Target="https://static.inaturalist.org/photos/50442810/medium.jpg?1567712350" TargetMode="External"/><Relationship Id="rId354" Type="http://schemas.openxmlformats.org/officeDocument/2006/relationships/hyperlink" Target="https://static.inaturalist.org/photos/11356448/medium.jpg?1508704927" TargetMode="External"/><Relationship Id="rId757" Type="http://schemas.openxmlformats.org/officeDocument/2006/relationships/hyperlink" Target="https://static.inaturalist.org/photos/92478312/medium.jpeg?1598727421" TargetMode="External"/><Relationship Id="rId799" Type="http://schemas.openxmlformats.org/officeDocument/2006/relationships/hyperlink" Target="https://static.inaturalist.org/photos/99829424/medium.jpg?1602436860" TargetMode="External"/><Relationship Id="rId964" Type="http://schemas.openxmlformats.org/officeDocument/2006/relationships/hyperlink" Target="https://static.inaturalist.org/photos/101949889/medium.jpg?1603659697" TargetMode="External"/><Relationship Id="rId51" Type="http://schemas.openxmlformats.org/officeDocument/2006/relationships/hyperlink" Target="https://static.inaturalist.org/photos/102177785/medium.jpg?1603816678" TargetMode="External"/><Relationship Id="rId93" Type="http://schemas.openxmlformats.org/officeDocument/2006/relationships/hyperlink" Target="https://static.inaturalist.org/photos/23866572/medium.jpeg?1535389225" TargetMode="External"/><Relationship Id="rId189" Type="http://schemas.openxmlformats.org/officeDocument/2006/relationships/hyperlink" Target="https://static.inaturalist.org/photos/16674376/medium.jpg?1524950836" TargetMode="External"/><Relationship Id="rId396" Type="http://schemas.openxmlformats.org/officeDocument/2006/relationships/hyperlink" Target="https://static.inaturalist.org/photos/28971920/medium.jpg?1544305161" TargetMode="External"/><Relationship Id="rId561" Type="http://schemas.openxmlformats.org/officeDocument/2006/relationships/hyperlink" Target="https://static.inaturalist.org/photos/16757773/medium.jpg?1524980735" TargetMode="External"/><Relationship Id="rId617" Type="http://schemas.openxmlformats.org/officeDocument/2006/relationships/hyperlink" Target="https://static.inaturalist.org/photos/24478695/medium.jpg?1536353301" TargetMode="External"/><Relationship Id="rId659" Type="http://schemas.openxmlformats.org/officeDocument/2006/relationships/hyperlink" Target="https://static.inaturalist.org/photos/4968184/medium.jpeg?1474528904" TargetMode="External"/><Relationship Id="rId824" Type="http://schemas.openxmlformats.org/officeDocument/2006/relationships/hyperlink" Target="https://static.inaturalist.org/photos/39435409/medium.jpg?1558380617" TargetMode="External"/><Relationship Id="rId866" Type="http://schemas.openxmlformats.org/officeDocument/2006/relationships/hyperlink" Target="https://static.inaturalist.org/photos/8062786/medium.jpg?1495926239" TargetMode="External"/><Relationship Id="rId214" Type="http://schemas.openxmlformats.org/officeDocument/2006/relationships/hyperlink" Target="https://static.inaturalist.org/photos/78121513/medium.jpg?1591875856" TargetMode="External"/><Relationship Id="rId256" Type="http://schemas.openxmlformats.org/officeDocument/2006/relationships/hyperlink" Target="https://static.inaturalist.org/photos/72164836/medium.jpeg?1589135984" TargetMode="External"/><Relationship Id="rId298" Type="http://schemas.openxmlformats.org/officeDocument/2006/relationships/hyperlink" Target="https://static.inaturalist.org/photos/19853462/medium.jpeg?1529241496" TargetMode="External"/><Relationship Id="rId421" Type="http://schemas.openxmlformats.org/officeDocument/2006/relationships/hyperlink" Target="https://static.inaturalist.org/photos/37191772/medium.jpg?1556577178" TargetMode="External"/><Relationship Id="rId463" Type="http://schemas.openxmlformats.org/officeDocument/2006/relationships/hyperlink" Target="https://static.inaturalist.org/photos/56619412/medium.jpg?1574214634" TargetMode="External"/><Relationship Id="rId519" Type="http://schemas.openxmlformats.org/officeDocument/2006/relationships/hyperlink" Target="https://static.inaturalist.org/photos/102619099/medium.jpeg?1604159683" TargetMode="External"/><Relationship Id="rId670" Type="http://schemas.openxmlformats.org/officeDocument/2006/relationships/hyperlink" Target="https://static.inaturalist.org/photos/11179812/medium.jpeg?1508009657" TargetMode="External"/><Relationship Id="rId116" Type="http://schemas.openxmlformats.org/officeDocument/2006/relationships/hyperlink" Target="https://static.inaturalist.org/photos/43943073/medium.jpg?1562279256" TargetMode="External"/><Relationship Id="rId158" Type="http://schemas.openxmlformats.org/officeDocument/2006/relationships/hyperlink" Target="https://static.inaturalist.org/photos/90287531/medium.jpeg?1597598615" TargetMode="External"/><Relationship Id="rId323" Type="http://schemas.openxmlformats.org/officeDocument/2006/relationships/hyperlink" Target="https://static.inaturalist.org/photos/66202603/medium.jpg?1586392247" TargetMode="External"/><Relationship Id="rId530" Type="http://schemas.openxmlformats.org/officeDocument/2006/relationships/hyperlink" Target="https://static.inaturalist.org/photos/103619023/medium.jpg?1604856568" TargetMode="External"/><Relationship Id="rId726" Type="http://schemas.openxmlformats.org/officeDocument/2006/relationships/hyperlink" Target="https://static.inaturalist.org/photos/53623041/medium.jpg?1570587072" TargetMode="External"/><Relationship Id="rId768" Type="http://schemas.openxmlformats.org/officeDocument/2006/relationships/hyperlink" Target="https://static.inaturalist.org/photos/95444708/medium.jpeg?1600206129" TargetMode="External"/><Relationship Id="rId933" Type="http://schemas.openxmlformats.org/officeDocument/2006/relationships/hyperlink" Target="https://static.inaturalist.org/photos/77286459/medium.jpg?1591476510" TargetMode="External"/><Relationship Id="rId20" Type="http://schemas.openxmlformats.org/officeDocument/2006/relationships/hyperlink" Target="https://static.inaturalist.org/photos/42056754/medium.jpg?1560642831" TargetMode="External"/><Relationship Id="rId62" Type="http://schemas.openxmlformats.org/officeDocument/2006/relationships/hyperlink" Target="https://static.inaturalist.org/photos/9438645/medium.jpg?1501522550" TargetMode="External"/><Relationship Id="rId365" Type="http://schemas.openxmlformats.org/officeDocument/2006/relationships/hyperlink" Target="https://static.inaturalist.org/photos/12551781/medium.jpeg?1514308599" TargetMode="External"/><Relationship Id="rId572" Type="http://schemas.openxmlformats.org/officeDocument/2006/relationships/hyperlink" Target="https://static.inaturalist.org/photos/2260075/medium.JPG?1439464731" TargetMode="External"/><Relationship Id="rId628" Type="http://schemas.openxmlformats.org/officeDocument/2006/relationships/hyperlink" Target="https://static.inaturalist.org/photos/96930517/medium.jpg?1600958015" TargetMode="External"/><Relationship Id="rId835" Type="http://schemas.openxmlformats.org/officeDocument/2006/relationships/hyperlink" Target="https://static.inaturalist.org/photos/75775440/medium.jpg?1590783088" TargetMode="External"/><Relationship Id="rId225" Type="http://schemas.openxmlformats.org/officeDocument/2006/relationships/hyperlink" Target="https://static.inaturalist.org/photos/97564411/medium.jpg?1601231690" TargetMode="External"/><Relationship Id="rId267" Type="http://schemas.openxmlformats.org/officeDocument/2006/relationships/hyperlink" Target="https://static.inaturalist.org/photos/4400786/medium.jpeg?1469934388" TargetMode="External"/><Relationship Id="rId432" Type="http://schemas.openxmlformats.org/officeDocument/2006/relationships/hyperlink" Target="https://static.inaturalist.org/photos/53603876/medium.jpeg?1570569924" TargetMode="External"/><Relationship Id="rId474" Type="http://schemas.openxmlformats.org/officeDocument/2006/relationships/hyperlink" Target="https://static.inaturalist.org/photos/57861744/medium.jpg?1576172363" TargetMode="External"/><Relationship Id="rId877" Type="http://schemas.openxmlformats.org/officeDocument/2006/relationships/hyperlink" Target="https://static.inaturalist.org/photos/16042470/medium.jpg?1524340759" TargetMode="External"/><Relationship Id="rId127" Type="http://schemas.openxmlformats.org/officeDocument/2006/relationships/hyperlink" Target="https://static.inaturalist.org/photos/68994019/medium.jpg?1587857173" TargetMode="External"/><Relationship Id="rId681" Type="http://schemas.openxmlformats.org/officeDocument/2006/relationships/hyperlink" Target="https://static.inaturalist.org/photos/25627484/medium.jpeg?1538020216" TargetMode="External"/><Relationship Id="rId737" Type="http://schemas.openxmlformats.org/officeDocument/2006/relationships/hyperlink" Target="https://static.inaturalist.org/photos/54440435/medium.jpg?1571496907" TargetMode="External"/><Relationship Id="rId779" Type="http://schemas.openxmlformats.org/officeDocument/2006/relationships/hyperlink" Target="https://static.inaturalist.org/photos/96647473/medium.jpg?1600798910" TargetMode="External"/><Relationship Id="rId902" Type="http://schemas.openxmlformats.org/officeDocument/2006/relationships/hyperlink" Target="https://static.inaturalist.org/photos/37862381/medium.jpg?1556937162" TargetMode="External"/><Relationship Id="rId944" Type="http://schemas.openxmlformats.org/officeDocument/2006/relationships/hyperlink" Target="https://static.inaturalist.org/photos/72794806/medium.jpg?1589483438" TargetMode="External"/><Relationship Id="rId31" Type="http://schemas.openxmlformats.org/officeDocument/2006/relationships/hyperlink" Target="https://static.inaturalist.org/photos/62744464/medium.jpg?1583352281" TargetMode="External"/><Relationship Id="rId73" Type="http://schemas.openxmlformats.org/officeDocument/2006/relationships/hyperlink" Target="https://static.inaturalist.org/photos/17558633/medium.jpg?1525659566" TargetMode="External"/><Relationship Id="rId169" Type="http://schemas.openxmlformats.org/officeDocument/2006/relationships/hyperlink" Target="https://static.inaturalist.org/photos/95051101/medium.jpg?1600025433" TargetMode="External"/><Relationship Id="rId334" Type="http://schemas.openxmlformats.org/officeDocument/2006/relationships/hyperlink" Target="https://static.inaturalist.org/photos/84649333/medium.jpg?1594874832" TargetMode="External"/><Relationship Id="rId376" Type="http://schemas.openxmlformats.org/officeDocument/2006/relationships/hyperlink" Target="https://static.inaturalist.org/photos/17342302/medium.jpg?1525360042" TargetMode="External"/><Relationship Id="rId541" Type="http://schemas.openxmlformats.org/officeDocument/2006/relationships/hyperlink" Target="https://static.inaturalist.org/photos/105782099/medium.jpeg?1606494093" TargetMode="External"/><Relationship Id="rId583" Type="http://schemas.openxmlformats.org/officeDocument/2006/relationships/hyperlink" Target="https://static.inaturalist.org/photos/54370402/medium.jpg?1571412832" TargetMode="External"/><Relationship Id="rId639" Type="http://schemas.openxmlformats.org/officeDocument/2006/relationships/hyperlink" Target="https://static.inaturalist.org/photos/96660935/medium.jpeg?1600803829" TargetMode="External"/><Relationship Id="rId790" Type="http://schemas.openxmlformats.org/officeDocument/2006/relationships/hyperlink" Target="https://static.inaturalist.org/photos/98488527/medium.jpeg?1601699897" TargetMode="External"/><Relationship Id="rId804" Type="http://schemas.openxmlformats.org/officeDocument/2006/relationships/hyperlink" Target="https://static.inaturalist.org/photos/101398569/medium.jpeg?1603322884" TargetMode="External"/><Relationship Id="rId4" Type="http://schemas.openxmlformats.org/officeDocument/2006/relationships/hyperlink" Target="https://static.inaturalist.org/photos/10922744/medium.jpg?1507048150" TargetMode="External"/><Relationship Id="rId180" Type="http://schemas.openxmlformats.org/officeDocument/2006/relationships/hyperlink" Target="https://static.inaturalist.org/photos/4089308/medium.JPG?1466737652" TargetMode="External"/><Relationship Id="rId236" Type="http://schemas.openxmlformats.org/officeDocument/2006/relationships/hyperlink" Target="https://static.inaturalist.org/photos/14122489/medium.jpg?1520955735" TargetMode="External"/><Relationship Id="rId278" Type="http://schemas.openxmlformats.org/officeDocument/2006/relationships/hyperlink" Target="https://static.inaturalist.org/photos/82138960/medium.jpg?1593697130" TargetMode="External"/><Relationship Id="rId401" Type="http://schemas.openxmlformats.org/officeDocument/2006/relationships/hyperlink" Target="https://static.inaturalist.org/photos/29075993/medium.jpg?1544554951" TargetMode="External"/><Relationship Id="rId443" Type="http://schemas.openxmlformats.org/officeDocument/2006/relationships/hyperlink" Target="https://static.inaturalist.org/photos/54939542/medium.jpeg?1572015778" TargetMode="External"/><Relationship Id="rId650" Type="http://schemas.openxmlformats.org/officeDocument/2006/relationships/hyperlink" Target="https://static.inaturalist.org/photos/2282804/medium.JPG?1440005680" TargetMode="External"/><Relationship Id="rId846" Type="http://schemas.openxmlformats.org/officeDocument/2006/relationships/hyperlink" Target="https://static.inaturalist.org/photos/80173011/medium.jpeg?1592784824" TargetMode="External"/><Relationship Id="rId888" Type="http://schemas.openxmlformats.org/officeDocument/2006/relationships/hyperlink" Target="https://static.inaturalist.org/photos/21236375/medium.jpg?1531431421" TargetMode="External"/><Relationship Id="rId303" Type="http://schemas.openxmlformats.org/officeDocument/2006/relationships/hyperlink" Target="https://static.inaturalist.org/photos/37036444/medium.jpg?1556552465" TargetMode="External"/><Relationship Id="rId485" Type="http://schemas.openxmlformats.org/officeDocument/2006/relationships/hyperlink" Target="https://static.inaturalist.org/photos/63139562/medium.jpeg?1583795865" TargetMode="External"/><Relationship Id="rId692" Type="http://schemas.openxmlformats.org/officeDocument/2006/relationships/hyperlink" Target="https://static.inaturalist.org/photos/26897238/medium.jpeg?1539975858" TargetMode="External"/><Relationship Id="rId706" Type="http://schemas.openxmlformats.org/officeDocument/2006/relationships/hyperlink" Target="https://static.inaturalist.org/photos/50704948/medium.jpg?1567945802" TargetMode="External"/><Relationship Id="rId748" Type="http://schemas.openxmlformats.org/officeDocument/2006/relationships/hyperlink" Target="https://static.inaturalist.org/photos/83663152/medium.jpeg?1594421723" TargetMode="External"/><Relationship Id="rId913" Type="http://schemas.openxmlformats.org/officeDocument/2006/relationships/hyperlink" Target="https://static.inaturalist.org/photos/40862899/medium.jpg?1559565539" TargetMode="External"/><Relationship Id="rId955" Type="http://schemas.openxmlformats.org/officeDocument/2006/relationships/hyperlink" Target="https://static.inaturalist.org/photos/38329722/medium.jpeg?1557326084" TargetMode="External"/><Relationship Id="rId42" Type="http://schemas.openxmlformats.org/officeDocument/2006/relationships/hyperlink" Target="https://static.inaturalist.org/photos/90695121/medium.jpg?1597794561" TargetMode="External"/><Relationship Id="rId84" Type="http://schemas.openxmlformats.org/officeDocument/2006/relationships/hyperlink" Target="https://static.inaturalist.org/photos/21289750/medium.jpg?1531522179" TargetMode="External"/><Relationship Id="rId138" Type="http://schemas.openxmlformats.org/officeDocument/2006/relationships/hyperlink" Target="https://static.inaturalist.org/photos/75728039/medium.jpg?1590766338" TargetMode="External"/><Relationship Id="rId345" Type="http://schemas.openxmlformats.org/officeDocument/2006/relationships/hyperlink" Target="https://static.inaturalist.org/photos/4188728/medium.JPG?1467731887" TargetMode="External"/><Relationship Id="rId387" Type="http://schemas.openxmlformats.org/officeDocument/2006/relationships/hyperlink" Target="https://static.inaturalist.org/photos/26801350/medium.jpg?1539804628" TargetMode="External"/><Relationship Id="rId510" Type="http://schemas.openxmlformats.org/officeDocument/2006/relationships/hyperlink" Target="https://static.inaturalist.org/photos/100551553/medium.jpg?1602875007" TargetMode="External"/><Relationship Id="rId552" Type="http://schemas.openxmlformats.org/officeDocument/2006/relationships/hyperlink" Target="https://static.inaturalist.org/photos/6964797/medium.jpg?1491783700" TargetMode="External"/><Relationship Id="rId594" Type="http://schemas.openxmlformats.org/officeDocument/2006/relationships/hyperlink" Target="https://static.inaturalist.org/photos/16399826/medium.jpg?1524836079" TargetMode="External"/><Relationship Id="rId608" Type="http://schemas.openxmlformats.org/officeDocument/2006/relationships/hyperlink" Target="https://static.inaturalist.org/photos/48785851/medium.jpg?1566322101" TargetMode="External"/><Relationship Id="rId815" Type="http://schemas.openxmlformats.org/officeDocument/2006/relationships/hyperlink" Target="https://static.inaturalist.org/photos/4142410/medium.jpg?1467293805" TargetMode="External"/><Relationship Id="rId191" Type="http://schemas.openxmlformats.org/officeDocument/2006/relationships/hyperlink" Target="https://static.inaturalist.org/photos/19310604/medium.jpg?1528388066" TargetMode="External"/><Relationship Id="rId205" Type="http://schemas.openxmlformats.org/officeDocument/2006/relationships/hyperlink" Target="https://static.inaturalist.org/photos/72611460/medium.jpeg?1589385223" TargetMode="External"/><Relationship Id="rId247" Type="http://schemas.openxmlformats.org/officeDocument/2006/relationships/hyperlink" Target="https://static.inaturalist.org/photos/35951093/medium.jpg?1556306354" TargetMode="External"/><Relationship Id="rId412" Type="http://schemas.openxmlformats.org/officeDocument/2006/relationships/hyperlink" Target="https://static.inaturalist.org/photos/34214500/medium.jpg?1554575821" TargetMode="External"/><Relationship Id="rId857" Type="http://schemas.openxmlformats.org/officeDocument/2006/relationships/hyperlink" Target="https://static.inaturalist.org/photos/1805586/medium.jpg?1430801000" TargetMode="External"/><Relationship Id="rId899" Type="http://schemas.openxmlformats.org/officeDocument/2006/relationships/hyperlink" Target="https://static.inaturalist.org/photos/36626663/medium.jpg?1556468825" TargetMode="External"/><Relationship Id="rId107" Type="http://schemas.openxmlformats.org/officeDocument/2006/relationships/hyperlink" Target="https://static.inaturalist.org/photos/39086217/medium.jpeg?1558062909" TargetMode="External"/><Relationship Id="rId289" Type="http://schemas.openxmlformats.org/officeDocument/2006/relationships/hyperlink" Target="https://static.inaturalist.org/photos/7916100/medium.jpg?1495309858" TargetMode="External"/><Relationship Id="rId454" Type="http://schemas.openxmlformats.org/officeDocument/2006/relationships/hyperlink" Target="https://static.inaturalist.org/photos/55672835/medium.jpg?1572923548" TargetMode="External"/><Relationship Id="rId496" Type="http://schemas.openxmlformats.org/officeDocument/2006/relationships/hyperlink" Target="https://static.inaturalist.org/photos/79072361/medium.jpeg?1592281037" TargetMode="External"/><Relationship Id="rId661" Type="http://schemas.openxmlformats.org/officeDocument/2006/relationships/hyperlink" Target="https://static.inaturalist.org/photos/4974725/medium.jpeg?1474588011" TargetMode="External"/><Relationship Id="rId717" Type="http://schemas.openxmlformats.org/officeDocument/2006/relationships/hyperlink" Target="https://static.inaturalist.org/photos/52828768/medium.jpeg?1569802491" TargetMode="External"/><Relationship Id="rId759" Type="http://schemas.openxmlformats.org/officeDocument/2006/relationships/hyperlink" Target="https://static.inaturalist.org/photos/92917954/medium.jpg?1598928637" TargetMode="External"/><Relationship Id="rId924" Type="http://schemas.openxmlformats.org/officeDocument/2006/relationships/hyperlink" Target="https://static.inaturalist.org/photos/50517081/medium.jpg?1567787268" TargetMode="External"/><Relationship Id="rId966" Type="http://schemas.openxmlformats.org/officeDocument/2006/relationships/hyperlink" Target="https://static.inaturalist.org/photos/105504133/medium.jpg?1606240402" TargetMode="External"/><Relationship Id="rId11" Type="http://schemas.openxmlformats.org/officeDocument/2006/relationships/hyperlink" Target="https://static.inaturalist.org/photos/16399671/medium.jpg?1524836018" TargetMode="External"/><Relationship Id="rId53" Type="http://schemas.openxmlformats.org/officeDocument/2006/relationships/hyperlink" Target="https://static.inaturalist.org/photos/102178402/medium.jpg?1603817119" TargetMode="External"/><Relationship Id="rId149" Type="http://schemas.openxmlformats.org/officeDocument/2006/relationships/hyperlink" Target="https://static.inaturalist.org/photos/84370120/medium.jpg?1594740701" TargetMode="External"/><Relationship Id="rId314" Type="http://schemas.openxmlformats.org/officeDocument/2006/relationships/hyperlink" Target="https://static.inaturalist.org/photos/51742977/medium.jpg?1568833635" TargetMode="External"/><Relationship Id="rId356" Type="http://schemas.openxmlformats.org/officeDocument/2006/relationships/hyperlink" Target="https://static.inaturalist.org/photos/11570574/medium.jpg?1509549865" TargetMode="External"/><Relationship Id="rId398" Type="http://schemas.openxmlformats.org/officeDocument/2006/relationships/hyperlink" Target="https://static.inaturalist.org/photos/28972004/medium.jpg?1544305269" TargetMode="External"/><Relationship Id="rId521" Type="http://schemas.openxmlformats.org/officeDocument/2006/relationships/hyperlink" Target="https://static.inaturalist.org/photos/102654170/medium.jpeg?1604176092" TargetMode="External"/><Relationship Id="rId563" Type="http://schemas.openxmlformats.org/officeDocument/2006/relationships/hyperlink" Target="https://static.inaturalist.org/photos/36178798/medium.jpeg?1556370420" TargetMode="External"/><Relationship Id="rId619" Type="http://schemas.openxmlformats.org/officeDocument/2006/relationships/hyperlink" Target="https://static.inaturalist.org/photos/26182883/medium.jpeg?1538865173" TargetMode="External"/><Relationship Id="rId770" Type="http://schemas.openxmlformats.org/officeDocument/2006/relationships/hyperlink" Target="https://static.inaturalist.org/photos/95711402/medium.jpeg?1600356681" TargetMode="External"/><Relationship Id="rId95" Type="http://schemas.openxmlformats.org/officeDocument/2006/relationships/hyperlink" Target="https://static.inaturalist.org/photos/28100186/medium.jpg?1542167927" TargetMode="External"/><Relationship Id="rId160" Type="http://schemas.openxmlformats.org/officeDocument/2006/relationships/hyperlink" Target="https://static.inaturalist.org/photos/90440104/medium.jpg?1597672013" TargetMode="External"/><Relationship Id="rId216" Type="http://schemas.openxmlformats.org/officeDocument/2006/relationships/hyperlink" Target="https://static.inaturalist.org/photos/81596617/medium.jpeg?1593441285" TargetMode="External"/><Relationship Id="rId423" Type="http://schemas.openxmlformats.org/officeDocument/2006/relationships/hyperlink" Target="https://static.inaturalist.org/photos/38028812/medium.jpg?1557070586" TargetMode="External"/><Relationship Id="rId826" Type="http://schemas.openxmlformats.org/officeDocument/2006/relationships/hyperlink" Target="https://static.inaturalist.org/photos/42004827/medium.jpg?1560612300" TargetMode="External"/><Relationship Id="rId868" Type="http://schemas.openxmlformats.org/officeDocument/2006/relationships/hyperlink" Target="https://static.inaturalist.org/photos/8921647/medium.jpeg?1499558006" TargetMode="External"/><Relationship Id="rId258" Type="http://schemas.openxmlformats.org/officeDocument/2006/relationships/hyperlink" Target="https://static.inaturalist.org/photos/72752551/medium.jpg?1589466134" TargetMode="External"/><Relationship Id="rId465" Type="http://schemas.openxmlformats.org/officeDocument/2006/relationships/hyperlink" Target="https://static.inaturalist.org/photos/56706661/medium.jpg?1574357702" TargetMode="External"/><Relationship Id="rId630" Type="http://schemas.openxmlformats.org/officeDocument/2006/relationships/hyperlink" Target="https://static.inaturalist.org/photos/4795563/medium.jpg?1473184500" TargetMode="External"/><Relationship Id="rId672" Type="http://schemas.openxmlformats.org/officeDocument/2006/relationships/hyperlink" Target="https://static.inaturalist.org/photos/17592871/medium.jpeg?1525718491" TargetMode="External"/><Relationship Id="rId728" Type="http://schemas.openxmlformats.org/officeDocument/2006/relationships/hyperlink" Target="https://static.inaturalist.org/photos/53914388/medium.jpg?1570917001" TargetMode="External"/><Relationship Id="rId935" Type="http://schemas.openxmlformats.org/officeDocument/2006/relationships/hyperlink" Target="https://static.inaturalist.org/photos/78039029/medium.jpg?1591823385" TargetMode="External"/><Relationship Id="rId22" Type="http://schemas.openxmlformats.org/officeDocument/2006/relationships/hyperlink" Target="https://static.inaturalist.org/photos/43151832/medium.jpg?1561581535" TargetMode="External"/><Relationship Id="rId64" Type="http://schemas.openxmlformats.org/officeDocument/2006/relationships/hyperlink" Target="https://static.inaturalist.org/photos/7670705/medium.jpg?1494171979" TargetMode="External"/><Relationship Id="rId118" Type="http://schemas.openxmlformats.org/officeDocument/2006/relationships/hyperlink" Target="https://static.inaturalist.org/photos/44480638/medium.jpg?1562718944" TargetMode="External"/><Relationship Id="rId325" Type="http://schemas.openxmlformats.org/officeDocument/2006/relationships/hyperlink" Target="https://static.inaturalist.org/photos/66661855/medium.jpg?1586705873" TargetMode="External"/><Relationship Id="rId367" Type="http://schemas.openxmlformats.org/officeDocument/2006/relationships/hyperlink" Target="https://static.inaturalist.org/photos/16019115/medium.jpg?1524325572" TargetMode="External"/><Relationship Id="rId532" Type="http://schemas.openxmlformats.org/officeDocument/2006/relationships/hyperlink" Target="https://static.inaturalist.org/photos/103635231/medium.jpeg?1604863668" TargetMode="External"/><Relationship Id="rId574" Type="http://schemas.openxmlformats.org/officeDocument/2006/relationships/hyperlink" Target="https://static.inaturalist.org/photos/7791223/medium.jpeg?1494759727" TargetMode="External"/><Relationship Id="rId171" Type="http://schemas.openxmlformats.org/officeDocument/2006/relationships/hyperlink" Target="https://static.inaturalist.org/photos/96048353/medium.jpeg?1600534439" TargetMode="External"/><Relationship Id="rId227" Type="http://schemas.openxmlformats.org/officeDocument/2006/relationships/hyperlink" Target="https://static.inaturalist.org/photos/98580053/medium.jpeg?1601753354" TargetMode="External"/><Relationship Id="rId781" Type="http://schemas.openxmlformats.org/officeDocument/2006/relationships/hyperlink" Target="https://static.inaturalist.org/photos/97206862/medium.jpg?1601083877" TargetMode="External"/><Relationship Id="rId837" Type="http://schemas.openxmlformats.org/officeDocument/2006/relationships/hyperlink" Target="https://static.inaturalist.org/photos/76169144/medium.jpeg?1590949739" TargetMode="External"/><Relationship Id="rId879" Type="http://schemas.openxmlformats.org/officeDocument/2006/relationships/hyperlink" Target="https://static.inaturalist.org/photos/17701823/medium.jpeg?1525896856" TargetMode="External"/><Relationship Id="rId269" Type="http://schemas.openxmlformats.org/officeDocument/2006/relationships/hyperlink" Target="https://static.inaturalist.org/photos/42512737/medium.jpg?1561048296" TargetMode="External"/><Relationship Id="rId434" Type="http://schemas.openxmlformats.org/officeDocument/2006/relationships/hyperlink" Target="https://static.inaturalist.org/photos/53828594/medium.jpeg?1570828437" TargetMode="External"/><Relationship Id="rId476" Type="http://schemas.openxmlformats.org/officeDocument/2006/relationships/hyperlink" Target="https://static.inaturalist.org/photos/58261275/medium.jpg?1576907006" TargetMode="External"/><Relationship Id="rId641" Type="http://schemas.openxmlformats.org/officeDocument/2006/relationships/hyperlink" Target="https://static.inaturalist.org/photos/492001/medium.jpg?1444672829" TargetMode="External"/><Relationship Id="rId683" Type="http://schemas.openxmlformats.org/officeDocument/2006/relationships/hyperlink" Target="https://static.inaturalist.org/photos/25713515/medium.jpg?1538160720" TargetMode="External"/><Relationship Id="rId739" Type="http://schemas.openxmlformats.org/officeDocument/2006/relationships/hyperlink" Target="https://static.inaturalist.org/photos/56052070/medium.jpg?1573416801" TargetMode="External"/><Relationship Id="rId890" Type="http://schemas.openxmlformats.org/officeDocument/2006/relationships/hyperlink" Target="https://static.inaturalist.org/photos/21591206/medium.jpg?1531968524" TargetMode="External"/><Relationship Id="rId904" Type="http://schemas.openxmlformats.org/officeDocument/2006/relationships/hyperlink" Target="https://static.inaturalist.org/photos/38847398/medium.jpeg?1557819382" TargetMode="External"/><Relationship Id="rId33" Type="http://schemas.openxmlformats.org/officeDocument/2006/relationships/hyperlink" Target="https://static.inaturalist.org/photos/63872867/medium.jpg?1584574927" TargetMode="External"/><Relationship Id="rId129" Type="http://schemas.openxmlformats.org/officeDocument/2006/relationships/hyperlink" Target="https://static.inaturalist.org/photos/69465430/medium.jpeg?1587950821" TargetMode="External"/><Relationship Id="rId280" Type="http://schemas.openxmlformats.org/officeDocument/2006/relationships/hyperlink" Target="https://static.inaturalist.org/photos/383413/medium.JPG?1371996638" TargetMode="External"/><Relationship Id="rId336" Type="http://schemas.openxmlformats.org/officeDocument/2006/relationships/hyperlink" Target="https://static.inaturalist.org/photos/89285594/medium.jpg?1597081876" TargetMode="External"/><Relationship Id="rId501" Type="http://schemas.openxmlformats.org/officeDocument/2006/relationships/hyperlink" Target="https://static.inaturalist.org/photos/97527245/medium.jpg?1601221779" TargetMode="External"/><Relationship Id="rId543" Type="http://schemas.openxmlformats.org/officeDocument/2006/relationships/hyperlink" Target="https://static.inaturalist.org/photos/41923305/medium.jpeg?1560534807" TargetMode="External"/><Relationship Id="rId946" Type="http://schemas.openxmlformats.org/officeDocument/2006/relationships/hyperlink" Target="https://static.inaturalist.org/photos/5222243/medium.jpg?1476487172" TargetMode="External"/><Relationship Id="rId75" Type="http://schemas.openxmlformats.org/officeDocument/2006/relationships/hyperlink" Target="https://static.inaturalist.org/photos/18466490/medium.jpg?1527103062" TargetMode="External"/><Relationship Id="rId140" Type="http://schemas.openxmlformats.org/officeDocument/2006/relationships/hyperlink" Target="https://static.inaturalist.org/photos/76039948/medium.jpg?1590893559" TargetMode="External"/><Relationship Id="rId182" Type="http://schemas.openxmlformats.org/officeDocument/2006/relationships/hyperlink" Target="https://static.inaturalist.org/photos/6912317/medium.jpeg?1491528155" TargetMode="External"/><Relationship Id="rId378" Type="http://schemas.openxmlformats.org/officeDocument/2006/relationships/hyperlink" Target="https://static.inaturalist.org/photos/18995062/medium.jpeg?1527965551" TargetMode="External"/><Relationship Id="rId403" Type="http://schemas.openxmlformats.org/officeDocument/2006/relationships/hyperlink" Target="https://static.inaturalist.org/photos/29523679/medium.jpg?1545777461" TargetMode="External"/><Relationship Id="rId585" Type="http://schemas.openxmlformats.org/officeDocument/2006/relationships/hyperlink" Target="https://static.inaturalist.org/photos/98727413/medium.jpeg?1601828455" TargetMode="External"/><Relationship Id="rId750" Type="http://schemas.openxmlformats.org/officeDocument/2006/relationships/hyperlink" Target="https://static.inaturalist.org/photos/87724609/medium.jpg?1596332185" TargetMode="External"/><Relationship Id="rId792" Type="http://schemas.openxmlformats.org/officeDocument/2006/relationships/hyperlink" Target="https://static.inaturalist.org/photos/98571711/medium.jpg?1601750261" TargetMode="External"/><Relationship Id="rId806" Type="http://schemas.openxmlformats.org/officeDocument/2006/relationships/hyperlink" Target="https://static.inaturalist.org/photos/101762024/medium.jpg?1603564940" TargetMode="External"/><Relationship Id="rId848" Type="http://schemas.openxmlformats.org/officeDocument/2006/relationships/hyperlink" Target="https://static.inaturalist.org/photos/84214514/medium.jpg?1594661742" TargetMode="External"/><Relationship Id="rId6" Type="http://schemas.openxmlformats.org/officeDocument/2006/relationships/hyperlink" Target="https://static.inaturalist.org/photos/11597623/medium.jpg?1509663507" TargetMode="External"/><Relationship Id="rId238" Type="http://schemas.openxmlformats.org/officeDocument/2006/relationships/hyperlink" Target="https://static.inaturalist.org/photos/16416665/medium.jpg?1524843542" TargetMode="External"/><Relationship Id="rId445" Type="http://schemas.openxmlformats.org/officeDocument/2006/relationships/hyperlink" Target="https://static.inaturalist.org/photos/55051140/medium.jpeg?1572135074" TargetMode="External"/><Relationship Id="rId487" Type="http://schemas.openxmlformats.org/officeDocument/2006/relationships/hyperlink" Target="https://static.inaturalist.org/photos/68733737/medium.jpeg?1587818309" TargetMode="External"/><Relationship Id="rId610" Type="http://schemas.openxmlformats.org/officeDocument/2006/relationships/hyperlink" Target="https://static.inaturalist.org/photos/50442909/medium.jpg?1567712403" TargetMode="External"/><Relationship Id="rId652" Type="http://schemas.openxmlformats.org/officeDocument/2006/relationships/hyperlink" Target="https://static.inaturalist.org/photos/2423601/medium.JPG?1443053993" TargetMode="External"/><Relationship Id="rId694" Type="http://schemas.openxmlformats.org/officeDocument/2006/relationships/hyperlink" Target="https://static.inaturalist.org/photos/28379514/medium.jpeg?1542857377" TargetMode="External"/><Relationship Id="rId708" Type="http://schemas.openxmlformats.org/officeDocument/2006/relationships/hyperlink" Target="https://static.inaturalist.org/photos/51271120/medium.jpeg?1568428802" TargetMode="External"/><Relationship Id="rId915" Type="http://schemas.openxmlformats.org/officeDocument/2006/relationships/hyperlink" Target="https://static.inaturalist.org/photos/41269920/medium.jpeg?1559942710" TargetMode="External"/><Relationship Id="rId291" Type="http://schemas.openxmlformats.org/officeDocument/2006/relationships/hyperlink" Target="https://static.inaturalist.org/photos/8062712/medium.jpg?1495926066" TargetMode="External"/><Relationship Id="rId305" Type="http://schemas.openxmlformats.org/officeDocument/2006/relationships/hyperlink" Target="https://static.inaturalist.org/photos/43155244/medium.jpg?1561583831" TargetMode="External"/><Relationship Id="rId347" Type="http://schemas.openxmlformats.org/officeDocument/2006/relationships/hyperlink" Target="https://static.inaturalist.org/photos/5251718/medium.jpg?1476727615" TargetMode="External"/><Relationship Id="rId512" Type="http://schemas.openxmlformats.org/officeDocument/2006/relationships/hyperlink" Target="https://static.inaturalist.org/photos/101243686/medium.jpeg?1603225603" TargetMode="External"/><Relationship Id="rId957" Type="http://schemas.openxmlformats.org/officeDocument/2006/relationships/hyperlink" Target="https://static.inaturalist.org/photos/56012149/medium.jpg?1573360909" TargetMode="External"/><Relationship Id="rId44" Type="http://schemas.openxmlformats.org/officeDocument/2006/relationships/hyperlink" Target="https://static.inaturalist.org/photos/97585920/medium.jpg?1601236706" TargetMode="External"/><Relationship Id="rId86" Type="http://schemas.openxmlformats.org/officeDocument/2006/relationships/hyperlink" Target="https://static.inaturalist.org/photos/22641912/medium.jpeg?1533502494" TargetMode="External"/><Relationship Id="rId151" Type="http://schemas.openxmlformats.org/officeDocument/2006/relationships/hyperlink" Target="https://static.inaturalist.org/photos/85423432/medium.jpg?1595228117" TargetMode="External"/><Relationship Id="rId389" Type="http://schemas.openxmlformats.org/officeDocument/2006/relationships/hyperlink" Target="https://static.inaturalist.org/photos/27517862/medium.jpg?1541038673" TargetMode="External"/><Relationship Id="rId554" Type="http://schemas.openxmlformats.org/officeDocument/2006/relationships/hyperlink" Target="https://static.inaturalist.org/photos/14947008/medium.jpg?1523196703" TargetMode="External"/><Relationship Id="rId596" Type="http://schemas.openxmlformats.org/officeDocument/2006/relationships/hyperlink" Target="https://static.inaturalist.org/photos/18318043/medium.jpg?1526860388" TargetMode="External"/><Relationship Id="rId761" Type="http://schemas.openxmlformats.org/officeDocument/2006/relationships/hyperlink" Target="https://static.inaturalist.org/photos/93985459/medium.jpg?1599496726" TargetMode="External"/><Relationship Id="rId817" Type="http://schemas.openxmlformats.org/officeDocument/2006/relationships/hyperlink" Target="https://static.inaturalist.org/photos/16225309/medium.jpg?1524543899" TargetMode="External"/><Relationship Id="rId859" Type="http://schemas.openxmlformats.org/officeDocument/2006/relationships/hyperlink" Target="https://static.inaturalist.org/photos/3686018/medium.jpeg?1463374368" TargetMode="External"/><Relationship Id="rId193" Type="http://schemas.openxmlformats.org/officeDocument/2006/relationships/hyperlink" Target="https://static.inaturalist.org/photos/22485538/medium.jpg?1533255532" TargetMode="External"/><Relationship Id="rId207" Type="http://schemas.openxmlformats.org/officeDocument/2006/relationships/hyperlink" Target="https://static.inaturalist.org/photos/76357768/medium.jpg?1591027972" TargetMode="External"/><Relationship Id="rId249" Type="http://schemas.openxmlformats.org/officeDocument/2006/relationships/hyperlink" Target="https://static.inaturalist.org/photos/39925118/medium.jpg?1558812699" TargetMode="External"/><Relationship Id="rId414" Type="http://schemas.openxmlformats.org/officeDocument/2006/relationships/hyperlink" Target="https://static.inaturalist.org/photos/34361612/medium.jpg?1554732760" TargetMode="External"/><Relationship Id="rId456" Type="http://schemas.openxmlformats.org/officeDocument/2006/relationships/hyperlink" Target="https://static.inaturalist.org/photos/55974138/medium.jpg?1573323747" TargetMode="External"/><Relationship Id="rId498" Type="http://schemas.openxmlformats.org/officeDocument/2006/relationships/hyperlink" Target="https://static.inaturalist.org/photos/80994845/medium.jpg?1593183822" TargetMode="External"/><Relationship Id="rId621" Type="http://schemas.openxmlformats.org/officeDocument/2006/relationships/hyperlink" Target="https://static.inaturalist.org/photos/50443178/medium.jpg?1567712521" TargetMode="External"/><Relationship Id="rId663" Type="http://schemas.openxmlformats.org/officeDocument/2006/relationships/hyperlink" Target="https://static.inaturalist.org/photos/4974843/medium.jpeg?1474638938" TargetMode="External"/><Relationship Id="rId870" Type="http://schemas.openxmlformats.org/officeDocument/2006/relationships/hyperlink" Target="https://static.inaturalist.org/photos/15372194/medium.jpg?1523751035" TargetMode="External"/><Relationship Id="rId13" Type="http://schemas.openxmlformats.org/officeDocument/2006/relationships/hyperlink" Target="https://static.inaturalist.org/photos/22485370/medium.jpg?1533255406" TargetMode="External"/><Relationship Id="rId109" Type="http://schemas.openxmlformats.org/officeDocument/2006/relationships/hyperlink" Target="https://static.inaturalist.org/photos/39435468/medium.jpg?1558380642" TargetMode="External"/><Relationship Id="rId260" Type="http://schemas.openxmlformats.org/officeDocument/2006/relationships/hyperlink" Target="https://static.inaturalist.org/photos/73208060/medium.jpg?1589670873" TargetMode="External"/><Relationship Id="rId316" Type="http://schemas.openxmlformats.org/officeDocument/2006/relationships/hyperlink" Target="https://static.inaturalist.org/photos/64061623/medium.jpg?1584751446" TargetMode="External"/><Relationship Id="rId523" Type="http://schemas.openxmlformats.org/officeDocument/2006/relationships/hyperlink" Target="https://static.inaturalist.org/photos/102881435/medium.jpg?1604325816" TargetMode="External"/><Relationship Id="rId719" Type="http://schemas.openxmlformats.org/officeDocument/2006/relationships/hyperlink" Target="https://static.inaturalist.org/photos/53247691/medium.jpg?1570241877" TargetMode="External"/><Relationship Id="rId926" Type="http://schemas.openxmlformats.org/officeDocument/2006/relationships/hyperlink" Target="https://static.inaturalist.org/photos/57373542/medium.jpeg?1575336516" TargetMode="External"/><Relationship Id="rId968" Type="http://schemas.openxmlformats.org/officeDocument/2006/relationships/hyperlink" Target="https://static.inaturalist.org/photos/26519913/medium.jpeg?1539377735" TargetMode="External"/><Relationship Id="rId55" Type="http://schemas.openxmlformats.org/officeDocument/2006/relationships/hyperlink" Target="https://static.inaturalist.org/photos/104532889/medium.jpeg?1605478250" TargetMode="External"/><Relationship Id="rId97" Type="http://schemas.openxmlformats.org/officeDocument/2006/relationships/hyperlink" Target="https://static.inaturalist.org/photos/36001159/medium.jpg?1556316125" TargetMode="External"/><Relationship Id="rId120" Type="http://schemas.openxmlformats.org/officeDocument/2006/relationships/hyperlink" Target="https://static.inaturalist.org/photos/48674497/medium.jpg?1566225864" TargetMode="External"/><Relationship Id="rId358" Type="http://schemas.openxmlformats.org/officeDocument/2006/relationships/hyperlink" Target="https://static.inaturalist.org/photos/11683644/medium.jpg?1510001257" TargetMode="External"/><Relationship Id="rId565" Type="http://schemas.openxmlformats.org/officeDocument/2006/relationships/hyperlink" Target="https://static.inaturalist.org/photos/37817409/medium.jpeg?1556909338" TargetMode="External"/><Relationship Id="rId730" Type="http://schemas.openxmlformats.org/officeDocument/2006/relationships/hyperlink" Target="https://static.inaturalist.org/photos/53983184/medium.jpg?1570987320" TargetMode="External"/><Relationship Id="rId772" Type="http://schemas.openxmlformats.org/officeDocument/2006/relationships/hyperlink" Target="https://static.inaturalist.org/photos/96376015/medium.jpg?1600656194" TargetMode="External"/><Relationship Id="rId828" Type="http://schemas.openxmlformats.org/officeDocument/2006/relationships/hyperlink" Target="https://static.inaturalist.org/photos/42426068/medium.jpg?1560967675" TargetMode="External"/><Relationship Id="rId162" Type="http://schemas.openxmlformats.org/officeDocument/2006/relationships/hyperlink" Target="https://static.inaturalist.org/photos/90751879/medium.jpeg?1597836104" TargetMode="External"/><Relationship Id="rId218" Type="http://schemas.openxmlformats.org/officeDocument/2006/relationships/hyperlink" Target="https://static.inaturalist.org/photos/82777934/medium.jpeg?1593990092" TargetMode="External"/><Relationship Id="rId425" Type="http://schemas.openxmlformats.org/officeDocument/2006/relationships/hyperlink" Target="https://static.inaturalist.org/photos/38896584/medium.jpg?1557870414" TargetMode="External"/><Relationship Id="rId467" Type="http://schemas.openxmlformats.org/officeDocument/2006/relationships/hyperlink" Target="https://static.inaturalist.org/photos/58598398/medium.jpg?1577481903" TargetMode="External"/><Relationship Id="rId632" Type="http://schemas.openxmlformats.org/officeDocument/2006/relationships/hyperlink" Target="https://static.inaturalist.org/photos/22696864/medium.jpg?1533586016" TargetMode="External"/><Relationship Id="rId271" Type="http://schemas.openxmlformats.org/officeDocument/2006/relationships/hyperlink" Target="https://static.inaturalist.org/photos/4484930/medium.jpeg?1470667788" TargetMode="External"/><Relationship Id="rId674" Type="http://schemas.openxmlformats.org/officeDocument/2006/relationships/hyperlink" Target="https://static.inaturalist.org/photos/24370847/medium.jpg?1536174208" TargetMode="External"/><Relationship Id="rId881" Type="http://schemas.openxmlformats.org/officeDocument/2006/relationships/hyperlink" Target="https://static.inaturalist.org/photos/17928217/medium.jpg?1526255104" TargetMode="External"/><Relationship Id="rId937" Type="http://schemas.openxmlformats.org/officeDocument/2006/relationships/hyperlink" Target="https://static.inaturalist.org/photos/80552697/medium.jpg?1592953926" TargetMode="External"/><Relationship Id="rId24" Type="http://schemas.openxmlformats.org/officeDocument/2006/relationships/hyperlink" Target="https://static.inaturalist.org/photos/52791672/medium.jpeg?1569781376" TargetMode="External"/><Relationship Id="rId66" Type="http://schemas.openxmlformats.org/officeDocument/2006/relationships/hyperlink" Target="https://static.inaturalist.org/photos/9325074/medium.jpeg?1501108571" TargetMode="External"/><Relationship Id="rId131" Type="http://schemas.openxmlformats.org/officeDocument/2006/relationships/hyperlink" Target="https://static.inaturalist.org/photos/70911723/medium.jpg?1588515619" TargetMode="External"/><Relationship Id="rId327" Type="http://schemas.openxmlformats.org/officeDocument/2006/relationships/hyperlink" Target="https://static.inaturalist.org/photos/66808097/medium.jpg?1586789811" TargetMode="External"/><Relationship Id="rId369" Type="http://schemas.openxmlformats.org/officeDocument/2006/relationships/hyperlink" Target="https://static.inaturalist.org/photos/16409890/medium.jpg?1524840886" TargetMode="External"/><Relationship Id="rId534" Type="http://schemas.openxmlformats.org/officeDocument/2006/relationships/hyperlink" Target="https://static.inaturalist.org/photos/104026228/medium.jpg?1605121791" TargetMode="External"/><Relationship Id="rId576" Type="http://schemas.openxmlformats.org/officeDocument/2006/relationships/hyperlink" Target="https://static.inaturalist.org/photos/10707944/medium.jpg?1506289185" TargetMode="External"/><Relationship Id="rId741" Type="http://schemas.openxmlformats.org/officeDocument/2006/relationships/hyperlink" Target="https://static.inaturalist.org/photos/57327752/medium.jpg?1575256796" TargetMode="External"/><Relationship Id="rId783" Type="http://schemas.openxmlformats.org/officeDocument/2006/relationships/hyperlink" Target="https://static.inaturalist.org/photos/97424131/medium.jpg?1601171274" TargetMode="External"/><Relationship Id="rId839" Type="http://schemas.openxmlformats.org/officeDocument/2006/relationships/hyperlink" Target="https://static.inaturalist.org/photos/77026194/medium.jpeg?1591367008" TargetMode="External"/><Relationship Id="rId173" Type="http://schemas.openxmlformats.org/officeDocument/2006/relationships/hyperlink" Target="https://static.inaturalist.org/photos/96660344/medium.jpeg?1600803633" TargetMode="External"/><Relationship Id="rId229" Type="http://schemas.openxmlformats.org/officeDocument/2006/relationships/hyperlink" Target="https://static.inaturalist.org/photos/415101/medium.JPG?1373832320" TargetMode="External"/><Relationship Id="rId380" Type="http://schemas.openxmlformats.org/officeDocument/2006/relationships/hyperlink" Target="https://static.inaturalist.org/photos/24425947/medium.jpg?1536267004" TargetMode="External"/><Relationship Id="rId436" Type="http://schemas.openxmlformats.org/officeDocument/2006/relationships/hyperlink" Target="https://static.inaturalist.org/photos/54091149/medium.jpg?1571081525" TargetMode="External"/><Relationship Id="rId601" Type="http://schemas.openxmlformats.org/officeDocument/2006/relationships/hyperlink" Target="https://static.inaturalist.org/photos/42137311/medium.jpeg?1560712067" TargetMode="External"/><Relationship Id="rId643" Type="http://schemas.openxmlformats.org/officeDocument/2006/relationships/hyperlink" Target="https://static.inaturalist.org/photos/543299/medium.jpg?1381969511" TargetMode="External"/><Relationship Id="rId240" Type="http://schemas.openxmlformats.org/officeDocument/2006/relationships/hyperlink" Target="https://static.inaturalist.org/photos/17523508/medium.jpg?1525627410" TargetMode="External"/><Relationship Id="rId478" Type="http://schemas.openxmlformats.org/officeDocument/2006/relationships/hyperlink" Target="https://static.inaturalist.org/photos/59987125/medium.jpg?1579556848" TargetMode="External"/><Relationship Id="rId685" Type="http://schemas.openxmlformats.org/officeDocument/2006/relationships/hyperlink" Target="https://static.inaturalist.org/photos/25765070/medium.jpeg?1538243904" TargetMode="External"/><Relationship Id="rId850" Type="http://schemas.openxmlformats.org/officeDocument/2006/relationships/hyperlink" Target="https://static.inaturalist.org/photos/367480/medium.jpg?1371041336" TargetMode="External"/><Relationship Id="rId892" Type="http://schemas.openxmlformats.org/officeDocument/2006/relationships/hyperlink" Target="https://static.inaturalist.org/photos/22896647/medium.jpg?1533927256" TargetMode="External"/><Relationship Id="rId906" Type="http://schemas.openxmlformats.org/officeDocument/2006/relationships/hyperlink" Target="https://static.inaturalist.org/photos/39746604/medium.jpg?1558655060" TargetMode="External"/><Relationship Id="rId948" Type="http://schemas.openxmlformats.org/officeDocument/2006/relationships/hyperlink" Target="https://static.inaturalist.org/photos/7913429/medium.jpeg?1495303328" TargetMode="External"/><Relationship Id="rId35" Type="http://schemas.openxmlformats.org/officeDocument/2006/relationships/hyperlink" Target="https://static.inaturalist.org/photos/64674902/medium.jpg?1585278788" TargetMode="External"/><Relationship Id="rId77" Type="http://schemas.openxmlformats.org/officeDocument/2006/relationships/hyperlink" Target="https://static.inaturalist.org/photos/19956279/medium.jpg?1529377377" TargetMode="External"/><Relationship Id="rId100" Type="http://schemas.openxmlformats.org/officeDocument/2006/relationships/hyperlink" Target="https://static.inaturalist.org/photos/38291055/medium.jpeg?1557274999" TargetMode="External"/><Relationship Id="rId282" Type="http://schemas.openxmlformats.org/officeDocument/2006/relationships/hyperlink" Target="https://static.inaturalist.org/photos/1805608/medium.jpg?1430801206" TargetMode="External"/><Relationship Id="rId338" Type="http://schemas.openxmlformats.org/officeDocument/2006/relationships/hyperlink" Target="https://static.inaturalist.org/photos/543341/medium.jpg?1381969789" TargetMode="External"/><Relationship Id="rId503" Type="http://schemas.openxmlformats.org/officeDocument/2006/relationships/hyperlink" Target="https://static.inaturalist.org/photos/99112332/medium.jpeg?1602022920" TargetMode="External"/><Relationship Id="rId545" Type="http://schemas.openxmlformats.org/officeDocument/2006/relationships/hyperlink" Target="https://static.inaturalist.org/photos/75965298/medium.jpg?1590868636" TargetMode="External"/><Relationship Id="rId587" Type="http://schemas.openxmlformats.org/officeDocument/2006/relationships/hyperlink" Target="https://static.inaturalist.org/photos/15454956/medium.jpg?1523821864" TargetMode="External"/><Relationship Id="rId710" Type="http://schemas.openxmlformats.org/officeDocument/2006/relationships/hyperlink" Target="https://static.inaturalist.org/photos/52049458/medium.jpeg?1569100143" TargetMode="External"/><Relationship Id="rId752" Type="http://schemas.openxmlformats.org/officeDocument/2006/relationships/hyperlink" Target="https://static.inaturalist.org/photos/90684511/medium.jpg?1597789982" TargetMode="External"/><Relationship Id="rId808" Type="http://schemas.openxmlformats.org/officeDocument/2006/relationships/hyperlink" Target="https://static.inaturalist.org/photos/103422400/medium.jpeg?1604721145" TargetMode="External"/><Relationship Id="rId8" Type="http://schemas.openxmlformats.org/officeDocument/2006/relationships/hyperlink" Target="https://static.inaturalist.org/photos/11979697/medium.jpeg?1511397218" TargetMode="External"/><Relationship Id="rId142" Type="http://schemas.openxmlformats.org/officeDocument/2006/relationships/hyperlink" Target="https://static.inaturalist.org/photos/78857389/medium.jpg?1592186671" TargetMode="External"/><Relationship Id="rId184" Type="http://schemas.openxmlformats.org/officeDocument/2006/relationships/hyperlink" Target="https://static.inaturalist.org/photos/10092622/medium.jpg?1504015004" TargetMode="External"/><Relationship Id="rId391" Type="http://schemas.openxmlformats.org/officeDocument/2006/relationships/hyperlink" Target="https://static.inaturalist.org/photos/27827920/medium.jpg?1541604568" TargetMode="External"/><Relationship Id="rId405" Type="http://schemas.openxmlformats.org/officeDocument/2006/relationships/hyperlink" Target="https://static.inaturalist.org/photos/29704704/medium.jpg?1546217024" TargetMode="External"/><Relationship Id="rId447" Type="http://schemas.openxmlformats.org/officeDocument/2006/relationships/hyperlink" Target="https://static.inaturalist.org/photos/55144708/medium.jpg?1572229351" TargetMode="External"/><Relationship Id="rId612" Type="http://schemas.openxmlformats.org/officeDocument/2006/relationships/hyperlink" Target="https://static.inaturalist.org/photos/50994044/medium.jpg?1568168642" TargetMode="External"/><Relationship Id="rId794" Type="http://schemas.openxmlformats.org/officeDocument/2006/relationships/hyperlink" Target="https://static.inaturalist.org/photos/98646749/medium.jpeg?1601777571" TargetMode="External"/><Relationship Id="rId251" Type="http://schemas.openxmlformats.org/officeDocument/2006/relationships/hyperlink" Target="https://static.inaturalist.org/photos/67540470/medium.jpg?1587261634" TargetMode="External"/><Relationship Id="rId489" Type="http://schemas.openxmlformats.org/officeDocument/2006/relationships/hyperlink" Target="https://static.inaturalist.org/photos/71941481/medium.jpeg?1589037470" TargetMode="External"/><Relationship Id="rId654" Type="http://schemas.openxmlformats.org/officeDocument/2006/relationships/hyperlink" Target="https://static.inaturalist.org/photos/2492598/medium.JPG?1444245935" TargetMode="External"/><Relationship Id="rId696" Type="http://schemas.openxmlformats.org/officeDocument/2006/relationships/hyperlink" Target="https://static.inaturalist.org/photos/34213233/medium.jpeg?1554574840" TargetMode="External"/><Relationship Id="rId861" Type="http://schemas.openxmlformats.org/officeDocument/2006/relationships/hyperlink" Target="https://static.inaturalist.org/photos/3788479/medium.jpeg?1463969308" TargetMode="External"/><Relationship Id="rId917" Type="http://schemas.openxmlformats.org/officeDocument/2006/relationships/hyperlink" Target="https://static.inaturalist.org/photos/42045843/medium.jpg?1560635463" TargetMode="External"/><Relationship Id="rId959" Type="http://schemas.openxmlformats.org/officeDocument/2006/relationships/hyperlink" Target="https://static.inaturalist.org/photos/56641060/medium.jpeg?1574257194" TargetMode="External"/><Relationship Id="rId46" Type="http://schemas.openxmlformats.org/officeDocument/2006/relationships/hyperlink" Target="https://static.inaturalist.org/photos/99239356/medium.jpeg?1602102345" TargetMode="External"/><Relationship Id="rId293" Type="http://schemas.openxmlformats.org/officeDocument/2006/relationships/hyperlink" Target="https://static.inaturalist.org/photos/15810514/medium.jpg?1524148104" TargetMode="External"/><Relationship Id="rId307" Type="http://schemas.openxmlformats.org/officeDocument/2006/relationships/hyperlink" Target="https://static.inaturalist.org/photos/44828696/medium.jpg?1563042059" TargetMode="External"/><Relationship Id="rId349" Type="http://schemas.openxmlformats.org/officeDocument/2006/relationships/hyperlink" Target="https://static.inaturalist.org/photos/7815472/medium.jpeg?1494860600" TargetMode="External"/><Relationship Id="rId514" Type="http://schemas.openxmlformats.org/officeDocument/2006/relationships/hyperlink" Target="https://static.inaturalist.org/photos/101801148/medium.jpg?1603580119" TargetMode="External"/><Relationship Id="rId556" Type="http://schemas.openxmlformats.org/officeDocument/2006/relationships/hyperlink" Target="https://static.inaturalist.org/photos/16408278/medium.jpg?1524840254" TargetMode="External"/><Relationship Id="rId721" Type="http://schemas.openxmlformats.org/officeDocument/2006/relationships/hyperlink" Target="https://static.inaturalist.org/photos/53421321/medium.jpg?1570398441" TargetMode="External"/><Relationship Id="rId763" Type="http://schemas.openxmlformats.org/officeDocument/2006/relationships/hyperlink" Target="https://static.inaturalist.org/photos/94176847/medium.jpg?1599585575" TargetMode="External"/><Relationship Id="rId88" Type="http://schemas.openxmlformats.org/officeDocument/2006/relationships/hyperlink" Target="https://static.inaturalist.org/photos/23296014/medium.jpg?1534525890" TargetMode="External"/><Relationship Id="rId111" Type="http://schemas.openxmlformats.org/officeDocument/2006/relationships/hyperlink" Target="https://static.inaturalist.org/photos/40015688/medium.jpeg?1558884319" TargetMode="External"/><Relationship Id="rId153" Type="http://schemas.openxmlformats.org/officeDocument/2006/relationships/hyperlink" Target="https://static.inaturalist.org/photos/86485765/medium.jpg?1595733894" TargetMode="External"/><Relationship Id="rId195" Type="http://schemas.openxmlformats.org/officeDocument/2006/relationships/hyperlink" Target="https://static.inaturalist.org/photos/35940786/medium.jpg?1556304458" TargetMode="External"/><Relationship Id="rId209" Type="http://schemas.openxmlformats.org/officeDocument/2006/relationships/hyperlink" Target="https://static.inaturalist.org/photos/76477936/medium.jpeg?1591076006" TargetMode="External"/><Relationship Id="rId360" Type="http://schemas.openxmlformats.org/officeDocument/2006/relationships/hyperlink" Target="https://static.inaturalist.org/photos/11957919/medium.jpg?1511300834" TargetMode="External"/><Relationship Id="rId416" Type="http://schemas.openxmlformats.org/officeDocument/2006/relationships/hyperlink" Target="https://static.inaturalist.org/photos/35944920/medium.jpg?1556305226" TargetMode="External"/><Relationship Id="rId598" Type="http://schemas.openxmlformats.org/officeDocument/2006/relationships/hyperlink" Target="https://static.inaturalist.org/photos/20193025/medium.jpg?1529776662" TargetMode="External"/><Relationship Id="rId819" Type="http://schemas.openxmlformats.org/officeDocument/2006/relationships/hyperlink" Target="https://static.inaturalist.org/photos/17464374/medium.jpg?1525542525" TargetMode="External"/><Relationship Id="rId970" Type="http://schemas.openxmlformats.org/officeDocument/2006/relationships/printerSettings" Target="../printerSettings/printerSettings1.bin"/><Relationship Id="rId220" Type="http://schemas.openxmlformats.org/officeDocument/2006/relationships/hyperlink" Target="https://static.inaturalist.org/photos/88302993/medium.jpg?1596593586" TargetMode="External"/><Relationship Id="rId458" Type="http://schemas.openxmlformats.org/officeDocument/2006/relationships/hyperlink" Target="https://static.inaturalist.org/photos/56036240/medium.jpg?1573401484" TargetMode="External"/><Relationship Id="rId623" Type="http://schemas.openxmlformats.org/officeDocument/2006/relationships/hyperlink" Target="https://static.inaturalist.org/photos/52221778/medium.jpeg?1569249093" TargetMode="External"/><Relationship Id="rId665" Type="http://schemas.openxmlformats.org/officeDocument/2006/relationships/hyperlink" Target="https://static.inaturalist.org/photos/10024078/medium.jpeg?1503763421" TargetMode="External"/><Relationship Id="rId830" Type="http://schemas.openxmlformats.org/officeDocument/2006/relationships/hyperlink" Target="https://static.inaturalist.org/photos/69300155/medium.jpg?1587926237" TargetMode="External"/><Relationship Id="rId872" Type="http://schemas.openxmlformats.org/officeDocument/2006/relationships/hyperlink" Target="https://static.inaturalist.org/photos/15200775/medium.jpg?1523596732" TargetMode="External"/><Relationship Id="rId928" Type="http://schemas.openxmlformats.org/officeDocument/2006/relationships/hyperlink" Target="https://static.inaturalist.org/photos/63689533/medium.jpg?1584394742" TargetMode="External"/><Relationship Id="rId15" Type="http://schemas.openxmlformats.org/officeDocument/2006/relationships/hyperlink" Target="https://static.inaturalist.org/photos/33500083/medium.jpg?1553628020" TargetMode="External"/><Relationship Id="rId57" Type="http://schemas.openxmlformats.org/officeDocument/2006/relationships/hyperlink" Target="https://static.inaturalist.org/photos/72790145/medium.jpeg?1589481687" TargetMode="External"/><Relationship Id="rId262" Type="http://schemas.openxmlformats.org/officeDocument/2006/relationships/hyperlink" Target="https://static.inaturalist.org/photos/74513922/medium.jpg?1590251426" TargetMode="External"/><Relationship Id="rId318" Type="http://schemas.openxmlformats.org/officeDocument/2006/relationships/hyperlink" Target="https://static.inaturalist.org/photos/65361019/medium.jpg?1585802593" TargetMode="External"/><Relationship Id="rId525" Type="http://schemas.openxmlformats.org/officeDocument/2006/relationships/hyperlink" Target="https://static.inaturalist.org/photos/102929422/medium.jpeg?1604353038" TargetMode="External"/><Relationship Id="rId567" Type="http://schemas.openxmlformats.org/officeDocument/2006/relationships/hyperlink" Target="https://static.inaturalist.org/photos/65995825/medium.jpeg?1586260552" TargetMode="External"/><Relationship Id="rId732" Type="http://schemas.openxmlformats.org/officeDocument/2006/relationships/hyperlink" Target="https://static.inaturalist.org/photos/54008482/medium.jpeg?1571003736" TargetMode="External"/><Relationship Id="rId99" Type="http://schemas.openxmlformats.org/officeDocument/2006/relationships/hyperlink" Target="https://static.inaturalist.org/photos/36895853/medium.jpg?1556511461" TargetMode="External"/><Relationship Id="rId122" Type="http://schemas.openxmlformats.org/officeDocument/2006/relationships/hyperlink" Target="https://static.inaturalist.org/photos/52955387/medium.jpeg?1569937800" TargetMode="External"/><Relationship Id="rId164" Type="http://schemas.openxmlformats.org/officeDocument/2006/relationships/hyperlink" Target="https://static.inaturalist.org/photos/91276342/medium.jpg?1598115163" TargetMode="External"/><Relationship Id="rId371" Type="http://schemas.openxmlformats.org/officeDocument/2006/relationships/hyperlink" Target="https://static.inaturalist.org/photos/16489142/medium.jpeg?1524869381" TargetMode="External"/><Relationship Id="rId774" Type="http://schemas.openxmlformats.org/officeDocument/2006/relationships/hyperlink" Target="https://static.inaturalist.org/photos/96118632/medium.jpeg?1600555872" TargetMode="External"/><Relationship Id="rId427" Type="http://schemas.openxmlformats.org/officeDocument/2006/relationships/hyperlink" Target="https://static.inaturalist.org/photos/44522561/medium.jpg?1562769547" TargetMode="External"/><Relationship Id="rId469" Type="http://schemas.openxmlformats.org/officeDocument/2006/relationships/hyperlink" Target="https://static.inaturalist.org/photos/57455487/medium.jpg?1575482727" TargetMode="External"/><Relationship Id="rId634" Type="http://schemas.openxmlformats.org/officeDocument/2006/relationships/hyperlink" Target="https://static.inaturalist.org/photos/54370621/medium.jpg?1571413016" TargetMode="External"/><Relationship Id="rId676" Type="http://schemas.openxmlformats.org/officeDocument/2006/relationships/hyperlink" Target="https://static.inaturalist.org/photos/24419600/medium.jpg?1536259032" TargetMode="External"/><Relationship Id="rId841" Type="http://schemas.openxmlformats.org/officeDocument/2006/relationships/hyperlink" Target="https://static.inaturalist.org/photos/77351638/medium.jpg?1591500820" TargetMode="External"/><Relationship Id="rId883" Type="http://schemas.openxmlformats.org/officeDocument/2006/relationships/hyperlink" Target="https://static.inaturalist.org/photos/18228584/medium.jpg?1526747643" TargetMode="External"/><Relationship Id="rId26" Type="http://schemas.openxmlformats.org/officeDocument/2006/relationships/hyperlink" Target="https://static.inaturalist.org/photos/53157083/medium.jpg?1570142774" TargetMode="External"/><Relationship Id="rId231" Type="http://schemas.openxmlformats.org/officeDocument/2006/relationships/hyperlink" Target="https://static.inaturalist.org/photos/2344504/medium.JPG?1441408712" TargetMode="External"/><Relationship Id="rId273" Type="http://schemas.openxmlformats.org/officeDocument/2006/relationships/hyperlink" Target="https://static.inaturalist.org/photos/22251431/medium.jpeg?1532901996" TargetMode="External"/><Relationship Id="rId329" Type="http://schemas.openxmlformats.org/officeDocument/2006/relationships/hyperlink" Target="https://static.inaturalist.org/photos/72059574/medium.jpg?1589079421" TargetMode="External"/><Relationship Id="rId480" Type="http://schemas.openxmlformats.org/officeDocument/2006/relationships/hyperlink" Target="https://static.inaturalist.org/photos/60460624/medium.jpg?1580258960" TargetMode="External"/><Relationship Id="rId536" Type="http://schemas.openxmlformats.org/officeDocument/2006/relationships/hyperlink" Target="https://static.inaturalist.org/photos/104729549/medium.jpg?1605632585" TargetMode="External"/><Relationship Id="rId701" Type="http://schemas.openxmlformats.org/officeDocument/2006/relationships/hyperlink" Target="https://static.inaturalist.org/photos/49846162/medium.jpeg?1567212092" TargetMode="External"/><Relationship Id="rId939" Type="http://schemas.openxmlformats.org/officeDocument/2006/relationships/hyperlink" Target="https://static.inaturalist.org/photos/82188524/medium.jpeg?1593715278" TargetMode="External"/><Relationship Id="rId68" Type="http://schemas.openxmlformats.org/officeDocument/2006/relationships/hyperlink" Target="https://static.inaturalist.org/photos/13191153/medium.jpg?1517233717" TargetMode="External"/><Relationship Id="rId133" Type="http://schemas.openxmlformats.org/officeDocument/2006/relationships/hyperlink" Target="https://static.inaturalist.org/photos/72193062/medium.jpeg?1589144486" TargetMode="External"/><Relationship Id="rId175" Type="http://schemas.openxmlformats.org/officeDocument/2006/relationships/hyperlink" Target="https://static.inaturalist.org/photos/415130/medium.JPG?1373832667" TargetMode="External"/><Relationship Id="rId340" Type="http://schemas.openxmlformats.org/officeDocument/2006/relationships/hyperlink" Target="https://static.inaturalist.org/photos/783278/medium.jpg?1444532382" TargetMode="External"/><Relationship Id="rId578" Type="http://schemas.openxmlformats.org/officeDocument/2006/relationships/hyperlink" Target="https://static.inaturalist.org/photos/16673056/medium.jpg?1524950467" TargetMode="External"/><Relationship Id="rId743" Type="http://schemas.openxmlformats.org/officeDocument/2006/relationships/hyperlink" Target="https://static.inaturalist.org/photos/66321202/medium.jpeg?1586478385" TargetMode="External"/><Relationship Id="rId785" Type="http://schemas.openxmlformats.org/officeDocument/2006/relationships/hyperlink" Target="https://static.inaturalist.org/photos/97796211/medium.jpeg?1601321308" TargetMode="External"/><Relationship Id="rId950" Type="http://schemas.openxmlformats.org/officeDocument/2006/relationships/hyperlink" Target="https://static.inaturalist.org/photos/16406614/medium.jpg?1524839499" TargetMode="External"/><Relationship Id="rId200" Type="http://schemas.openxmlformats.org/officeDocument/2006/relationships/hyperlink" Target="https://static.inaturalist.org/photos/49218260/medium.jpeg?1566697890" TargetMode="External"/><Relationship Id="rId382" Type="http://schemas.openxmlformats.org/officeDocument/2006/relationships/hyperlink" Target="https://static.inaturalist.org/photos/24840785/medium.jpeg?1536878476" TargetMode="External"/><Relationship Id="rId438" Type="http://schemas.openxmlformats.org/officeDocument/2006/relationships/hyperlink" Target="https://static.inaturalist.org/photos/54335129/medium.jpeg?1571357290" TargetMode="External"/><Relationship Id="rId603" Type="http://schemas.openxmlformats.org/officeDocument/2006/relationships/hyperlink" Target="https://static.inaturalist.org/photos/56916742/medium.jpg?1574640795" TargetMode="External"/><Relationship Id="rId645" Type="http://schemas.openxmlformats.org/officeDocument/2006/relationships/hyperlink" Target="https://static.inaturalist.org/photos/1101388/medium.jpg?1410229141" TargetMode="External"/><Relationship Id="rId687" Type="http://schemas.openxmlformats.org/officeDocument/2006/relationships/hyperlink" Target="https://static.inaturalist.org/photos/26186287/medium.jpg?1538868338" TargetMode="External"/><Relationship Id="rId810" Type="http://schemas.openxmlformats.org/officeDocument/2006/relationships/hyperlink" Target="https://static.inaturalist.org/photos/366122/medium.jpg?1370978525" TargetMode="External"/><Relationship Id="rId852" Type="http://schemas.openxmlformats.org/officeDocument/2006/relationships/hyperlink" Target="https://static.inaturalist.org/photos/413331/medium.jpg?1373732020" TargetMode="External"/><Relationship Id="rId908" Type="http://schemas.openxmlformats.org/officeDocument/2006/relationships/hyperlink" Target="https://static.inaturalist.org/photos/40037584/medium.jpeg?1558896090" TargetMode="External"/><Relationship Id="rId242" Type="http://schemas.openxmlformats.org/officeDocument/2006/relationships/hyperlink" Target="https://static.inaturalist.org/photos/18862594/medium.jpeg?1527735118" TargetMode="External"/><Relationship Id="rId284" Type="http://schemas.openxmlformats.org/officeDocument/2006/relationships/hyperlink" Target="https://static.inaturalist.org/photos/4511140/medium.jpg?1470845826" TargetMode="External"/><Relationship Id="rId491" Type="http://schemas.openxmlformats.org/officeDocument/2006/relationships/hyperlink" Target="https://static.inaturalist.org/photos/75408330/medium.jpeg?1590607528" TargetMode="External"/><Relationship Id="rId505" Type="http://schemas.openxmlformats.org/officeDocument/2006/relationships/hyperlink" Target="https://static.inaturalist.org/photos/99820938/medium.jpeg?1602434161" TargetMode="External"/><Relationship Id="rId712" Type="http://schemas.openxmlformats.org/officeDocument/2006/relationships/hyperlink" Target="https://static.inaturalist.org/photos/52161633/medium.jpeg?1569190252" TargetMode="External"/><Relationship Id="rId894" Type="http://schemas.openxmlformats.org/officeDocument/2006/relationships/hyperlink" Target="https://static.inaturalist.org/photos/26182978/medium.jpeg?1538865279" TargetMode="External"/><Relationship Id="rId37" Type="http://schemas.openxmlformats.org/officeDocument/2006/relationships/hyperlink" Target="https://static.inaturalist.org/photos/70775583/medium.jpeg?1588453141" TargetMode="External"/><Relationship Id="rId79" Type="http://schemas.openxmlformats.org/officeDocument/2006/relationships/hyperlink" Target="https://static.inaturalist.org/photos/20194225/medium.jpg?1529777924" TargetMode="External"/><Relationship Id="rId102" Type="http://schemas.openxmlformats.org/officeDocument/2006/relationships/hyperlink" Target="https://static.inaturalist.org/photos/38802878/medium.jpg?1557778162" TargetMode="External"/><Relationship Id="rId144" Type="http://schemas.openxmlformats.org/officeDocument/2006/relationships/hyperlink" Target="https://static.inaturalist.org/photos/80771449/medium.jpg?1593058467" TargetMode="External"/><Relationship Id="rId547" Type="http://schemas.openxmlformats.org/officeDocument/2006/relationships/hyperlink" Target="https://static.inaturalist.org/photos/414977/medium.JPG?1373828052" TargetMode="External"/><Relationship Id="rId589" Type="http://schemas.openxmlformats.org/officeDocument/2006/relationships/hyperlink" Target="https://static.inaturalist.org/photos/23971697/medium.jpg?1535567594" TargetMode="External"/><Relationship Id="rId754" Type="http://schemas.openxmlformats.org/officeDocument/2006/relationships/hyperlink" Target="https://static.inaturalist.org/photos/91354459/medium.jpeg?1598141874" TargetMode="External"/><Relationship Id="rId796" Type="http://schemas.openxmlformats.org/officeDocument/2006/relationships/hyperlink" Target="https://static.inaturalist.org/photos/98828025/medium.jpeg?1601859803" TargetMode="External"/><Relationship Id="rId961" Type="http://schemas.openxmlformats.org/officeDocument/2006/relationships/hyperlink" Target="https://static.inaturalist.org/photos/61260931/medium.jpg?1581427737" TargetMode="External"/><Relationship Id="rId90" Type="http://schemas.openxmlformats.org/officeDocument/2006/relationships/hyperlink" Target="https://static.inaturalist.org/photos/23296743/medium.jpg?1534526650" TargetMode="External"/><Relationship Id="rId186" Type="http://schemas.openxmlformats.org/officeDocument/2006/relationships/hyperlink" Target="https://static.inaturalist.org/photos/15971328/medium.jpeg?1524279612" TargetMode="External"/><Relationship Id="rId351" Type="http://schemas.openxmlformats.org/officeDocument/2006/relationships/hyperlink" Target="https://static.inaturalist.org/photos/9653222/medium.jpg?1502323428" TargetMode="External"/><Relationship Id="rId393" Type="http://schemas.openxmlformats.org/officeDocument/2006/relationships/hyperlink" Target="https://static.inaturalist.org/photos/28601041/medium.jpg?1543358837" TargetMode="External"/><Relationship Id="rId407" Type="http://schemas.openxmlformats.org/officeDocument/2006/relationships/hyperlink" Target="https://static.inaturalist.org/photos/30344559/medium.jpeg?1547759147" TargetMode="External"/><Relationship Id="rId449" Type="http://schemas.openxmlformats.org/officeDocument/2006/relationships/hyperlink" Target="https://static.inaturalist.org/photos/55516660/medium.jpeg?1572744281" TargetMode="External"/><Relationship Id="rId614" Type="http://schemas.openxmlformats.org/officeDocument/2006/relationships/hyperlink" Target="https://static.inaturalist.org/photos/97952733/medium.jpg?1601400869" TargetMode="External"/><Relationship Id="rId656" Type="http://schemas.openxmlformats.org/officeDocument/2006/relationships/hyperlink" Target="https://static.inaturalist.org/photos/3127894/medium.jpg?1457579908" TargetMode="External"/><Relationship Id="rId821" Type="http://schemas.openxmlformats.org/officeDocument/2006/relationships/hyperlink" Target="https://static.inaturalist.org/photos/18797926/medium.jpeg?1527630220" TargetMode="External"/><Relationship Id="rId863" Type="http://schemas.openxmlformats.org/officeDocument/2006/relationships/hyperlink" Target="https://static.inaturalist.org/photos/7657086/medium.jpg?1494112325" TargetMode="External"/><Relationship Id="rId211" Type="http://schemas.openxmlformats.org/officeDocument/2006/relationships/hyperlink" Target="https://static.inaturalist.org/photos/76477957/medium.jpeg?1591076022" TargetMode="External"/><Relationship Id="rId253" Type="http://schemas.openxmlformats.org/officeDocument/2006/relationships/hyperlink" Target="https://static.inaturalist.org/photos/70506806/medium.jpeg?1588338719" TargetMode="External"/><Relationship Id="rId295" Type="http://schemas.openxmlformats.org/officeDocument/2006/relationships/hyperlink" Target="https://static.inaturalist.org/photos/16391990/medium.jpg?1524829370" TargetMode="External"/><Relationship Id="rId309" Type="http://schemas.openxmlformats.org/officeDocument/2006/relationships/hyperlink" Target="https://static.inaturalist.org/photos/49216788/medium.jpg?1566696960" TargetMode="External"/><Relationship Id="rId460" Type="http://schemas.openxmlformats.org/officeDocument/2006/relationships/hyperlink" Target="https://static.inaturalist.org/photos/56048956/medium.jpg?1573413918" TargetMode="External"/><Relationship Id="rId516" Type="http://schemas.openxmlformats.org/officeDocument/2006/relationships/hyperlink" Target="https://static.inaturalist.org/photos/102307858/medium.jpeg?1603912913" TargetMode="External"/><Relationship Id="rId698" Type="http://schemas.openxmlformats.org/officeDocument/2006/relationships/hyperlink" Target="https://static.inaturalist.org/photos/47334178/medium.jpg?1565094738" TargetMode="External"/><Relationship Id="rId919" Type="http://schemas.openxmlformats.org/officeDocument/2006/relationships/hyperlink" Target="https://static.inaturalist.org/photos/42439138/medium.jpg?1560976527" TargetMode="External"/><Relationship Id="rId48" Type="http://schemas.openxmlformats.org/officeDocument/2006/relationships/hyperlink" Target="https://static.inaturalist.org/photos/101608534/medium.jpeg?1603469790" TargetMode="External"/><Relationship Id="rId113" Type="http://schemas.openxmlformats.org/officeDocument/2006/relationships/hyperlink" Target="https://static.inaturalist.org/photos/41613029/medium.jpg?1560221012" TargetMode="External"/><Relationship Id="rId320" Type="http://schemas.openxmlformats.org/officeDocument/2006/relationships/hyperlink" Target="https://static.inaturalist.org/photos/65775385/medium.jpg?1586109551" TargetMode="External"/><Relationship Id="rId558" Type="http://schemas.openxmlformats.org/officeDocument/2006/relationships/hyperlink" Target="https://static.inaturalist.org/photos/16484779/medium.jpg?1524867729" TargetMode="External"/><Relationship Id="rId723" Type="http://schemas.openxmlformats.org/officeDocument/2006/relationships/hyperlink" Target="https://static.inaturalist.org/photos/53530000/medium.jpeg?1570494487" TargetMode="External"/><Relationship Id="rId765" Type="http://schemas.openxmlformats.org/officeDocument/2006/relationships/hyperlink" Target="https://static.inaturalist.org/photos/94794470/medium.jpg?1599927532" TargetMode="External"/><Relationship Id="rId930" Type="http://schemas.openxmlformats.org/officeDocument/2006/relationships/hyperlink" Target="https://static.inaturalist.org/photos/68052683/medium.jpeg?1587570529" TargetMode="External"/><Relationship Id="rId155" Type="http://schemas.openxmlformats.org/officeDocument/2006/relationships/hyperlink" Target="https://static.inaturalist.org/photos/87231983/medium.jpeg?1596081072" TargetMode="External"/><Relationship Id="rId197" Type="http://schemas.openxmlformats.org/officeDocument/2006/relationships/hyperlink" Target="https://static.inaturalist.org/photos/43709331/medium.jpeg?1562076039" TargetMode="External"/><Relationship Id="rId362" Type="http://schemas.openxmlformats.org/officeDocument/2006/relationships/hyperlink" Target="https://static.inaturalist.org/photos/12152278/medium.jpeg?1512180814" TargetMode="External"/><Relationship Id="rId418" Type="http://schemas.openxmlformats.org/officeDocument/2006/relationships/hyperlink" Target="https://static.inaturalist.org/photos/36057888/medium.jpeg?1556327779" TargetMode="External"/><Relationship Id="rId625" Type="http://schemas.openxmlformats.org/officeDocument/2006/relationships/hyperlink" Target="https://static.inaturalist.org/photos/54615112/medium.jpg?1571656321" TargetMode="External"/><Relationship Id="rId832" Type="http://schemas.openxmlformats.org/officeDocument/2006/relationships/hyperlink" Target="https://static.inaturalist.org/photos/69897171/medium.jpg?1588049121" TargetMode="External"/><Relationship Id="rId222" Type="http://schemas.openxmlformats.org/officeDocument/2006/relationships/hyperlink" Target="https://static.inaturalist.org/photos/91292669/medium.jpg?1598120245" TargetMode="External"/><Relationship Id="rId264" Type="http://schemas.openxmlformats.org/officeDocument/2006/relationships/hyperlink" Target="https://static.inaturalist.org/photos/82139841/medium.jpg?1593697495" TargetMode="External"/><Relationship Id="rId471" Type="http://schemas.openxmlformats.org/officeDocument/2006/relationships/hyperlink" Target="https://static.inaturalist.org/photos/57652397/medium.jpg?1575822648" TargetMode="External"/><Relationship Id="rId667" Type="http://schemas.openxmlformats.org/officeDocument/2006/relationships/hyperlink" Target="https://static.inaturalist.org/photos/10638415/medium.jpeg?1506051765" TargetMode="External"/><Relationship Id="rId874" Type="http://schemas.openxmlformats.org/officeDocument/2006/relationships/hyperlink" Target="https://static.inaturalist.org/photos/15529574/medium.jpg?1523897131" TargetMode="External"/><Relationship Id="rId17" Type="http://schemas.openxmlformats.org/officeDocument/2006/relationships/hyperlink" Target="https://static.inaturalist.org/photos/34273540/medium.jpg?1554640746" TargetMode="External"/><Relationship Id="rId59" Type="http://schemas.openxmlformats.org/officeDocument/2006/relationships/hyperlink" Target="https://static.inaturalist.org/photos/4522313/medium.jpg?1470929522" TargetMode="External"/><Relationship Id="rId124" Type="http://schemas.openxmlformats.org/officeDocument/2006/relationships/hyperlink" Target="https://static.inaturalist.org/photos/66326287/medium.jpeg?1586481366" TargetMode="External"/><Relationship Id="rId527" Type="http://schemas.openxmlformats.org/officeDocument/2006/relationships/hyperlink" Target="https://static.inaturalist.org/photos/103299131/medium.jpg?1604620849" TargetMode="External"/><Relationship Id="rId569" Type="http://schemas.openxmlformats.org/officeDocument/2006/relationships/hyperlink" Target="https://static.inaturalist.org/photos/41546060/medium.jpg?1560173647" TargetMode="External"/><Relationship Id="rId734" Type="http://schemas.openxmlformats.org/officeDocument/2006/relationships/hyperlink" Target="https://static.inaturalist.org/photos/54009605/medium.jpeg?1571004613" TargetMode="External"/><Relationship Id="rId776" Type="http://schemas.openxmlformats.org/officeDocument/2006/relationships/hyperlink" Target="https://static.inaturalist.org/photos/96300025/medium.jpeg?1600633763" TargetMode="External"/><Relationship Id="rId941" Type="http://schemas.openxmlformats.org/officeDocument/2006/relationships/hyperlink" Target="https://static.inaturalist.org/photos/86342810/medium.jpg?1595686146" TargetMode="External"/><Relationship Id="rId70" Type="http://schemas.openxmlformats.org/officeDocument/2006/relationships/hyperlink" Target="https://static.inaturalist.org/photos/16484851/medium.jpeg?1524867768" TargetMode="External"/><Relationship Id="rId166" Type="http://schemas.openxmlformats.org/officeDocument/2006/relationships/hyperlink" Target="https://static.inaturalist.org/photos/92672583/medium.jpg?1598816332" TargetMode="External"/><Relationship Id="rId331" Type="http://schemas.openxmlformats.org/officeDocument/2006/relationships/hyperlink" Target="https://static.inaturalist.org/photos/78431575/medium.jpeg?1592023535" TargetMode="External"/><Relationship Id="rId373" Type="http://schemas.openxmlformats.org/officeDocument/2006/relationships/hyperlink" Target="https://static.inaturalist.org/photos/16712025/medium.jpg?1524962149" TargetMode="External"/><Relationship Id="rId429" Type="http://schemas.openxmlformats.org/officeDocument/2006/relationships/hyperlink" Target="https://static.inaturalist.org/photos/52728445/medium.jpeg?1569718762" TargetMode="External"/><Relationship Id="rId580" Type="http://schemas.openxmlformats.org/officeDocument/2006/relationships/hyperlink" Target="https://static.inaturalist.org/photos/32235868/medium.jpg?1551566087" TargetMode="External"/><Relationship Id="rId636" Type="http://schemas.openxmlformats.org/officeDocument/2006/relationships/hyperlink" Target="https://static.inaturalist.org/photos/92442335/medium.jpg?1598715506" TargetMode="External"/><Relationship Id="rId801" Type="http://schemas.openxmlformats.org/officeDocument/2006/relationships/hyperlink" Target="https://static.inaturalist.org/photos/100420144/medium.jpeg?1602784562" TargetMode="External"/><Relationship Id="rId1" Type="http://schemas.openxmlformats.org/officeDocument/2006/relationships/hyperlink" Target="https://static.inaturalist.org/photos/198970/medium.jpg?1352071459" TargetMode="External"/><Relationship Id="rId233" Type="http://schemas.openxmlformats.org/officeDocument/2006/relationships/hyperlink" Target="https://static.inaturalist.org/photos/8265809/medium.jpeg?1496775723" TargetMode="External"/><Relationship Id="rId440" Type="http://schemas.openxmlformats.org/officeDocument/2006/relationships/hyperlink" Target="https://static.inaturalist.org/photos/54621746/medium.jpeg?1571665171" TargetMode="External"/><Relationship Id="rId678" Type="http://schemas.openxmlformats.org/officeDocument/2006/relationships/hyperlink" Target="https://static.inaturalist.org/photos/24959560/medium.jpg?1537057816" TargetMode="External"/><Relationship Id="rId843" Type="http://schemas.openxmlformats.org/officeDocument/2006/relationships/hyperlink" Target="https://static.inaturalist.org/photos/77684626/medium.jpeg?1591646361" TargetMode="External"/><Relationship Id="rId885" Type="http://schemas.openxmlformats.org/officeDocument/2006/relationships/hyperlink" Target="https://static.inaturalist.org/photos/19544050/medium.jpg?1528737682" TargetMode="External"/><Relationship Id="rId28" Type="http://schemas.openxmlformats.org/officeDocument/2006/relationships/hyperlink" Target="https://static.inaturalist.org/photos/57092393/medium.jpg?1574886628" TargetMode="External"/><Relationship Id="rId275" Type="http://schemas.openxmlformats.org/officeDocument/2006/relationships/hyperlink" Target="https://static.inaturalist.org/photos/34387508/medium.jpeg?1554756525" TargetMode="External"/><Relationship Id="rId300" Type="http://schemas.openxmlformats.org/officeDocument/2006/relationships/hyperlink" Target="https://static.inaturalist.org/photos/24902492/medium.jpg?1536974281" TargetMode="External"/><Relationship Id="rId482" Type="http://schemas.openxmlformats.org/officeDocument/2006/relationships/hyperlink" Target="https://static.inaturalist.org/photos/61191858/medium.jpeg?1581312343" TargetMode="External"/><Relationship Id="rId538" Type="http://schemas.openxmlformats.org/officeDocument/2006/relationships/hyperlink" Target="https://static.inaturalist.org/photos/105297252/medium.jpg?1606072556" TargetMode="External"/><Relationship Id="rId703" Type="http://schemas.openxmlformats.org/officeDocument/2006/relationships/hyperlink" Target="https://static.inaturalist.org/photos/50135084/medium.jpg?1567444553" TargetMode="External"/><Relationship Id="rId745" Type="http://schemas.openxmlformats.org/officeDocument/2006/relationships/hyperlink" Target="https://static.inaturalist.org/photos/70539400/medium.jpg?1588352045" TargetMode="External"/><Relationship Id="rId910" Type="http://schemas.openxmlformats.org/officeDocument/2006/relationships/hyperlink" Target="https://static.inaturalist.org/photos/40442110/medium.jpg?1559235133" TargetMode="External"/><Relationship Id="rId952" Type="http://schemas.openxmlformats.org/officeDocument/2006/relationships/hyperlink" Target="https://static.inaturalist.org/photos/20327460/medium.jpg?1529966041" TargetMode="External"/><Relationship Id="rId81" Type="http://schemas.openxmlformats.org/officeDocument/2006/relationships/hyperlink" Target="https://static.inaturalist.org/photos/20506142/medium.jpg?1530287365" TargetMode="External"/><Relationship Id="rId135" Type="http://schemas.openxmlformats.org/officeDocument/2006/relationships/hyperlink" Target="https://static.inaturalist.org/photos/73761217/medium.jpg?1589908918" TargetMode="External"/><Relationship Id="rId177" Type="http://schemas.openxmlformats.org/officeDocument/2006/relationships/hyperlink" Target="https://static.inaturalist.org/photos/880607/medium.jpg?1401237164" TargetMode="External"/><Relationship Id="rId342" Type="http://schemas.openxmlformats.org/officeDocument/2006/relationships/hyperlink" Target="https://static.inaturalist.org/photos/1701784/medium.jpg?1428494054" TargetMode="External"/><Relationship Id="rId384" Type="http://schemas.openxmlformats.org/officeDocument/2006/relationships/hyperlink" Target="https://static.inaturalist.org/photos/26503509/medium.jpeg?1539360988" TargetMode="External"/><Relationship Id="rId591" Type="http://schemas.openxmlformats.org/officeDocument/2006/relationships/hyperlink" Target="https://static.inaturalist.org/photos/24658317/medium.jpg?1536602437" TargetMode="External"/><Relationship Id="rId605" Type="http://schemas.openxmlformats.org/officeDocument/2006/relationships/hyperlink" Target="https://static.inaturalist.org/photos/21855522/medium.jpeg?1532376834" TargetMode="External"/><Relationship Id="rId787" Type="http://schemas.openxmlformats.org/officeDocument/2006/relationships/hyperlink" Target="https://static.inaturalist.org/photos/98129198/medium.jpeg?1601495941" TargetMode="External"/><Relationship Id="rId812" Type="http://schemas.openxmlformats.org/officeDocument/2006/relationships/hyperlink" Target="https://static.inaturalist.org/photos/918806/medium.jpg?1402490423" TargetMode="External"/><Relationship Id="rId202" Type="http://schemas.openxmlformats.org/officeDocument/2006/relationships/hyperlink" Target="https://static.inaturalist.org/photos/55468134/medium.jpeg?1572689643" TargetMode="External"/><Relationship Id="rId244" Type="http://schemas.openxmlformats.org/officeDocument/2006/relationships/hyperlink" Target="https://static.inaturalist.org/photos/19892043/medium.jpeg?1529281473" TargetMode="External"/><Relationship Id="rId647" Type="http://schemas.openxmlformats.org/officeDocument/2006/relationships/hyperlink" Target="https://static.inaturalist.org/photos/1157224/medium.jpg?1412359101" TargetMode="External"/><Relationship Id="rId689" Type="http://schemas.openxmlformats.org/officeDocument/2006/relationships/hyperlink" Target="https://static.inaturalist.org/photos/26212193/medium.jpg?1538915590" TargetMode="External"/><Relationship Id="rId854" Type="http://schemas.openxmlformats.org/officeDocument/2006/relationships/hyperlink" Target="https://static.inaturalist.org/photos/435176/medium.jpg?1375041887" TargetMode="External"/><Relationship Id="rId896" Type="http://schemas.openxmlformats.org/officeDocument/2006/relationships/hyperlink" Target="https://static.inaturalist.org/photos/28480045/medium.jpeg?1543100505" TargetMode="External"/><Relationship Id="rId39" Type="http://schemas.openxmlformats.org/officeDocument/2006/relationships/hyperlink" Target="https://static.inaturalist.org/photos/75384643/medium.jpg?1590599198" TargetMode="External"/><Relationship Id="rId286" Type="http://schemas.openxmlformats.org/officeDocument/2006/relationships/hyperlink" Target="https://static.inaturalist.org/photos/6618597/medium.jpg?1489852005" TargetMode="External"/><Relationship Id="rId451" Type="http://schemas.openxmlformats.org/officeDocument/2006/relationships/hyperlink" Target="https://static.inaturalist.org/photos/55570676/medium.jpeg?1572815004" TargetMode="External"/><Relationship Id="rId493" Type="http://schemas.openxmlformats.org/officeDocument/2006/relationships/hyperlink" Target="https://static.inaturalist.org/photos/76251140/medium.jpg?1590972864" TargetMode="External"/><Relationship Id="rId507" Type="http://schemas.openxmlformats.org/officeDocument/2006/relationships/hyperlink" Target="https://static.inaturalist.org/photos/100405052/medium.jpg?1602776710" TargetMode="External"/><Relationship Id="rId549" Type="http://schemas.openxmlformats.org/officeDocument/2006/relationships/hyperlink" Target="https://static.inaturalist.org/photos/1805578/medium.jpg?1430800924" TargetMode="External"/><Relationship Id="rId714" Type="http://schemas.openxmlformats.org/officeDocument/2006/relationships/hyperlink" Target="https://static.inaturalist.org/photos/52673703/medium.jpeg?1569685922" TargetMode="External"/><Relationship Id="rId756" Type="http://schemas.openxmlformats.org/officeDocument/2006/relationships/hyperlink" Target="https://static.inaturalist.org/photos/92417292/medium.jpeg?1598704977" TargetMode="External"/><Relationship Id="rId921" Type="http://schemas.openxmlformats.org/officeDocument/2006/relationships/hyperlink" Target="https://static.inaturalist.org/photos/46012099/medium.jpeg?1564015089" TargetMode="External"/><Relationship Id="rId50" Type="http://schemas.openxmlformats.org/officeDocument/2006/relationships/hyperlink" Target="https://static.inaturalist.org/photos/102177763/medium.jpg?1603816666" TargetMode="External"/><Relationship Id="rId104" Type="http://schemas.openxmlformats.org/officeDocument/2006/relationships/hyperlink" Target="https://static.inaturalist.org/photos/38952571/medium.jpg?1557937372" TargetMode="External"/><Relationship Id="rId146" Type="http://schemas.openxmlformats.org/officeDocument/2006/relationships/hyperlink" Target="https://static.inaturalist.org/photos/82872560/medium.jpg?1594041878" TargetMode="External"/><Relationship Id="rId188" Type="http://schemas.openxmlformats.org/officeDocument/2006/relationships/hyperlink" Target="https://static.inaturalist.org/photos/16011701/medium.jpg?1524319917" TargetMode="External"/><Relationship Id="rId311" Type="http://schemas.openxmlformats.org/officeDocument/2006/relationships/hyperlink" Target="https://static.inaturalist.org/photos/50349369/medium.jpg?1567625103" TargetMode="External"/><Relationship Id="rId353" Type="http://schemas.openxmlformats.org/officeDocument/2006/relationships/hyperlink" Target="https://static.inaturalist.org/photos/11293306/medium.jpg?1508452680" TargetMode="External"/><Relationship Id="rId395" Type="http://schemas.openxmlformats.org/officeDocument/2006/relationships/hyperlink" Target="https://static.inaturalist.org/photos/28601110/medium.jpg?1543359030" TargetMode="External"/><Relationship Id="rId409" Type="http://schemas.openxmlformats.org/officeDocument/2006/relationships/hyperlink" Target="https://static.inaturalist.org/photos/31583673/medium.jpg?1550516571" TargetMode="External"/><Relationship Id="rId560" Type="http://schemas.openxmlformats.org/officeDocument/2006/relationships/hyperlink" Target="https://static.inaturalist.org/photos/16673173/medium.jpg?1524950502" TargetMode="External"/><Relationship Id="rId798" Type="http://schemas.openxmlformats.org/officeDocument/2006/relationships/hyperlink" Target="https://static.inaturalist.org/photos/99295596/medium.jpeg?1602131520" TargetMode="External"/><Relationship Id="rId963" Type="http://schemas.openxmlformats.org/officeDocument/2006/relationships/hyperlink" Target="https://static.inaturalist.org/photos/100727319/medium.jpg?1602967324" TargetMode="External"/><Relationship Id="rId92" Type="http://schemas.openxmlformats.org/officeDocument/2006/relationships/hyperlink" Target="https://static.inaturalist.org/photos/23701398/medium.jpeg?1535139210" TargetMode="External"/><Relationship Id="rId213" Type="http://schemas.openxmlformats.org/officeDocument/2006/relationships/hyperlink" Target="https://static.inaturalist.org/photos/77268025/medium.jpeg?1591471642" TargetMode="External"/><Relationship Id="rId420" Type="http://schemas.openxmlformats.org/officeDocument/2006/relationships/hyperlink" Target="https://static.inaturalist.org/photos/37022404/medium.jpeg?1556550213" TargetMode="External"/><Relationship Id="rId616" Type="http://schemas.openxmlformats.org/officeDocument/2006/relationships/hyperlink" Target="https://static.inaturalist.org/photos/11579770/medium.jpg?1509579646" TargetMode="External"/><Relationship Id="rId658" Type="http://schemas.openxmlformats.org/officeDocument/2006/relationships/hyperlink" Target="https://static.inaturalist.org/photos/4786375/medium.jpg?1473122785" TargetMode="External"/><Relationship Id="rId823" Type="http://schemas.openxmlformats.org/officeDocument/2006/relationships/hyperlink" Target="https://static.inaturalist.org/photos/20210003/medium.jpg?1529793985" TargetMode="External"/><Relationship Id="rId865" Type="http://schemas.openxmlformats.org/officeDocument/2006/relationships/hyperlink" Target="https://static.inaturalist.org/photos/7946071/medium.jpg?1495412199" TargetMode="External"/><Relationship Id="rId255" Type="http://schemas.openxmlformats.org/officeDocument/2006/relationships/hyperlink" Target="https://static.inaturalist.org/photos/71211842/medium.jpg?1588629268" TargetMode="External"/><Relationship Id="rId297" Type="http://schemas.openxmlformats.org/officeDocument/2006/relationships/hyperlink" Target="https://static.inaturalist.org/photos/17462274/medium.jpg?1525540306" TargetMode="External"/><Relationship Id="rId462" Type="http://schemas.openxmlformats.org/officeDocument/2006/relationships/hyperlink" Target="https://static.inaturalist.org/photos/56339217/medium.jpeg?1573839909" TargetMode="External"/><Relationship Id="rId518" Type="http://schemas.openxmlformats.org/officeDocument/2006/relationships/hyperlink" Target="https://static.inaturalist.org/photos/102570127/medium.jpg?1604116394" TargetMode="External"/><Relationship Id="rId725" Type="http://schemas.openxmlformats.org/officeDocument/2006/relationships/hyperlink" Target="https://static.inaturalist.org/photos/53603643/medium.jpeg?1570569772" TargetMode="External"/><Relationship Id="rId932" Type="http://schemas.openxmlformats.org/officeDocument/2006/relationships/hyperlink" Target="https://static.inaturalist.org/photos/74133581/medium.jpg?1590081114" TargetMode="External"/><Relationship Id="rId115" Type="http://schemas.openxmlformats.org/officeDocument/2006/relationships/hyperlink" Target="https://static.inaturalist.org/photos/42401439/medium.jpg?1560949023" TargetMode="External"/><Relationship Id="rId157" Type="http://schemas.openxmlformats.org/officeDocument/2006/relationships/hyperlink" Target="https://static.inaturalist.org/photos/90281076/medium.jpeg?1597596626" TargetMode="External"/><Relationship Id="rId322" Type="http://schemas.openxmlformats.org/officeDocument/2006/relationships/hyperlink" Target="https://static.inaturalist.org/photos/66008341/medium.jpg?1586270633" TargetMode="External"/><Relationship Id="rId364" Type="http://schemas.openxmlformats.org/officeDocument/2006/relationships/hyperlink" Target="https://static.inaturalist.org/photos/12430758/medium.jpg?1513556265" TargetMode="External"/><Relationship Id="rId767" Type="http://schemas.openxmlformats.org/officeDocument/2006/relationships/hyperlink" Target="https://static.inaturalist.org/photos/95127476/medium.jpg?1600046658" TargetMode="External"/><Relationship Id="rId61" Type="http://schemas.openxmlformats.org/officeDocument/2006/relationships/hyperlink" Target="https://static.inaturalist.org/photos/7422875/medium.jpeg?1493078116" TargetMode="External"/><Relationship Id="rId199" Type="http://schemas.openxmlformats.org/officeDocument/2006/relationships/hyperlink" Target="https://static.inaturalist.org/photos/46735016/medium.jpeg?1564595593" TargetMode="External"/><Relationship Id="rId571" Type="http://schemas.openxmlformats.org/officeDocument/2006/relationships/hyperlink" Target="https://static.inaturalist.org/photos/880566/medium.jpg?1401237025" TargetMode="External"/><Relationship Id="rId627" Type="http://schemas.openxmlformats.org/officeDocument/2006/relationships/hyperlink" Target="https://static.inaturalist.org/photos/96871804/medium.jpg?1600911532" TargetMode="External"/><Relationship Id="rId669" Type="http://schemas.openxmlformats.org/officeDocument/2006/relationships/hyperlink" Target="https://static.inaturalist.org/photos/10998251/medium.jpg?1507337860" TargetMode="External"/><Relationship Id="rId834" Type="http://schemas.openxmlformats.org/officeDocument/2006/relationships/hyperlink" Target="https://static.inaturalist.org/photos/74978434/medium.jpg?1590421189" TargetMode="External"/><Relationship Id="rId876" Type="http://schemas.openxmlformats.org/officeDocument/2006/relationships/hyperlink" Target="https://static.inaturalist.org/photos/15817571/medium.jpg?1524153955" TargetMode="External"/><Relationship Id="rId19" Type="http://schemas.openxmlformats.org/officeDocument/2006/relationships/hyperlink" Target="https://static.inaturalist.org/photos/36845444/medium.jpg?1556502728" TargetMode="External"/><Relationship Id="rId224" Type="http://schemas.openxmlformats.org/officeDocument/2006/relationships/hyperlink" Target="https://static.inaturalist.org/photos/97406441/medium.jpeg?1601165238" TargetMode="External"/><Relationship Id="rId266" Type="http://schemas.openxmlformats.org/officeDocument/2006/relationships/hyperlink" Target="https://static.inaturalist.org/photos/103427317/medium.jpeg?1604724748" TargetMode="External"/><Relationship Id="rId431" Type="http://schemas.openxmlformats.org/officeDocument/2006/relationships/hyperlink" Target="https://static.inaturalist.org/photos/53338719/medium.jpg?1570325073" TargetMode="External"/><Relationship Id="rId473" Type="http://schemas.openxmlformats.org/officeDocument/2006/relationships/hyperlink" Target="https://static.inaturalist.org/photos/57811569/medium.jpg?1576084632" TargetMode="External"/><Relationship Id="rId529" Type="http://schemas.openxmlformats.org/officeDocument/2006/relationships/hyperlink" Target="https://static.inaturalist.org/photos/103618854/medium.jpg?1604856502" TargetMode="External"/><Relationship Id="rId680" Type="http://schemas.openxmlformats.org/officeDocument/2006/relationships/hyperlink" Target="https://static.inaturalist.org/photos/25307078/medium.jpeg?1537560177" TargetMode="External"/><Relationship Id="rId736" Type="http://schemas.openxmlformats.org/officeDocument/2006/relationships/hyperlink" Target="https://static.inaturalist.org/photos/54042629/medium.jpg?1571031019" TargetMode="External"/><Relationship Id="rId901" Type="http://schemas.openxmlformats.org/officeDocument/2006/relationships/hyperlink" Target="https://static.inaturalist.org/photos/37390325/medium.jpg?1556631245" TargetMode="External"/><Relationship Id="rId30" Type="http://schemas.openxmlformats.org/officeDocument/2006/relationships/hyperlink" Target="https://static.inaturalist.org/photos/61572579/medium.jpeg?1581871553" TargetMode="External"/><Relationship Id="rId126" Type="http://schemas.openxmlformats.org/officeDocument/2006/relationships/hyperlink" Target="https://static.inaturalist.org/photos/68407932/medium.jpg?1587740620" TargetMode="External"/><Relationship Id="rId168" Type="http://schemas.openxmlformats.org/officeDocument/2006/relationships/hyperlink" Target="https://static.inaturalist.org/photos/94306366/medium.jpg?1599660521" TargetMode="External"/><Relationship Id="rId333" Type="http://schemas.openxmlformats.org/officeDocument/2006/relationships/hyperlink" Target="https://static.inaturalist.org/photos/81981760/medium.jpg?1593619731" TargetMode="External"/><Relationship Id="rId540" Type="http://schemas.openxmlformats.org/officeDocument/2006/relationships/hyperlink" Target="https://static.inaturalist.org/photos/105775857/medium.jpg?1606489290" TargetMode="External"/><Relationship Id="rId778" Type="http://schemas.openxmlformats.org/officeDocument/2006/relationships/hyperlink" Target="https://static.inaturalist.org/photos/96594806/medium.jpg?1600776240" TargetMode="External"/><Relationship Id="rId943" Type="http://schemas.openxmlformats.org/officeDocument/2006/relationships/hyperlink" Target="https://static.inaturalist.org/photos/89480137/medium.jpg?1597179868" TargetMode="External"/><Relationship Id="rId72" Type="http://schemas.openxmlformats.org/officeDocument/2006/relationships/hyperlink" Target="https://static.inaturalist.org/photos/17474681/medium.jpg?1525552569" TargetMode="External"/><Relationship Id="rId375" Type="http://schemas.openxmlformats.org/officeDocument/2006/relationships/hyperlink" Target="https://static.inaturalist.org/photos/17339818/medium.jpg?1525357272" TargetMode="External"/><Relationship Id="rId582" Type="http://schemas.openxmlformats.org/officeDocument/2006/relationships/hyperlink" Target="https://static.inaturalist.org/photos/52414059/medium.jpeg?1569424771" TargetMode="External"/><Relationship Id="rId638" Type="http://schemas.openxmlformats.org/officeDocument/2006/relationships/hyperlink" Target="https://static.inaturalist.org/photos/96622246/medium.jpg?1600789831" TargetMode="External"/><Relationship Id="rId803" Type="http://schemas.openxmlformats.org/officeDocument/2006/relationships/hyperlink" Target="https://static.inaturalist.org/photos/100971478/medium.jpeg?1603067300" TargetMode="External"/><Relationship Id="rId845" Type="http://schemas.openxmlformats.org/officeDocument/2006/relationships/hyperlink" Target="https://static.inaturalist.org/photos/79380688/medium.jpg?1592435775" TargetMode="External"/><Relationship Id="rId3" Type="http://schemas.openxmlformats.org/officeDocument/2006/relationships/hyperlink" Target="https://static.inaturalist.org/photos/9063289/medium.jpg?1500123415" TargetMode="External"/><Relationship Id="rId235" Type="http://schemas.openxmlformats.org/officeDocument/2006/relationships/hyperlink" Target="https://static.inaturalist.org/photos/10970163/medium.jpg?1507225143" TargetMode="External"/><Relationship Id="rId277" Type="http://schemas.openxmlformats.org/officeDocument/2006/relationships/hyperlink" Target="https://static.inaturalist.org/photos/82136737/medium.jpg?1593696163" TargetMode="External"/><Relationship Id="rId400" Type="http://schemas.openxmlformats.org/officeDocument/2006/relationships/hyperlink" Target="https://static.inaturalist.org/photos/28972111/medium.jpeg?1544305440" TargetMode="External"/><Relationship Id="rId442" Type="http://schemas.openxmlformats.org/officeDocument/2006/relationships/hyperlink" Target="https://static.inaturalist.org/photos/54911823/medium.jpg?1571969806" TargetMode="External"/><Relationship Id="rId484" Type="http://schemas.openxmlformats.org/officeDocument/2006/relationships/hyperlink" Target="https://static.inaturalist.org/photos/62441999/medium.jpg?1583004255" TargetMode="External"/><Relationship Id="rId705" Type="http://schemas.openxmlformats.org/officeDocument/2006/relationships/hyperlink" Target="https://static.inaturalist.org/photos/50593593/medium.jpg?1567864886" TargetMode="External"/><Relationship Id="rId887" Type="http://schemas.openxmlformats.org/officeDocument/2006/relationships/hyperlink" Target="https://static.inaturalist.org/photos/19766715/medium.jpeg?1529103799" TargetMode="External"/><Relationship Id="rId137" Type="http://schemas.openxmlformats.org/officeDocument/2006/relationships/hyperlink" Target="https://static.inaturalist.org/photos/75234535/medium.jpg?1590523291" TargetMode="External"/><Relationship Id="rId302" Type="http://schemas.openxmlformats.org/officeDocument/2006/relationships/hyperlink" Target="https://static.inaturalist.org/photos/35596945/medium.jpg?1556056100" TargetMode="External"/><Relationship Id="rId344" Type="http://schemas.openxmlformats.org/officeDocument/2006/relationships/hyperlink" Target="https://static.inaturalist.org/photos/2337891/medium.JPG?1441260662" TargetMode="External"/><Relationship Id="rId691" Type="http://schemas.openxmlformats.org/officeDocument/2006/relationships/hyperlink" Target="https://static.inaturalist.org/photos/26585765/medium.jpg?1539473764" TargetMode="External"/><Relationship Id="rId747" Type="http://schemas.openxmlformats.org/officeDocument/2006/relationships/hyperlink" Target="https://static.inaturalist.org/photos/80692849/medium.jpeg?1593025832" TargetMode="External"/><Relationship Id="rId789" Type="http://schemas.openxmlformats.org/officeDocument/2006/relationships/hyperlink" Target="https://static.inaturalist.org/photos/98473287/medium.jpg?1601689920" TargetMode="External"/><Relationship Id="rId912" Type="http://schemas.openxmlformats.org/officeDocument/2006/relationships/hyperlink" Target="https://static.inaturalist.org/photos/40672205/medium.jpg?1559425084" TargetMode="External"/><Relationship Id="rId954" Type="http://schemas.openxmlformats.org/officeDocument/2006/relationships/hyperlink" Target="https://static.inaturalist.org/photos/28833387/medium.jpg?1543934811" TargetMode="External"/><Relationship Id="rId41" Type="http://schemas.openxmlformats.org/officeDocument/2006/relationships/hyperlink" Target="https://static.inaturalist.org/photos/89734287/medium.jpeg?1597323484" TargetMode="External"/><Relationship Id="rId83" Type="http://schemas.openxmlformats.org/officeDocument/2006/relationships/hyperlink" Target="https://static.inaturalist.org/photos/21017463/medium.jpeg?1531078202" TargetMode="External"/><Relationship Id="rId179" Type="http://schemas.openxmlformats.org/officeDocument/2006/relationships/hyperlink" Target="https://static.inaturalist.org/photos/1123118/medium.jpg?1411088125" TargetMode="External"/><Relationship Id="rId386" Type="http://schemas.openxmlformats.org/officeDocument/2006/relationships/hyperlink" Target="https://static.inaturalist.org/photos/26664784/medium.jpg?1539572119" TargetMode="External"/><Relationship Id="rId551" Type="http://schemas.openxmlformats.org/officeDocument/2006/relationships/hyperlink" Target="https://static.inaturalist.org/photos/3788480/medium.jpeg?1463969326" TargetMode="External"/><Relationship Id="rId593" Type="http://schemas.openxmlformats.org/officeDocument/2006/relationships/hyperlink" Target="https://static.inaturalist.org/photos/7301845/medium.jpg?1492650408" TargetMode="External"/><Relationship Id="rId607" Type="http://schemas.openxmlformats.org/officeDocument/2006/relationships/hyperlink" Target="https://static.inaturalist.org/photos/47983703/medium.jpg?1565639180" TargetMode="External"/><Relationship Id="rId649" Type="http://schemas.openxmlformats.org/officeDocument/2006/relationships/hyperlink" Target="https://static.inaturalist.org/photos/1534333/medium.jpg?1423234720" TargetMode="External"/><Relationship Id="rId814" Type="http://schemas.openxmlformats.org/officeDocument/2006/relationships/hyperlink" Target="https://static.inaturalist.org/photos/3686289/medium.jpeg?1463376895" TargetMode="External"/><Relationship Id="rId856" Type="http://schemas.openxmlformats.org/officeDocument/2006/relationships/hyperlink" Target="https://static.inaturalist.org/photos/935188/medium.jpg?1403135557" TargetMode="External"/><Relationship Id="rId190" Type="http://schemas.openxmlformats.org/officeDocument/2006/relationships/hyperlink" Target="https://static.inaturalist.org/photos/17905972/medium.jpg?1526232169" TargetMode="External"/><Relationship Id="rId204" Type="http://schemas.openxmlformats.org/officeDocument/2006/relationships/hyperlink" Target="https://static.inaturalist.org/photos/68145216/medium.jpg?1587604811" TargetMode="External"/><Relationship Id="rId246" Type="http://schemas.openxmlformats.org/officeDocument/2006/relationships/hyperlink" Target="https://static.inaturalist.org/photos/28158151/medium.jpg?1542332218" TargetMode="External"/><Relationship Id="rId288" Type="http://schemas.openxmlformats.org/officeDocument/2006/relationships/hyperlink" Target="https://static.inaturalist.org/photos/7320753/medium.jpg?1492718919" TargetMode="External"/><Relationship Id="rId411" Type="http://schemas.openxmlformats.org/officeDocument/2006/relationships/hyperlink" Target="https://static.inaturalist.org/photos/33844487/medium.jpg?1554069926" TargetMode="External"/><Relationship Id="rId453" Type="http://schemas.openxmlformats.org/officeDocument/2006/relationships/hyperlink" Target="https://static.inaturalist.org/photos/55634950/medium.jpg?1572886603" TargetMode="External"/><Relationship Id="rId509" Type="http://schemas.openxmlformats.org/officeDocument/2006/relationships/hyperlink" Target="https://static.inaturalist.org/photos/100481365/medium.jpg?1602817624" TargetMode="External"/><Relationship Id="rId660" Type="http://schemas.openxmlformats.org/officeDocument/2006/relationships/hyperlink" Target="https://static.inaturalist.org/photos/4974678/medium.jpeg?1474897672" TargetMode="External"/><Relationship Id="rId898" Type="http://schemas.openxmlformats.org/officeDocument/2006/relationships/hyperlink" Target="https://static.inaturalist.org/photos/35919708/medium.jpg?1556300188" TargetMode="External"/><Relationship Id="rId106" Type="http://schemas.openxmlformats.org/officeDocument/2006/relationships/hyperlink" Target="https://static.inaturalist.org/photos/39056163/medium.jpeg?1558036950" TargetMode="External"/><Relationship Id="rId313" Type="http://schemas.openxmlformats.org/officeDocument/2006/relationships/hyperlink" Target="https://static.inaturalist.org/photos/50442975/medium.jpg?1567712438" TargetMode="External"/><Relationship Id="rId495" Type="http://schemas.openxmlformats.org/officeDocument/2006/relationships/hyperlink" Target="https://static.inaturalist.org/photos/77448073/medium.jpeg?1591548892" TargetMode="External"/><Relationship Id="rId716" Type="http://schemas.openxmlformats.org/officeDocument/2006/relationships/hyperlink" Target="https://static.inaturalist.org/photos/52724556/medium.jpeg?1569715986" TargetMode="External"/><Relationship Id="rId758" Type="http://schemas.openxmlformats.org/officeDocument/2006/relationships/hyperlink" Target="https://static.inaturalist.org/photos/92482619/medium.jpeg?1598728898" TargetMode="External"/><Relationship Id="rId923" Type="http://schemas.openxmlformats.org/officeDocument/2006/relationships/hyperlink" Target="https://static.inaturalist.org/photos/48296688/medium.jpeg?1565901606" TargetMode="External"/><Relationship Id="rId965" Type="http://schemas.openxmlformats.org/officeDocument/2006/relationships/hyperlink" Target="https://static.inaturalist.org/photos/105056902/medium.jpg?1605902054" TargetMode="External"/><Relationship Id="rId10" Type="http://schemas.openxmlformats.org/officeDocument/2006/relationships/hyperlink" Target="https://static.inaturalist.org/photos/14193029/medium.jpg?1521207566" TargetMode="External"/><Relationship Id="rId52" Type="http://schemas.openxmlformats.org/officeDocument/2006/relationships/hyperlink" Target="https://static.inaturalist.org/photos/102178194/medium.jpg?1603816961" TargetMode="External"/><Relationship Id="rId94" Type="http://schemas.openxmlformats.org/officeDocument/2006/relationships/hyperlink" Target="https://static.inaturalist.org/photos/25146768/medium.jpeg?1537317086" TargetMode="External"/><Relationship Id="rId148" Type="http://schemas.openxmlformats.org/officeDocument/2006/relationships/hyperlink" Target="https://static.inaturalist.org/photos/84057414/medium.jpg?1594589463" TargetMode="External"/><Relationship Id="rId355" Type="http://schemas.openxmlformats.org/officeDocument/2006/relationships/hyperlink" Target="https://static.inaturalist.org/photos/11607311/medium.jpg?1509720817" TargetMode="External"/><Relationship Id="rId397" Type="http://schemas.openxmlformats.org/officeDocument/2006/relationships/hyperlink" Target="https://static.inaturalist.org/photos/28971961/medium.jpeg?1544305222" TargetMode="External"/><Relationship Id="rId520" Type="http://schemas.openxmlformats.org/officeDocument/2006/relationships/hyperlink" Target="https://static.inaturalist.org/photos/102621390/medium.jpeg?1604160904" TargetMode="External"/><Relationship Id="rId562" Type="http://schemas.openxmlformats.org/officeDocument/2006/relationships/hyperlink" Target="https://static.inaturalist.org/photos/35899218/medium.jpg?1556296428" TargetMode="External"/><Relationship Id="rId618" Type="http://schemas.openxmlformats.org/officeDocument/2006/relationships/hyperlink" Target="https://static.inaturalist.org/photos/25805594/medium.jpeg?1538285060" TargetMode="External"/><Relationship Id="rId825" Type="http://schemas.openxmlformats.org/officeDocument/2006/relationships/hyperlink" Target="https://static.inaturalist.org/photos/41597586/medium.jpeg?1560208816" TargetMode="External"/><Relationship Id="rId215" Type="http://schemas.openxmlformats.org/officeDocument/2006/relationships/hyperlink" Target="https://static.inaturalist.org/photos/79571553/medium.jpeg?1592529766" TargetMode="External"/><Relationship Id="rId257" Type="http://schemas.openxmlformats.org/officeDocument/2006/relationships/hyperlink" Target="https://static.inaturalist.org/photos/72591005/medium.jpg?1589374477" TargetMode="External"/><Relationship Id="rId422" Type="http://schemas.openxmlformats.org/officeDocument/2006/relationships/hyperlink" Target="https://static.inaturalist.org/photos/37423698/medium.jpg?1556646198" TargetMode="External"/><Relationship Id="rId464" Type="http://schemas.openxmlformats.org/officeDocument/2006/relationships/hyperlink" Target="https://static.inaturalist.org/photos/56696719/medium.jpeg?1574340438" TargetMode="External"/><Relationship Id="rId867" Type="http://schemas.openxmlformats.org/officeDocument/2006/relationships/hyperlink" Target="https://static.inaturalist.org/photos/8510149/medium.jpg?1497817292" TargetMode="External"/><Relationship Id="rId299" Type="http://schemas.openxmlformats.org/officeDocument/2006/relationships/hyperlink" Target="https://static.inaturalist.org/photos/23924791/medium.jpeg?1535484556" TargetMode="External"/><Relationship Id="rId727" Type="http://schemas.openxmlformats.org/officeDocument/2006/relationships/hyperlink" Target="https://static.inaturalist.org/photos/57646764/medium.jpg?1575815670" TargetMode="External"/><Relationship Id="rId934" Type="http://schemas.openxmlformats.org/officeDocument/2006/relationships/hyperlink" Target="https://static.inaturalist.org/photos/77476603/medium.jpg?1591556516" TargetMode="External"/><Relationship Id="rId63" Type="http://schemas.openxmlformats.org/officeDocument/2006/relationships/hyperlink" Target="https://static.inaturalist.org/photos/7627006/medium.jpg?1493954079" TargetMode="External"/><Relationship Id="rId159" Type="http://schemas.openxmlformats.org/officeDocument/2006/relationships/hyperlink" Target="https://static.inaturalist.org/photos/90439165/medium.jpg?1597671565" TargetMode="External"/><Relationship Id="rId366" Type="http://schemas.openxmlformats.org/officeDocument/2006/relationships/hyperlink" Target="https://static.inaturalist.org/photos/13951804/medium.jpg?1520381191" TargetMode="External"/><Relationship Id="rId573" Type="http://schemas.openxmlformats.org/officeDocument/2006/relationships/hyperlink" Target="https://static.inaturalist.org/photos/880565/medium.jpg?1401237023" TargetMode="External"/><Relationship Id="rId780" Type="http://schemas.openxmlformats.org/officeDocument/2006/relationships/hyperlink" Target="https://static.inaturalist.org/photos/96941524/medium.jpg?1600962537" TargetMode="External"/><Relationship Id="rId226" Type="http://schemas.openxmlformats.org/officeDocument/2006/relationships/hyperlink" Target="https://static.inaturalist.org/photos/98562752/medium.jpeg?1601747146" TargetMode="External"/><Relationship Id="rId433" Type="http://schemas.openxmlformats.org/officeDocument/2006/relationships/hyperlink" Target="https://static.inaturalist.org/photos/53623155/medium.jpg?1570587176" TargetMode="External"/><Relationship Id="rId878" Type="http://schemas.openxmlformats.org/officeDocument/2006/relationships/hyperlink" Target="https://static.inaturalist.org/photos/17524732/medium.jpg?1525628469" TargetMode="External"/><Relationship Id="rId640" Type="http://schemas.openxmlformats.org/officeDocument/2006/relationships/hyperlink" Target="https://static.inaturalist.org/photos/420424/medium.JPG?1374186927" TargetMode="External"/><Relationship Id="rId738" Type="http://schemas.openxmlformats.org/officeDocument/2006/relationships/hyperlink" Target="https://static.inaturalist.org/photos/54750787/medium.jpeg?1571793080" TargetMode="External"/><Relationship Id="rId945" Type="http://schemas.openxmlformats.org/officeDocument/2006/relationships/hyperlink" Target="https://static.inaturalist.org/photos/3796750/medium.JPG?1464038270" TargetMode="External"/><Relationship Id="rId74" Type="http://schemas.openxmlformats.org/officeDocument/2006/relationships/hyperlink" Target="https://static.inaturalist.org/photos/17714501/medium.jpg?1525913007" TargetMode="External"/><Relationship Id="rId377" Type="http://schemas.openxmlformats.org/officeDocument/2006/relationships/hyperlink" Target="https://static.inaturalist.org/photos/18572544/medium.jpg?1527279357" TargetMode="External"/><Relationship Id="rId500" Type="http://schemas.openxmlformats.org/officeDocument/2006/relationships/hyperlink" Target="https://static.inaturalist.org/photos/92417448/medium.jpeg?1598705078" TargetMode="External"/><Relationship Id="rId584" Type="http://schemas.openxmlformats.org/officeDocument/2006/relationships/hyperlink" Target="https://static.inaturalist.org/photos/70611972/medium.jpeg?1588378999" TargetMode="External"/><Relationship Id="rId805" Type="http://schemas.openxmlformats.org/officeDocument/2006/relationships/hyperlink" Target="https://static.inaturalist.org/photos/101747279/medium.jpg?1603559657" TargetMode="External"/><Relationship Id="rId5" Type="http://schemas.openxmlformats.org/officeDocument/2006/relationships/hyperlink" Target="https://static.inaturalist.org/photos/11129784/medium.jpg?1507810749" TargetMode="External"/><Relationship Id="rId237" Type="http://schemas.openxmlformats.org/officeDocument/2006/relationships/hyperlink" Target="https://static.inaturalist.org/photos/16340253/medium.jpg?1524760578" TargetMode="External"/><Relationship Id="rId791" Type="http://schemas.openxmlformats.org/officeDocument/2006/relationships/hyperlink" Target="https://static.inaturalist.org/photos/98495130/medium.jpg?1601707187" TargetMode="External"/><Relationship Id="rId889" Type="http://schemas.openxmlformats.org/officeDocument/2006/relationships/hyperlink" Target="https://static.inaturalist.org/photos/21327203/medium.jpg?1531587076" TargetMode="External"/><Relationship Id="rId444" Type="http://schemas.openxmlformats.org/officeDocument/2006/relationships/hyperlink" Target="https://static.inaturalist.org/photos/55064993/medium.jpg?1572148006" TargetMode="External"/><Relationship Id="rId651" Type="http://schemas.openxmlformats.org/officeDocument/2006/relationships/hyperlink" Target="https://static.inaturalist.org/photos/2376179/medium.jpg?1442101857" TargetMode="External"/><Relationship Id="rId749" Type="http://schemas.openxmlformats.org/officeDocument/2006/relationships/hyperlink" Target="https://static.inaturalist.org/photos/87177527/medium.jpg?1596057177" TargetMode="External"/><Relationship Id="rId290" Type="http://schemas.openxmlformats.org/officeDocument/2006/relationships/hyperlink" Target="https://static.inaturalist.org/photos/7939034/medium.jpg?1495394340" TargetMode="External"/><Relationship Id="rId304" Type="http://schemas.openxmlformats.org/officeDocument/2006/relationships/hyperlink" Target="https://static.inaturalist.org/photos/42507998/medium.jpg?1561045442" TargetMode="External"/><Relationship Id="rId388" Type="http://schemas.openxmlformats.org/officeDocument/2006/relationships/hyperlink" Target="https://static.inaturalist.org/photos/27015718/medium.jpeg?1540153979" TargetMode="External"/><Relationship Id="rId511" Type="http://schemas.openxmlformats.org/officeDocument/2006/relationships/hyperlink" Target="https://static.inaturalist.org/photos/100593619/medium.jpg?1602895551" TargetMode="External"/><Relationship Id="rId609" Type="http://schemas.openxmlformats.org/officeDocument/2006/relationships/hyperlink" Target="https://static.inaturalist.org/photos/48950635/medium.jpg?1566476986" TargetMode="External"/><Relationship Id="rId956" Type="http://schemas.openxmlformats.org/officeDocument/2006/relationships/hyperlink" Target="https://static.inaturalist.org/photos/40802693/medium.jpg?1559515031" TargetMode="External"/><Relationship Id="rId85" Type="http://schemas.openxmlformats.org/officeDocument/2006/relationships/hyperlink" Target="https://static.inaturalist.org/photos/22142947/medium.jpeg?1532791068" TargetMode="External"/><Relationship Id="rId150" Type="http://schemas.openxmlformats.org/officeDocument/2006/relationships/hyperlink" Target="https://static.inaturalist.org/photos/85395783/medium.jpg?1595212209" TargetMode="External"/><Relationship Id="rId595" Type="http://schemas.openxmlformats.org/officeDocument/2006/relationships/hyperlink" Target="https://static.inaturalist.org/photos/17114206/medium.jpeg?1525138510" TargetMode="External"/><Relationship Id="rId816" Type="http://schemas.openxmlformats.org/officeDocument/2006/relationships/hyperlink" Target="https://static.inaturalist.org/photos/16225179/medium.jpg?1524543665" TargetMode="External"/><Relationship Id="rId248" Type="http://schemas.openxmlformats.org/officeDocument/2006/relationships/hyperlink" Target="https://static.inaturalist.org/photos/38368109/medium.jpg?1557355881" TargetMode="External"/><Relationship Id="rId455" Type="http://schemas.openxmlformats.org/officeDocument/2006/relationships/hyperlink" Target="https://static.inaturalist.org/photos/55948256/medium.jpeg?1573282237" TargetMode="External"/><Relationship Id="rId662" Type="http://schemas.openxmlformats.org/officeDocument/2006/relationships/hyperlink" Target="https://static.inaturalist.org/photos/4974785/medium.jpeg?1474588538" TargetMode="External"/><Relationship Id="rId12" Type="http://schemas.openxmlformats.org/officeDocument/2006/relationships/hyperlink" Target="https://static.inaturalist.org/photos/22325160/medium.jpg?1532990182" TargetMode="External"/><Relationship Id="rId108" Type="http://schemas.openxmlformats.org/officeDocument/2006/relationships/hyperlink" Target="https://static.inaturalist.org/photos/40126928/medium.jpg?1558966355" TargetMode="External"/><Relationship Id="rId315" Type="http://schemas.openxmlformats.org/officeDocument/2006/relationships/hyperlink" Target="https://static.inaturalist.org/photos/52359448/medium.jpg?1569364414" TargetMode="External"/><Relationship Id="rId522" Type="http://schemas.openxmlformats.org/officeDocument/2006/relationships/hyperlink" Target="https://static.inaturalist.org/photos/102675072/medium.jpg?1604186261" TargetMode="External"/><Relationship Id="rId967" Type="http://schemas.openxmlformats.org/officeDocument/2006/relationships/hyperlink" Target="https://static.inaturalist.org/photos/198962/medium.jpg?1352070868" TargetMode="External"/><Relationship Id="rId96" Type="http://schemas.openxmlformats.org/officeDocument/2006/relationships/hyperlink" Target="https://static.inaturalist.org/photos/30401861/medium.jpeg?1547917026" TargetMode="External"/><Relationship Id="rId161" Type="http://schemas.openxmlformats.org/officeDocument/2006/relationships/hyperlink" Target="https://static.inaturalist.org/photos/90751382/medium.jpeg?1597835782" TargetMode="External"/><Relationship Id="rId399" Type="http://schemas.openxmlformats.org/officeDocument/2006/relationships/hyperlink" Target="https://static.inaturalist.org/photos/28971977/medium.jpg?1544305245" TargetMode="External"/><Relationship Id="rId827" Type="http://schemas.openxmlformats.org/officeDocument/2006/relationships/hyperlink" Target="https://static.inaturalist.org/photos/42004908/medium.jpg?1560612345" TargetMode="External"/><Relationship Id="rId259" Type="http://schemas.openxmlformats.org/officeDocument/2006/relationships/hyperlink" Target="https://static.inaturalist.org/photos/73012333/medium.jpeg?1589590597" TargetMode="External"/><Relationship Id="rId466" Type="http://schemas.openxmlformats.org/officeDocument/2006/relationships/hyperlink" Target="https://static.inaturalist.org/photos/57057349/medium.jpg?1574826567" TargetMode="External"/><Relationship Id="rId673" Type="http://schemas.openxmlformats.org/officeDocument/2006/relationships/hyperlink" Target="https://static.inaturalist.org/photos/20963174/medium.jpeg?1531000706" TargetMode="External"/><Relationship Id="rId880" Type="http://schemas.openxmlformats.org/officeDocument/2006/relationships/hyperlink" Target="https://static.inaturalist.org/photos/17714461/medium.jpg?1525912958" TargetMode="External"/><Relationship Id="rId23" Type="http://schemas.openxmlformats.org/officeDocument/2006/relationships/hyperlink" Target="https://static.inaturalist.org/photos/46007748/medium.jpg?1564012760" TargetMode="External"/><Relationship Id="rId119" Type="http://schemas.openxmlformats.org/officeDocument/2006/relationships/hyperlink" Target="https://static.inaturalist.org/photos/47838557/medium.jpg?1565536832" TargetMode="External"/><Relationship Id="rId326" Type="http://schemas.openxmlformats.org/officeDocument/2006/relationships/hyperlink" Target="https://static.inaturalist.org/photos/66661876/medium.jpg?1586705886" TargetMode="External"/><Relationship Id="rId533" Type="http://schemas.openxmlformats.org/officeDocument/2006/relationships/hyperlink" Target="https://static.inaturalist.org/photos/103648001/medium.jpeg?1604868966" TargetMode="External"/><Relationship Id="rId740" Type="http://schemas.openxmlformats.org/officeDocument/2006/relationships/hyperlink" Target="https://static.inaturalist.org/photos/56302168/medium.jpeg?1573775934" TargetMode="External"/><Relationship Id="rId838" Type="http://schemas.openxmlformats.org/officeDocument/2006/relationships/hyperlink" Target="https://static.inaturalist.org/photos/76574808/medium.jpg?1591127472" TargetMode="External"/><Relationship Id="rId172" Type="http://schemas.openxmlformats.org/officeDocument/2006/relationships/hyperlink" Target="https://static.inaturalist.org/photos/96318698/medium.jpeg?1600638836" TargetMode="External"/><Relationship Id="rId477" Type="http://schemas.openxmlformats.org/officeDocument/2006/relationships/hyperlink" Target="https://static.inaturalist.org/photos/58262392/medium.jpg?1576909724" TargetMode="External"/><Relationship Id="rId600" Type="http://schemas.openxmlformats.org/officeDocument/2006/relationships/hyperlink" Target="https://static.inaturalist.org/photos/41269809/medium.jpg?1559942643" TargetMode="External"/><Relationship Id="rId684" Type="http://schemas.openxmlformats.org/officeDocument/2006/relationships/hyperlink" Target="https://static.inaturalist.org/photos/25756875/medium.jpg?1538235714" TargetMode="External"/><Relationship Id="rId337" Type="http://schemas.openxmlformats.org/officeDocument/2006/relationships/hyperlink" Target="https://static.inaturalist.org/photos/96976674/medium.jpg?1600975256" TargetMode="External"/><Relationship Id="rId891" Type="http://schemas.openxmlformats.org/officeDocument/2006/relationships/hyperlink" Target="https://static.inaturalist.org/photos/22528307/medium.jpg?1533331570" TargetMode="External"/><Relationship Id="rId905" Type="http://schemas.openxmlformats.org/officeDocument/2006/relationships/hyperlink" Target="https://static.inaturalist.org/photos/38913963/medium.jpeg?1557884634" TargetMode="External"/><Relationship Id="rId34" Type="http://schemas.openxmlformats.org/officeDocument/2006/relationships/hyperlink" Target="https://static.inaturalist.org/photos/63949059/medium.jpg?1584652588" TargetMode="External"/><Relationship Id="rId544" Type="http://schemas.openxmlformats.org/officeDocument/2006/relationships/hyperlink" Target="https://static.inaturalist.org/photos/68883190/medium.jpg?1587841816" TargetMode="External"/><Relationship Id="rId751" Type="http://schemas.openxmlformats.org/officeDocument/2006/relationships/hyperlink" Target="https://static.inaturalist.org/photos/90666403/medium.jpg?1597782429" TargetMode="External"/><Relationship Id="rId849" Type="http://schemas.openxmlformats.org/officeDocument/2006/relationships/hyperlink" Target="https://static.inaturalist.org/photos/4400720/medium.jpeg?1469934115" TargetMode="External"/><Relationship Id="rId183" Type="http://schemas.openxmlformats.org/officeDocument/2006/relationships/hyperlink" Target="https://static.inaturalist.org/photos/10021033/medium.jpg?1503753210" TargetMode="External"/><Relationship Id="rId390" Type="http://schemas.openxmlformats.org/officeDocument/2006/relationships/hyperlink" Target="https://static.inaturalist.org/photos/27547141/medium.jpg?1541111399" TargetMode="External"/><Relationship Id="rId404" Type="http://schemas.openxmlformats.org/officeDocument/2006/relationships/hyperlink" Target="https://static.inaturalist.org/photos/29625280/medium.jpg?1546034095" TargetMode="External"/><Relationship Id="rId611" Type="http://schemas.openxmlformats.org/officeDocument/2006/relationships/hyperlink" Target="https://static.inaturalist.org/photos/50988092/medium.jpg?1568164363" TargetMode="External"/><Relationship Id="rId250" Type="http://schemas.openxmlformats.org/officeDocument/2006/relationships/hyperlink" Target="https://static.inaturalist.org/photos/41187359/medium.jpg?1559861590" TargetMode="External"/><Relationship Id="rId488" Type="http://schemas.openxmlformats.org/officeDocument/2006/relationships/hyperlink" Target="https://static.inaturalist.org/photos/68757540/medium.jpeg?1587823546" TargetMode="External"/><Relationship Id="rId695" Type="http://schemas.openxmlformats.org/officeDocument/2006/relationships/hyperlink" Target="https://static.inaturalist.org/photos/28728808/medium.jpeg?1543694006" TargetMode="External"/><Relationship Id="rId709" Type="http://schemas.openxmlformats.org/officeDocument/2006/relationships/hyperlink" Target="https://static.inaturalist.org/photos/51548350/medium.jpg?1568658697" TargetMode="External"/><Relationship Id="rId916" Type="http://schemas.openxmlformats.org/officeDocument/2006/relationships/hyperlink" Target="https://static.inaturalist.org/photos/41597547/medium.jpeg?1560208791" TargetMode="External"/><Relationship Id="rId45" Type="http://schemas.openxmlformats.org/officeDocument/2006/relationships/hyperlink" Target="https://static.inaturalist.org/photos/97802889/medium.jpeg?1601323563" TargetMode="External"/><Relationship Id="rId110" Type="http://schemas.openxmlformats.org/officeDocument/2006/relationships/hyperlink" Target="https://static.inaturalist.org/photos/39672838/medium.jpg?1558584174" TargetMode="External"/><Relationship Id="rId348" Type="http://schemas.openxmlformats.org/officeDocument/2006/relationships/hyperlink" Target="https://static.inaturalist.org/photos/7360931/medium.jpg?1492848157" TargetMode="External"/><Relationship Id="rId555" Type="http://schemas.openxmlformats.org/officeDocument/2006/relationships/hyperlink" Target="https://static.inaturalist.org/photos/15458380/medium.jpeg?1523823987" TargetMode="External"/><Relationship Id="rId762" Type="http://schemas.openxmlformats.org/officeDocument/2006/relationships/hyperlink" Target="https://static.inaturalist.org/photos/94176561/medium.jpg?1599585493" TargetMode="External"/><Relationship Id="rId194" Type="http://schemas.openxmlformats.org/officeDocument/2006/relationships/hyperlink" Target="https://static.inaturalist.org/photos/29493420/medium.jpg?1545688430" TargetMode="External"/><Relationship Id="rId208" Type="http://schemas.openxmlformats.org/officeDocument/2006/relationships/hyperlink" Target="https://static.inaturalist.org/photos/76476411/medium.jpeg?1591074784" TargetMode="External"/><Relationship Id="rId415" Type="http://schemas.openxmlformats.org/officeDocument/2006/relationships/hyperlink" Target="https://static.inaturalist.org/photos/35944740/medium.jpg?1556305192" TargetMode="External"/><Relationship Id="rId622" Type="http://schemas.openxmlformats.org/officeDocument/2006/relationships/hyperlink" Target="https://static.inaturalist.org/photos/52099831/medium.jpeg?1569152489" TargetMode="External"/><Relationship Id="rId261" Type="http://schemas.openxmlformats.org/officeDocument/2006/relationships/hyperlink" Target="https://static.inaturalist.org/photos/74513691/medium.jpg?1590251377" TargetMode="External"/><Relationship Id="rId499" Type="http://schemas.openxmlformats.org/officeDocument/2006/relationships/hyperlink" Target="https://static.inaturalist.org/photos/87423056/medium.jpg?1596201665" TargetMode="External"/><Relationship Id="rId927" Type="http://schemas.openxmlformats.org/officeDocument/2006/relationships/hyperlink" Target="https://static.inaturalist.org/photos/57373545/medium.jpeg?1575336518" TargetMode="External"/><Relationship Id="rId56" Type="http://schemas.openxmlformats.org/officeDocument/2006/relationships/hyperlink" Target="https://static.inaturalist.org/photos/105948657/medium.jpg?1606615553" TargetMode="External"/><Relationship Id="rId359" Type="http://schemas.openxmlformats.org/officeDocument/2006/relationships/hyperlink" Target="https://static.inaturalist.org/photos/11771171/medium.jpg?1510436983" TargetMode="External"/><Relationship Id="rId566" Type="http://schemas.openxmlformats.org/officeDocument/2006/relationships/hyperlink" Target="https://static.inaturalist.org/photos/65353579/medium.jpg?1585796272" TargetMode="External"/><Relationship Id="rId773" Type="http://schemas.openxmlformats.org/officeDocument/2006/relationships/hyperlink" Target="https://static.inaturalist.org/photos/96099086/medium.jpg?1600549709" TargetMode="External"/><Relationship Id="rId121" Type="http://schemas.openxmlformats.org/officeDocument/2006/relationships/hyperlink" Target="https://static.inaturalist.org/photos/50990494/medium.jpg?1568165862" TargetMode="External"/><Relationship Id="rId219" Type="http://schemas.openxmlformats.org/officeDocument/2006/relationships/hyperlink" Target="https://static.inaturalist.org/photos/87863027/medium.jpg?1596395392" TargetMode="External"/><Relationship Id="rId426" Type="http://schemas.openxmlformats.org/officeDocument/2006/relationships/hyperlink" Target="https://static.inaturalist.org/photos/40047578/medium.jpg?1558901744" TargetMode="External"/><Relationship Id="rId633" Type="http://schemas.openxmlformats.org/officeDocument/2006/relationships/hyperlink" Target="https://static.inaturalist.org/photos/49275184/medium.jpg?1566750768" TargetMode="External"/><Relationship Id="rId840" Type="http://schemas.openxmlformats.org/officeDocument/2006/relationships/hyperlink" Target="https://static.inaturalist.org/photos/77286522/medium.jpg?1591476529" TargetMode="External"/><Relationship Id="rId938" Type="http://schemas.openxmlformats.org/officeDocument/2006/relationships/hyperlink" Target="https://static.inaturalist.org/photos/81087652/medium.jpg?1593219924" TargetMode="External"/><Relationship Id="rId67" Type="http://schemas.openxmlformats.org/officeDocument/2006/relationships/hyperlink" Target="https://static.inaturalist.org/photos/10029331/medium.jpg?1503775133" TargetMode="External"/><Relationship Id="rId272" Type="http://schemas.openxmlformats.org/officeDocument/2006/relationships/hyperlink" Target="https://static.inaturalist.org/photos/8486747/medium.jpg?1497719917" TargetMode="External"/><Relationship Id="rId577" Type="http://schemas.openxmlformats.org/officeDocument/2006/relationships/hyperlink" Target="https://static.inaturalist.org/photos/16358448/medium.jpg?1524783440" TargetMode="External"/><Relationship Id="rId700" Type="http://schemas.openxmlformats.org/officeDocument/2006/relationships/hyperlink" Target="https://static.inaturalist.org/photos/49829152/medium.jpeg?1567199328" TargetMode="External"/><Relationship Id="rId132" Type="http://schemas.openxmlformats.org/officeDocument/2006/relationships/hyperlink" Target="https://static.inaturalist.org/photos/71953370/medium.jpeg?1589042041" TargetMode="External"/><Relationship Id="rId784" Type="http://schemas.openxmlformats.org/officeDocument/2006/relationships/hyperlink" Target="https://static.inaturalist.org/photos/97757744/medium.jpg?1601308649" TargetMode="External"/><Relationship Id="rId437" Type="http://schemas.openxmlformats.org/officeDocument/2006/relationships/hyperlink" Target="https://static.inaturalist.org/photos/54274200/medium.jpg?1571276228" TargetMode="External"/><Relationship Id="rId644" Type="http://schemas.openxmlformats.org/officeDocument/2006/relationships/hyperlink" Target="https://static.inaturalist.org/photos/543307/medium.jpg?1381969564" TargetMode="External"/><Relationship Id="rId851" Type="http://schemas.openxmlformats.org/officeDocument/2006/relationships/hyperlink" Target="https://static.inaturalist.org/photos/403978/medium.jpg?1444588936" TargetMode="External"/><Relationship Id="rId283" Type="http://schemas.openxmlformats.org/officeDocument/2006/relationships/hyperlink" Target="https://static.inaturalist.org/photos/2303695/medium.JPG?1440463038" TargetMode="External"/><Relationship Id="rId490" Type="http://schemas.openxmlformats.org/officeDocument/2006/relationships/hyperlink" Target="https://static.inaturalist.org/photos/73753515/medium.jpeg?1589905954" TargetMode="External"/><Relationship Id="rId504" Type="http://schemas.openxmlformats.org/officeDocument/2006/relationships/hyperlink" Target="https://static.inaturalist.org/photos/99728540/medium.jpeg?1602379752" TargetMode="External"/><Relationship Id="rId711" Type="http://schemas.openxmlformats.org/officeDocument/2006/relationships/hyperlink" Target="https://static.inaturalist.org/photos/52128189/medium.jpeg?1569172530" TargetMode="External"/><Relationship Id="rId949" Type="http://schemas.openxmlformats.org/officeDocument/2006/relationships/hyperlink" Target="https://static.inaturalist.org/photos/11381181/medium.jpg?1508794796" TargetMode="External"/><Relationship Id="rId78" Type="http://schemas.openxmlformats.org/officeDocument/2006/relationships/hyperlink" Target="https://static.inaturalist.org/photos/19978795/medium.jpeg?1529425571" TargetMode="External"/><Relationship Id="rId143" Type="http://schemas.openxmlformats.org/officeDocument/2006/relationships/hyperlink" Target="https://static.inaturalist.org/photos/80397664/medium.jpg?1592879406" TargetMode="External"/><Relationship Id="rId350" Type="http://schemas.openxmlformats.org/officeDocument/2006/relationships/hyperlink" Target="https://static.inaturalist.org/photos/9646450/medium.jpg?1502304101" TargetMode="External"/><Relationship Id="rId588" Type="http://schemas.openxmlformats.org/officeDocument/2006/relationships/hyperlink" Target="https://static.inaturalist.org/photos/16708557/medium.jpg?1524961081" TargetMode="External"/><Relationship Id="rId795" Type="http://schemas.openxmlformats.org/officeDocument/2006/relationships/hyperlink" Target="https://static.inaturalist.org/photos/98826456/medium.jpeg?1601859297" TargetMode="External"/><Relationship Id="rId809" Type="http://schemas.openxmlformats.org/officeDocument/2006/relationships/hyperlink" Target="https://static.inaturalist.org/photos/104493251/medium.jpeg?1605460574" TargetMode="External"/><Relationship Id="rId9" Type="http://schemas.openxmlformats.org/officeDocument/2006/relationships/hyperlink" Target="https://static.inaturalist.org/photos/14193020/medium.jpg?1521207542" TargetMode="External"/><Relationship Id="rId210" Type="http://schemas.openxmlformats.org/officeDocument/2006/relationships/hyperlink" Target="https://static.inaturalist.org/photos/76477947/medium.jpeg?1591076013" TargetMode="External"/><Relationship Id="rId448" Type="http://schemas.openxmlformats.org/officeDocument/2006/relationships/hyperlink" Target="https://static.inaturalist.org/photos/55513094/medium.jpeg?1572739907" TargetMode="External"/><Relationship Id="rId655" Type="http://schemas.openxmlformats.org/officeDocument/2006/relationships/hyperlink" Target="https://static.inaturalist.org/photos/2497942/medium.JPG?1444346861" TargetMode="External"/><Relationship Id="rId862" Type="http://schemas.openxmlformats.org/officeDocument/2006/relationships/hyperlink" Target="https://static.inaturalist.org/photos/7383148/medium.jpeg?1492925062" TargetMode="External"/><Relationship Id="rId294" Type="http://schemas.openxmlformats.org/officeDocument/2006/relationships/hyperlink" Target="https://static.inaturalist.org/photos/15918279/medium.jpg?1524243940" TargetMode="External"/><Relationship Id="rId308" Type="http://schemas.openxmlformats.org/officeDocument/2006/relationships/hyperlink" Target="https://static.inaturalist.org/photos/49215080/medium.jpg?1566695886" TargetMode="External"/><Relationship Id="rId515" Type="http://schemas.openxmlformats.org/officeDocument/2006/relationships/hyperlink" Target="https://static.inaturalist.org/photos/101949403/medium.jpg?1603659551" TargetMode="External"/><Relationship Id="rId722" Type="http://schemas.openxmlformats.org/officeDocument/2006/relationships/hyperlink" Target="https://static.inaturalist.org/photos/53476270/medium.jpg?1570455135" TargetMode="External"/><Relationship Id="rId89" Type="http://schemas.openxmlformats.org/officeDocument/2006/relationships/hyperlink" Target="https://static.inaturalist.org/photos/23296074/medium.jpg?1534525992" TargetMode="External"/><Relationship Id="rId154" Type="http://schemas.openxmlformats.org/officeDocument/2006/relationships/hyperlink" Target="https://static.inaturalist.org/photos/86968183/medium.jpeg?1595956829" TargetMode="External"/><Relationship Id="rId361" Type="http://schemas.openxmlformats.org/officeDocument/2006/relationships/hyperlink" Target="https://static.inaturalist.org/photos/11995469/medium.jpg?1511472161" TargetMode="External"/><Relationship Id="rId599" Type="http://schemas.openxmlformats.org/officeDocument/2006/relationships/hyperlink" Target="https://static.inaturalist.org/photos/35048349/medium.jpg?1555528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70"/>
  <sheetViews>
    <sheetView tabSelected="1" topLeftCell="L1" zoomScale="42" workbookViewId="0">
      <selection activeCell="Y13" sqref="Y13"/>
    </sheetView>
  </sheetViews>
  <sheetFormatPr defaultRowHeight="15" x14ac:dyDescent="0.25"/>
  <cols>
    <col min="23" max="23" width="8.71093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4493</v>
      </c>
      <c r="Q1" t="s">
        <v>4485</v>
      </c>
      <c r="R1" t="s">
        <v>4486</v>
      </c>
      <c r="S1" t="s">
        <v>4487</v>
      </c>
      <c r="T1" t="s">
        <v>15</v>
      </c>
      <c r="U1" t="s">
        <v>16</v>
      </c>
      <c r="V1" t="s">
        <v>17</v>
      </c>
      <c r="W1" t="s">
        <v>4444</v>
      </c>
      <c r="X1" t="s">
        <v>4443</v>
      </c>
      <c r="Y1" t="s">
        <v>4444</v>
      </c>
      <c r="Z1" t="s">
        <v>4443</v>
      </c>
      <c r="AA1" t="s">
        <v>4444</v>
      </c>
      <c r="AB1" t="s">
        <v>4443</v>
      </c>
      <c r="AC1" t="s">
        <v>4494</v>
      </c>
      <c r="AD1" t="s">
        <v>4445</v>
      </c>
      <c r="AE1" t="s">
        <v>4446</v>
      </c>
      <c r="AF1" t="s">
        <v>4491</v>
      </c>
    </row>
    <row r="2" spans="1:32" x14ac:dyDescent="0.25">
      <c r="A2">
        <v>23812039</v>
      </c>
      <c r="B2" t="s">
        <v>1882</v>
      </c>
      <c r="C2" s="1">
        <v>43583</v>
      </c>
      <c r="D2" t="s">
        <v>1883</v>
      </c>
      <c r="E2" t="s">
        <v>478</v>
      </c>
      <c r="F2">
        <v>400323</v>
      </c>
      <c r="G2" t="s">
        <v>1884</v>
      </c>
      <c r="H2" s="3" t="s">
        <v>1885</v>
      </c>
      <c r="I2">
        <v>2</v>
      </c>
      <c r="J2">
        <v>0</v>
      </c>
      <c r="K2" t="s">
        <v>505</v>
      </c>
      <c r="L2">
        <v>30.3370733466</v>
      </c>
      <c r="M2">
        <v>-93.231591722100006</v>
      </c>
      <c r="N2">
        <v>5</v>
      </c>
      <c r="O2" t="s">
        <v>29</v>
      </c>
      <c r="P2" t="str">
        <f>Q2&amp;" "&amp;R2</f>
        <v>Asclepias curassavica</v>
      </c>
      <c r="Q2" t="s">
        <v>4447</v>
      </c>
      <c r="R2" t="s">
        <v>4448</v>
      </c>
      <c r="T2" t="s">
        <v>29</v>
      </c>
      <c r="U2" t="s">
        <v>23</v>
      </c>
      <c r="V2">
        <v>75602</v>
      </c>
      <c r="W2" t="s">
        <v>4441</v>
      </c>
      <c r="X2" t="s">
        <v>4488</v>
      </c>
      <c r="Y2" t="s">
        <v>4441</v>
      </c>
      <c r="AC2">
        <v>1</v>
      </c>
      <c r="AD2" s="4">
        <f>C2-DATE(YEAR(C2),1,0)</f>
        <v>118</v>
      </c>
      <c r="AE2">
        <f>YEAR(C2)</f>
        <v>2019</v>
      </c>
      <c r="AF2" t="s">
        <v>4492</v>
      </c>
    </row>
    <row r="3" spans="1:32" x14ac:dyDescent="0.25">
      <c r="A3">
        <v>38647141</v>
      </c>
      <c r="B3" t="s">
        <v>2943</v>
      </c>
      <c r="C3" s="1">
        <v>43874</v>
      </c>
      <c r="D3" t="s">
        <v>2944</v>
      </c>
      <c r="E3" t="s">
        <v>478</v>
      </c>
      <c r="F3">
        <v>468468</v>
      </c>
      <c r="G3" t="s">
        <v>2945</v>
      </c>
      <c r="H3" s="3" t="s">
        <v>2946</v>
      </c>
      <c r="I3">
        <v>1</v>
      </c>
      <c r="J3">
        <v>0</v>
      </c>
      <c r="K3" t="s">
        <v>2947</v>
      </c>
      <c r="L3">
        <v>29.963070548299999</v>
      </c>
      <c r="M3">
        <v>-90.121654216600007</v>
      </c>
      <c r="N3">
        <v>11</v>
      </c>
      <c r="O3" t="s">
        <v>29</v>
      </c>
      <c r="P3" t="str">
        <f>Q3&amp;" "&amp;R3</f>
        <v>Asclepias curassavica</v>
      </c>
      <c r="Q3" t="s">
        <v>4447</v>
      </c>
      <c r="R3" t="s">
        <v>4448</v>
      </c>
      <c r="T3" t="s">
        <v>29</v>
      </c>
      <c r="U3" t="s">
        <v>23</v>
      </c>
      <c r="V3">
        <v>75602</v>
      </c>
      <c r="W3" t="s">
        <v>4441</v>
      </c>
      <c r="X3" t="s">
        <v>4488</v>
      </c>
      <c r="Y3" t="s">
        <v>4441</v>
      </c>
      <c r="AC3">
        <v>1</v>
      </c>
      <c r="AD3" s="4">
        <f>C3-DATE(YEAR(C3),1,0)</f>
        <v>44</v>
      </c>
      <c r="AE3">
        <f>YEAR(C3)</f>
        <v>2020</v>
      </c>
      <c r="AF3" t="s">
        <v>4492</v>
      </c>
    </row>
    <row r="4" spans="1:32" x14ac:dyDescent="0.25">
      <c r="A4">
        <v>11500143</v>
      </c>
      <c r="B4" t="s">
        <v>957</v>
      </c>
      <c r="C4" s="1">
        <v>43217</v>
      </c>
      <c r="D4" t="s">
        <v>958</v>
      </c>
      <c r="E4" t="s">
        <v>18</v>
      </c>
      <c r="F4">
        <v>11383</v>
      </c>
      <c r="G4" t="s">
        <v>959</v>
      </c>
      <c r="H4" s="3" t="s">
        <v>960</v>
      </c>
      <c r="I4">
        <v>1</v>
      </c>
      <c r="J4">
        <v>0</v>
      </c>
      <c r="K4" t="s">
        <v>873</v>
      </c>
      <c r="L4">
        <v>30.216555</v>
      </c>
      <c r="M4">
        <v>-92.959266666700003</v>
      </c>
      <c r="N4">
        <v>5</v>
      </c>
      <c r="O4" t="s">
        <v>299</v>
      </c>
      <c r="P4" t="str">
        <f>Q4&amp;" "&amp;R4</f>
        <v>Asclepias lanceolata</v>
      </c>
      <c r="Q4" t="s">
        <v>4447</v>
      </c>
      <c r="R4" t="s">
        <v>4450</v>
      </c>
      <c r="T4" t="s">
        <v>299</v>
      </c>
      <c r="U4" t="s">
        <v>23</v>
      </c>
      <c r="V4">
        <v>158744</v>
      </c>
      <c r="W4" t="s">
        <v>4441</v>
      </c>
      <c r="X4" t="s">
        <v>4488</v>
      </c>
      <c r="Y4" t="s">
        <v>4441</v>
      </c>
      <c r="AC4">
        <v>1</v>
      </c>
      <c r="AD4" s="4">
        <f>C4-DATE(YEAR(C4),1,0)</f>
        <v>117</v>
      </c>
      <c r="AE4">
        <f>YEAR(C4)</f>
        <v>2018</v>
      </c>
      <c r="AF4" t="s">
        <v>4492</v>
      </c>
    </row>
    <row r="5" spans="1:32" x14ac:dyDescent="0.25">
      <c r="A5">
        <v>11545908</v>
      </c>
      <c r="B5" t="s">
        <v>984</v>
      </c>
      <c r="C5" s="1">
        <v>43217</v>
      </c>
      <c r="D5" t="s">
        <v>985</v>
      </c>
      <c r="E5" t="s">
        <v>18</v>
      </c>
      <c r="F5">
        <v>281127</v>
      </c>
      <c r="G5" t="s">
        <v>986</v>
      </c>
      <c r="H5" s="3" t="s">
        <v>987</v>
      </c>
      <c r="I5">
        <v>3</v>
      </c>
      <c r="J5">
        <v>0</v>
      </c>
      <c r="K5" t="s">
        <v>554</v>
      </c>
      <c r="L5">
        <v>30.337499999999999</v>
      </c>
      <c r="M5">
        <v>-93.230066199999996</v>
      </c>
      <c r="O5" t="s">
        <v>299</v>
      </c>
      <c r="P5" t="str">
        <f>Q5&amp;" "&amp;R5</f>
        <v>Asclepias lanceolata</v>
      </c>
      <c r="Q5" t="s">
        <v>4447</v>
      </c>
      <c r="R5" t="s">
        <v>4450</v>
      </c>
      <c r="T5" t="s">
        <v>299</v>
      </c>
      <c r="U5" t="s">
        <v>23</v>
      </c>
      <c r="V5">
        <v>158744</v>
      </c>
      <c r="W5" t="s">
        <v>4441</v>
      </c>
      <c r="X5" t="s">
        <v>4488</v>
      </c>
      <c r="Y5" t="s">
        <v>4441</v>
      </c>
      <c r="AC5">
        <v>1</v>
      </c>
      <c r="AD5" s="4">
        <f>C5-DATE(YEAR(C5),1,0)</f>
        <v>117</v>
      </c>
      <c r="AE5">
        <f>YEAR(C5)</f>
        <v>2018</v>
      </c>
      <c r="AF5" t="s">
        <v>4492</v>
      </c>
    </row>
    <row r="6" spans="1:32" x14ac:dyDescent="0.25">
      <c r="A6">
        <v>23233436</v>
      </c>
      <c r="B6" t="s">
        <v>1851</v>
      </c>
      <c r="C6" s="1">
        <v>43581</v>
      </c>
      <c r="D6" t="s">
        <v>1852</v>
      </c>
      <c r="E6" t="s">
        <v>18</v>
      </c>
      <c r="F6">
        <v>281127</v>
      </c>
      <c r="G6" t="s">
        <v>1853</v>
      </c>
      <c r="H6" s="3" t="s">
        <v>1854</v>
      </c>
      <c r="I6">
        <v>2</v>
      </c>
      <c r="J6">
        <v>0</v>
      </c>
      <c r="K6" t="s">
        <v>1855</v>
      </c>
      <c r="L6">
        <v>30.33698102</v>
      </c>
      <c r="M6">
        <v>-93.231745446199994</v>
      </c>
      <c r="N6">
        <v>10</v>
      </c>
      <c r="O6" t="s">
        <v>299</v>
      </c>
      <c r="P6" t="str">
        <f>Q6&amp;" "&amp;R6</f>
        <v>Asclepias lanceolata</v>
      </c>
      <c r="Q6" t="s">
        <v>4447</v>
      </c>
      <c r="R6" t="s">
        <v>4450</v>
      </c>
      <c r="T6" t="s">
        <v>299</v>
      </c>
      <c r="U6" t="s">
        <v>23</v>
      </c>
      <c r="V6">
        <v>158744</v>
      </c>
      <c r="W6" t="s">
        <v>4441</v>
      </c>
      <c r="X6" t="s">
        <v>4488</v>
      </c>
      <c r="Y6" t="s">
        <v>4441</v>
      </c>
      <c r="AC6">
        <v>1</v>
      </c>
      <c r="AD6" s="4">
        <f>C6-DATE(YEAR(C6),1,0)</f>
        <v>116</v>
      </c>
      <c r="AE6">
        <f>YEAR(C6)</f>
        <v>2019</v>
      </c>
      <c r="AF6" t="s">
        <v>4492</v>
      </c>
    </row>
    <row r="7" spans="1:32" x14ac:dyDescent="0.25">
      <c r="A7">
        <v>43087692</v>
      </c>
      <c r="B7" t="s">
        <v>3118</v>
      </c>
      <c r="C7" s="1">
        <v>43945</v>
      </c>
      <c r="D7" t="s">
        <v>3119</v>
      </c>
      <c r="E7" t="s">
        <v>18</v>
      </c>
      <c r="F7">
        <v>11383</v>
      </c>
      <c r="G7" t="s">
        <v>3120</v>
      </c>
      <c r="H7" s="3" t="s">
        <v>3121</v>
      </c>
      <c r="I7">
        <v>1</v>
      </c>
      <c r="J7">
        <v>0</v>
      </c>
      <c r="K7" t="s">
        <v>3117</v>
      </c>
      <c r="L7">
        <v>30.216628329999999</v>
      </c>
      <c r="M7">
        <v>-92.958571669999998</v>
      </c>
      <c r="N7">
        <v>12</v>
      </c>
      <c r="O7" t="s">
        <v>299</v>
      </c>
      <c r="P7" t="str">
        <f>Q7&amp;" "&amp;R7</f>
        <v>Asclepias lanceolata</v>
      </c>
      <c r="Q7" t="s">
        <v>4447</v>
      </c>
      <c r="R7" t="s">
        <v>4450</v>
      </c>
      <c r="T7" t="s">
        <v>299</v>
      </c>
      <c r="U7" t="s">
        <v>23</v>
      </c>
      <c r="V7">
        <v>158744</v>
      </c>
      <c r="W7" t="s">
        <v>4441</v>
      </c>
      <c r="X7" t="s">
        <v>4488</v>
      </c>
      <c r="Y7" t="s">
        <v>4441</v>
      </c>
      <c r="AC7">
        <v>1</v>
      </c>
      <c r="AD7" s="4">
        <f>C7-DATE(YEAR(C7),1,0)</f>
        <v>115</v>
      </c>
      <c r="AE7">
        <f>YEAR(C7)</f>
        <v>2020</v>
      </c>
      <c r="AF7" t="s">
        <v>4492</v>
      </c>
    </row>
    <row r="8" spans="1:32" x14ac:dyDescent="0.25">
      <c r="A8">
        <v>43487655</v>
      </c>
      <c r="B8" t="s">
        <v>3138</v>
      </c>
      <c r="C8" s="1">
        <v>43946</v>
      </c>
      <c r="D8" t="s">
        <v>3139</v>
      </c>
      <c r="E8" t="s">
        <v>478</v>
      </c>
      <c r="F8">
        <v>2116629</v>
      </c>
      <c r="G8" t="s">
        <v>3140</v>
      </c>
      <c r="H8" s="3" t="s">
        <v>3141</v>
      </c>
      <c r="I8">
        <v>1</v>
      </c>
      <c r="J8">
        <v>0</v>
      </c>
      <c r="K8" t="s">
        <v>500</v>
      </c>
      <c r="L8">
        <v>30.266169999999999</v>
      </c>
      <c r="M8">
        <v>-89.910988329999995</v>
      </c>
      <c r="N8">
        <v>7930</v>
      </c>
      <c r="O8" t="s">
        <v>299</v>
      </c>
      <c r="P8" t="str">
        <f>Q8&amp;" "&amp;R8</f>
        <v>Asclepias lanceolata</v>
      </c>
      <c r="Q8" t="s">
        <v>4447</v>
      </c>
      <c r="R8" t="s">
        <v>4450</v>
      </c>
      <c r="T8" t="s">
        <v>299</v>
      </c>
      <c r="U8" t="s">
        <v>23</v>
      </c>
      <c r="V8">
        <v>158744</v>
      </c>
      <c r="W8" t="s">
        <v>4441</v>
      </c>
      <c r="X8" t="s">
        <v>4488</v>
      </c>
      <c r="Y8" t="s">
        <v>4441</v>
      </c>
      <c r="AC8">
        <v>1</v>
      </c>
      <c r="AD8" s="4">
        <f>C8-DATE(YEAR(C8),1,0)</f>
        <v>116</v>
      </c>
      <c r="AE8">
        <f>YEAR(C8)</f>
        <v>2020</v>
      </c>
      <c r="AF8" t="s">
        <v>4492</v>
      </c>
    </row>
    <row r="9" spans="1:32" x14ac:dyDescent="0.25">
      <c r="A9">
        <v>43799943</v>
      </c>
      <c r="B9" t="s">
        <v>3146</v>
      </c>
      <c r="C9" s="1">
        <v>43946</v>
      </c>
      <c r="D9" t="s">
        <v>3147</v>
      </c>
      <c r="E9" t="s">
        <v>18</v>
      </c>
      <c r="F9">
        <v>281127</v>
      </c>
      <c r="G9" t="s">
        <v>3148</v>
      </c>
      <c r="H9" s="3" t="s">
        <v>3149</v>
      </c>
      <c r="I9">
        <v>1</v>
      </c>
      <c r="J9">
        <v>0</v>
      </c>
      <c r="K9" t="s">
        <v>554</v>
      </c>
      <c r="L9">
        <v>30.380263080999999</v>
      </c>
      <c r="M9">
        <v>-93.1439158198</v>
      </c>
      <c r="N9">
        <v>7862</v>
      </c>
      <c r="O9" t="s">
        <v>299</v>
      </c>
      <c r="P9" t="str">
        <f>Q9&amp;" "&amp;R9</f>
        <v>Asclepias lanceolata</v>
      </c>
      <c r="Q9" t="s">
        <v>4447</v>
      </c>
      <c r="R9" t="s">
        <v>4450</v>
      </c>
      <c r="T9" t="s">
        <v>299</v>
      </c>
      <c r="U9" t="s">
        <v>23</v>
      </c>
      <c r="V9">
        <v>158744</v>
      </c>
      <c r="W9" t="s">
        <v>4441</v>
      </c>
      <c r="X9" t="s">
        <v>4488</v>
      </c>
      <c r="Y9" t="s">
        <v>4441</v>
      </c>
      <c r="AC9">
        <v>1</v>
      </c>
      <c r="AD9" s="4">
        <f>C9-DATE(YEAR(C9),1,0)</f>
        <v>116</v>
      </c>
      <c r="AE9">
        <f>YEAR(C9)</f>
        <v>2020</v>
      </c>
      <c r="AF9" t="s">
        <v>4492</v>
      </c>
    </row>
    <row r="10" spans="1:32" x14ac:dyDescent="0.25">
      <c r="A10">
        <v>48133664</v>
      </c>
      <c r="B10" t="s">
        <v>3369</v>
      </c>
      <c r="C10" s="1">
        <v>43983</v>
      </c>
      <c r="D10" t="s">
        <v>3370</v>
      </c>
      <c r="E10" t="s">
        <v>3365</v>
      </c>
      <c r="F10">
        <v>49027</v>
      </c>
      <c r="G10" t="s">
        <v>3371</v>
      </c>
      <c r="H10" s="3" t="s">
        <v>3372</v>
      </c>
      <c r="I10">
        <v>1</v>
      </c>
      <c r="J10">
        <v>0</v>
      </c>
      <c r="K10" t="s">
        <v>3373</v>
      </c>
      <c r="L10">
        <v>30.364284457499998</v>
      </c>
      <c r="M10">
        <v>-91.871201562799996</v>
      </c>
      <c r="N10">
        <v>65</v>
      </c>
      <c r="O10" t="s">
        <v>42</v>
      </c>
      <c r="P10" t="str">
        <f>Q10&amp;" "&amp;R10</f>
        <v>Asclepias perennis</v>
      </c>
      <c r="Q10" t="s">
        <v>4447</v>
      </c>
      <c r="R10" t="s">
        <v>4451</v>
      </c>
      <c r="T10" t="s">
        <v>42</v>
      </c>
      <c r="U10" t="s">
        <v>23</v>
      </c>
      <c r="V10">
        <v>120152</v>
      </c>
      <c r="W10" t="s">
        <v>4441</v>
      </c>
      <c r="X10" t="s">
        <v>4488</v>
      </c>
      <c r="Y10" t="s">
        <v>4441</v>
      </c>
      <c r="AC10">
        <v>1</v>
      </c>
      <c r="AD10" s="4">
        <f>C10-DATE(YEAR(C10),1,0)</f>
        <v>153</v>
      </c>
      <c r="AE10">
        <f>YEAR(C10)</f>
        <v>2020</v>
      </c>
      <c r="AF10" t="s">
        <v>4492</v>
      </c>
    </row>
    <row r="11" spans="1:32" x14ac:dyDescent="0.25">
      <c r="A11">
        <v>61888450</v>
      </c>
      <c r="B11" t="s">
        <v>4121</v>
      </c>
      <c r="C11" s="1">
        <v>44110</v>
      </c>
      <c r="D11" t="s">
        <v>4122</v>
      </c>
      <c r="E11" t="s">
        <v>478</v>
      </c>
      <c r="F11">
        <v>688364</v>
      </c>
      <c r="G11" t="s">
        <v>4123</v>
      </c>
      <c r="H11" s="3" t="s">
        <v>4124</v>
      </c>
      <c r="I11">
        <v>1</v>
      </c>
      <c r="J11">
        <v>0</v>
      </c>
      <c r="K11" t="s">
        <v>4125</v>
      </c>
      <c r="L11">
        <v>30.760067679700001</v>
      </c>
      <c r="M11">
        <v>-91.476331284599993</v>
      </c>
      <c r="N11">
        <v>746</v>
      </c>
      <c r="O11" t="s">
        <v>42</v>
      </c>
      <c r="P11" t="str">
        <f>Q11&amp;" "&amp;R11</f>
        <v>Asclepias perennis</v>
      </c>
      <c r="Q11" t="s">
        <v>4447</v>
      </c>
      <c r="R11" t="s">
        <v>4451</v>
      </c>
      <c r="T11" t="s">
        <v>42</v>
      </c>
      <c r="U11" t="s">
        <v>23</v>
      </c>
      <c r="V11">
        <v>120152</v>
      </c>
      <c r="W11" t="s">
        <v>4441</v>
      </c>
      <c r="X11" t="s">
        <v>4488</v>
      </c>
      <c r="Y11" t="s">
        <v>4441</v>
      </c>
      <c r="AC11">
        <v>1</v>
      </c>
      <c r="AD11" s="4">
        <f>C11-DATE(YEAR(C11),1,0)</f>
        <v>280</v>
      </c>
      <c r="AE11">
        <f>YEAR(C11)</f>
        <v>2020</v>
      </c>
      <c r="AF11" t="s">
        <v>4492</v>
      </c>
    </row>
    <row r="12" spans="1:32" x14ac:dyDescent="0.25">
      <c r="A12">
        <v>11453396</v>
      </c>
      <c r="B12" t="s">
        <v>921</v>
      </c>
      <c r="C12" s="1">
        <v>43215</v>
      </c>
      <c r="D12" t="s">
        <v>922</v>
      </c>
      <c r="E12" t="s">
        <v>18</v>
      </c>
      <c r="F12">
        <v>843334</v>
      </c>
      <c r="G12" t="s">
        <v>923</v>
      </c>
      <c r="H12" s="3" t="s">
        <v>924</v>
      </c>
      <c r="I12">
        <v>1</v>
      </c>
      <c r="J12">
        <v>0</v>
      </c>
      <c r="K12" t="s">
        <v>925</v>
      </c>
      <c r="L12">
        <v>32.557421666700002</v>
      </c>
      <c r="M12">
        <v>-92.240478333300004</v>
      </c>
      <c r="N12">
        <v>22</v>
      </c>
      <c r="O12" t="s">
        <v>92</v>
      </c>
      <c r="P12" t="str">
        <f>Q12&amp;" "&amp;R12</f>
        <v>Asclepias tuberosa</v>
      </c>
      <c r="Q12" t="s">
        <v>4447</v>
      </c>
      <c r="R12" t="s">
        <v>4452</v>
      </c>
      <c r="T12" t="s">
        <v>92</v>
      </c>
      <c r="U12" t="s">
        <v>23</v>
      </c>
      <c r="V12">
        <v>47912</v>
      </c>
      <c r="W12" t="s">
        <v>4441</v>
      </c>
      <c r="X12" t="s">
        <v>4488</v>
      </c>
      <c r="Y12" t="s">
        <v>4441</v>
      </c>
      <c r="AC12">
        <v>1</v>
      </c>
      <c r="AD12" s="4">
        <f>C12-DATE(YEAR(C12),1,0)</f>
        <v>115</v>
      </c>
      <c r="AE12">
        <f>YEAR(C12)</f>
        <v>2018</v>
      </c>
      <c r="AF12" t="s">
        <v>4492</v>
      </c>
    </row>
    <row r="13" spans="1:32" x14ac:dyDescent="0.25">
      <c r="A13">
        <v>11501085</v>
      </c>
      <c r="B13" t="s">
        <v>965</v>
      </c>
      <c r="C13" s="1">
        <v>43217</v>
      </c>
      <c r="D13" t="s">
        <v>966</v>
      </c>
      <c r="E13" t="s">
        <v>18</v>
      </c>
      <c r="F13">
        <v>11383</v>
      </c>
      <c r="G13" t="s">
        <v>967</v>
      </c>
      <c r="H13" s="3" t="s">
        <v>968</v>
      </c>
      <c r="I13">
        <v>1</v>
      </c>
      <c r="J13">
        <v>0</v>
      </c>
      <c r="K13" t="s">
        <v>873</v>
      </c>
      <c r="L13">
        <v>30.216561666699999</v>
      </c>
      <c r="M13">
        <v>-92.959358333300003</v>
      </c>
      <c r="N13">
        <v>5</v>
      </c>
      <c r="O13" t="s">
        <v>92</v>
      </c>
      <c r="P13" t="str">
        <f>Q13&amp;" "&amp;R13</f>
        <v>Asclepias tuberosa</v>
      </c>
      <c r="Q13" t="s">
        <v>4447</v>
      </c>
      <c r="R13" t="s">
        <v>4452</v>
      </c>
      <c r="T13" t="s">
        <v>92</v>
      </c>
      <c r="U13" t="s">
        <v>23</v>
      </c>
      <c r="V13">
        <v>47912</v>
      </c>
      <c r="W13" t="s">
        <v>4441</v>
      </c>
      <c r="X13" t="s">
        <v>4488</v>
      </c>
      <c r="Y13" t="s">
        <v>4441</v>
      </c>
      <c r="AC13">
        <v>1</v>
      </c>
      <c r="AD13" s="4">
        <f>C13-DATE(YEAR(C13),1,0)</f>
        <v>117</v>
      </c>
      <c r="AE13">
        <f>YEAR(C13)</f>
        <v>2018</v>
      </c>
      <c r="AF13" t="s">
        <v>4492</v>
      </c>
    </row>
    <row r="14" spans="1:32" x14ac:dyDescent="0.25">
      <c r="A14">
        <v>12172136</v>
      </c>
      <c r="B14" t="s">
        <v>1074</v>
      </c>
      <c r="C14" s="1">
        <v>43225</v>
      </c>
      <c r="D14" t="s">
        <v>1075</v>
      </c>
      <c r="E14" t="s">
        <v>18</v>
      </c>
      <c r="F14">
        <v>750635</v>
      </c>
      <c r="G14" t="s">
        <v>1076</v>
      </c>
      <c r="H14" s="3" t="s">
        <v>1077</v>
      </c>
      <c r="I14">
        <v>1</v>
      </c>
      <c r="J14">
        <v>0</v>
      </c>
      <c r="K14" t="s">
        <v>1078</v>
      </c>
      <c r="L14">
        <v>30.466044936399999</v>
      </c>
      <c r="M14">
        <v>-92.465784419399995</v>
      </c>
      <c r="N14">
        <v>10</v>
      </c>
      <c r="O14" t="s">
        <v>92</v>
      </c>
      <c r="P14" t="str">
        <f>Q14&amp;" "&amp;R14</f>
        <v>Asclepias tuberosa</v>
      </c>
      <c r="Q14" t="s">
        <v>4447</v>
      </c>
      <c r="R14" t="s">
        <v>4452</v>
      </c>
      <c r="T14" t="s">
        <v>92</v>
      </c>
      <c r="U14" t="s">
        <v>23</v>
      </c>
      <c r="V14">
        <v>47912</v>
      </c>
      <c r="W14" t="s">
        <v>4441</v>
      </c>
      <c r="X14" t="s">
        <v>4488</v>
      </c>
      <c r="Y14" t="s">
        <v>4441</v>
      </c>
      <c r="AC14">
        <v>1</v>
      </c>
      <c r="AD14" s="4">
        <f>C14-DATE(YEAR(C14),1,0)</f>
        <v>125</v>
      </c>
      <c r="AE14">
        <f>YEAR(C14)</f>
        <v>2018</v>
      </c>
      <c r="AF14" t="s">
        <v>4492</v>
      </c>
    </row>
    <row r="15" spans="1:32" x14ac:dyDescent="0.25">
      <c r="A15">
        <v>42694410</v>
      </c>
      <c r="B15" t="s">
        <v>3103</v>
      </c>
      <c r="C15" s="1">
        <v>43941</v>
      </c>
      <c r="D15" t="s">
        <v>3104</v>
      </c>
      <c r="E15" t="s">
        <v>478</v>
      </c>
      <c r="F15">
        <v>2363527</v>
      </c>
      <c r="G15" t="s">
        <v>3105</v>
      </c>
      <c r="H15" s="3" t="s">
        <v>3106</v>
      </c>
      <c r="I15">
        <v>2</v>
      </c>
      <c r="J15">
        <v>0</v>
      </c>
      <c r="K15" t="s">
        <v>3107</v>
      </c>
      <c r="L15">
        <v>32.4813638165</v>
      </c>
      <c r="M15">
        <v>-93.123319075799998</v>
      </c>
      <c r="N15">
        <v>8</v>
      </c>
      <c r="O15" t="s">
        <v>92</v>
      </c>
      <c r="P15" t="str">
        <f>Q15&amp;" "&amp;R15</f>
        <v>Asclepias tuberosa</v>
      </c>
      <c r="Q15" t="s">
        <v>4447</v>
      </c>
      <c r="R15" t="s">
        <v>4452</v>
      </c>
      <c r="T15" t="s">
        <v>92</v>
      </c>
      <c r="U15" t="s">
        <v>23</v>
      </c>
      <c r="V15">
        <v>47912</v>
      </c>
      <c r="W15" t="s">
        <v>4441</v>
      </c>
      <c r="X15" t="s">
        <v>4488</v>
      </c>
      <c r="Y15" t="s">
        <v>4441</v>
      </c>
      <c r="AC15">
        <v>1</v>
      </c>
      <c r="AD15" s="4">
        <f>C15-DATE(YEAR(C15),1,0)</f>
        <v>111</v>
      </c>
      <c r="AE15">
        <f>YEAR(C15)</f>
        <v>2020</v>
      </c>
      <c r="AF15" t="s">
        <v>4492</v>
      </c>
    </row>
    <row r="16" spans="1:32" x14ac:dyDescent="0.25">
      <c r="A16">
        <v>44469219</v>
      </c>
      <c r="B16" t="s">
        <v>3159</v>
      </c>
      <c r="C16" s="1">
        <v>43951</v>
      </c>
      <c r="D16" t="s">
        <v>3160</v>
      </c>
      <c r="E16" t="s">
        <v>478</v>
      </c>
      <c r="F16">
        <v>204263</v>
      </c>
      <c r="G16" t="s">
        <v>3161</v>
      </c>
      <c r="H16" s="3" t="s">
        <v>3162</v>
      </c>
      <c r="I16">
        <v>2</v>
      </c>
      <c r="J16">
        <v>0</v>
      </c>
      <c r="K16" t="s">
        <v>3163</v>
      </c>
      <c r="L16">
        <v>31.487289000000001</v>
      </c>
      <c r="M16">
        <v>-92.993025000000003</v>
      </c>
      <c r="O16" t="s">
        <v>92</v>
      </c>
      <c r="P16" t="str">
        <f>Q16&amp;" "&amp;R16</f>
        <v>Asclepias tuberosa</v>
      </c>
      <c r="Q16" t="s">
        <v>4447</v>
      </c>
      <c r="R16" t="s">
        <v>4452</v>
      </c>
      <c r="T16" t="s">
        <v>92</v>
      </c>
      <c r="U16" t="s">
        <v>23</v>
      </c>
      <c r="V16">
        <v>47912</v>
      </c>
      <c r="W16" t="s">
        <v>4441</v>
      </c>
      <c r="X16" t="s">
        <v>4488</v>
      </c>
      <c r="Y16" t="s">
        <v>4441</v>
      </c>
      <c r="AC16">
        <v>1</v>
      </c>
      <c r="AD16" s="4">
        <f>C16-DATE(YEAR(C16),1,0)</f>
        <v>121</v>
      </c>
      <c r="AE16">
        <f>YEAR(C16)</f>
        <v>2020</v>
      </c>
      <c r="AF16" t="s">
        <v>4492</v>
      </c>
    </row>
    <row r="17" spans="1:32" x14ac:dyDescent="0.25">
      <c r="A17">
        <v>13718353</v>
      </c>
      <c r="B17" t="s">
        <v>1257</v>
      </c>
      <c r="C17" s="1">
        <v>43273</v>
      </c>
      <c r="D17" t="s">
        <v>1258</v>
      </c>
      <c r="E17" t="s">
        <v>18</v>
      </c>
      <c r="F17">
        <v>19956</v>
      </c>
      <c r="G17" t="s">
        <v>1259</v>
      </c>
      <c r="H17" s="3" t="s">
        <v>1260</v>
      </c>
      <c r="I17">
        <v>2</v>
      </c>
      <c r="J17">
        <v>0</v>
      </c>
      <c r="K17" t="s">
        <v>1256</v>
      </c>
      <c r="L17">
        <v>30.425927597099999</v>
      </c>
      <c r="M17">
        <v>-91.026770733399999</v>
      </c>
      <c r="N17">
        <v>5</v>
      </c>
      <c r="O17" t="s">
        <v>349</v>
      </c>
      <c r="P17" t="str">
        <f>Q17&amp;" "&amp;R17</f>
        <v>Asclepias tuberosa</v>
      </c>
      <c r="Q17" t="s">
        <v>4447</v>
      </c>
      <c r="R17" t="s">
        <v>4452</v>
      </c>
      <c r="S17" t="s">
        <v>4453</v>
      </c>
      <c r="T17" t="s">
        <v>349</v>
      </c>
      <c r="U17" t="s">
        <v>23</v>
      </c>
      <c r="V17">
        <v>181702</v>
      </c>
      <c r="W17" t="s">
        <v>4441</v>
      </c>
      <c r="X17" t="s">
        <v>4488</v>
      </c>
      <c r="Y17" t="s">
        <v>4441</v>
      </c>
      <c r="AC17">
        <v>1</v>
      </c>
      <c r="AD17" s="4">
        <f>C17-DATE(YEAR(C17),1,0)</f>
        <v>173</v>
      </c>
      <c r="AE17">
        <f>YEAR(C17)</f>
        <v>2018</v>
      </c>
      <c r="AF17" t="s">
        <v>4492</v>
      </c>
    </row>
    <row r="18" spans="1:32" x14ac:dyDescent="0.25">
      <c r="A18">
        <v>31447122</v>
      </c>
      <c r="B18" t="s">
        <v>2317</v>
      </c>
      <c r="C18" s="1">
        <v>43701</v>
      </c>
      <c r="D18" t="s">
        <v>2318</v>
      </c>
      <c r="E18" t="s">
        <v>18</v>
      </c>
      <c r="F18">
        <v>845858</v>
      </c>
      <c r="G18" t="s">
        <v>2319</v>
      </c>
      <c r="H18" s="3" t="s">
        <v>2320</v>
      </c>
      <c r="I18">
        <v>1</v>
      </c>
      <c r="J18">
        <v>0</v>
      </c>
      <c r="K18" t="s">
        <v>2316</v>
      </c>
      <c r="L18">
        <v>30.913291666700001</v>
      </c>
      <c r="M18">
        <v>-93.057826666699995</v>
      </c>
      <c r="O18" t="s">
        <v>57</v>
      </c>
      <c r="P18" t="str">
        <f>Q18&amp;" "&amp;R18</f>
        <v>Asclepias viridis</v>
      </c>
      <c r="Q18" t="s">
        <v>4447</v>
      </c>
      <c r="R18" t="s">
        <v>4455</v>
      </c>
      <c r="T18" t="s">
        <v>57</v>
      </c>
      <c r="U18" t="s">
        <v>23</v>
      </c>
      <c r="V18">
        <v>60946</v>
      </c>
      <c r="W18" t="s">
        <v>4441</v>
      </c>
      <c r="X18" t="s">
        <v>4488</v>
      </c>
      <c r="Y18" t="s">
        <v>4441</v>
      </c>
      <c r="AC18">
        <v>1</v>
      </c>
      <c r="AD18" s="4">
        <f>C18-DATE(YEAR(C18),1,0)</f>
        <v>236</v>
      </c>
      <c r="AE18">
        <f>YEAR(C18)</f>
        <v>2019</v>
      </c>
      <c r="AF18" t="s">
        <v>4492</v>
      </c>
    </row>
    <row r="19" spans="1:32" x14ac:dyDescent="0.25">
      <c r="A19">
        <v>41461331</v>
      </c>
      <c r="B19" t="s">
        <v>3026</v>
      </c>
      <c r="C19" s="1">
        <v>43926</v>
      </c>
      <c r="D19" t="s">
        <v>3027</v>
      </c>
      <c r="E19" t="s">
        <v>478</v>
      </c>
      <c r="F19">
        <v>1979460</v>
      </c>
      <c r="G19" t="s">
        <v>3028</v>
      </c>
      <c r="H19" s="3" t="s">
        <v>3029</v>
      </c>
      <c r="I19">
        <v>0</v>
      </c>
      <c r="J19">
        <v>3</v>
      </c>
      <c r="K19" t="s">
        <v>3030</v>
      </c>
      <c r="L19">
        <v>30.6131618796</v>
      </c>
      <c r="M19">
        <v>-93.279603347299997</v>
      </c>
      <c r="N19">
        <v>5</v>
      </c>
      <c r="O19" t="s">
        <v>57</v>
      </c>
      <c r="P19" t="str">
        <f>Q19&amp;" "&amp;R19</f>
        <v>Asclepias viridis</v>
      </c>
      <c r="Q19" t="s">
        <v>4447</v>
      </c>
      <c r="R19" t="s">
        <v>4455</v>
      </c>
      <c r="T19" t="s">
        <v>57</v>
      </c>
      <c r="U19" t="s">
        <v>23</v>
      </c>
      <c r="V19">
        <v>60946</v>
      </c>
      <c r="W19" t="s">
        <v>4441</v>
      </c>
      <c r="X19" t="s">
        <v>4488</v>
      </c>
      <c r="Y19" t="s">
        <v>4441</v>
      </c>
      <c r="AC19">
        <v>1</v>
      </c>
      <c r="AD19" s="4">
        <f>C19-DATE(YEAR(C19),1,0)</f>
        <v>96</v>
      </c>
      <c r="AE19">
        <f>YEAR(C19)</f>
        <v>2020</v>
      </c>
      <c r="AF19" t="s">
        <v>4492</v>
      </c>
    </row>
    <row r="20" spans="1:32" x14ac:dyDescent="0.25">
      <c r="A20">
        <v>17073167</v>
      </c>
      <c r="B20" t="s">
        <v>1506</v>
      </c>
      <c r="C20" s="1">
        <v>43371</v>
      </c>
      <c r="D20" t="s">
        <v>1507</v>
      </c>
      <c r="E20" t="s">
        <v>18</v>
      </c>
      <c r="F20">
        <v>845858</v>
      </c>
      <c r="G20" t="s">
        <v>1508</v>
      </c>
      <c r="H20" s="3" t="s">
        <v>1509</v>
      </c>
      <c r="I20">
        <v>1</v>
      </c>
      <c r="J20">
        <v>0</v>
      </c>
      <c r="K20" t="s">
        <v>1510</v>
      </c>
      <c r="L20">
        <v>32.510665000000003</v>
      </c>
      <c r="M20">
        <v>-91.753388000000001</v>
      </c>
      <c r="N20">
        <v>10</v>
      </c>
      <c r="O20" t="s">
        <v>142</v>
      </c>
      <c r="P20" t="str">
        <f>Q20&amp;" "&amp;R20</f>
        <v>Baccharis halimifolia</v>
      </c>
      <c r="Q20" t="s">
        <v>4456</v>
      </c>
      <c r="R20" t="s">
        <v>4457</v>
      </c>
      <c r="T20" t="s">
        <v>142</v>
      </c>
      <c r="U20" t="s">
        <v>23</v>
      </c>
      <c r="V20">
        <v>84813</v>
      </c>
      <c r="W20" t="s">
        <v>4441</v>
      </c>
      <c r="X20" t="s">
        <v>4488</v>
      </c>
      <c r="Y20" t="s">
        <v>4441</v>
      </c>
      <c r="AC20">
        <v>1</v>
      </c>
      <c r="AD20" s="4">
        <f>C20-DATE(YEAR(C20),1,0)</f>
        <v>271</v>
      </c>
      <c r="AE20">
        <f>YEAR(C20)</f>
        <v>2018</v>
      </c>
      <c r="AF20" t="s">
        <v>4492</v>
      </c>
    </row>
    <row r="21" spans="1:32" x14ac:dyDescent="0.25">
      <c r="A21">
        <v>17601303</v>
      </c>
      <c r="B21" t="s">
        <v>1564</v>
      </c>
      <c r="C21" s="1">
        <v>43382</v>
      </c>
      <c r="D21" t="s">
        <v>1565</v>
      </c>
      <c r="E21" t="s">
        <v>18</v>
      </c>
      <c r="F21">
        <v>830957</v>
      </c>
      <c r="G21" t="s">
        <v>1566</v>
      </c>
      <c r="H21" s="3" t="s">
        <v>1567</v>
      </c>
      <c r="I21">
        <v>1</v>
      </c>
      <c r="J21">
        <v>0</v>
      </c>
      <c r="K21" t="s">
        <v>1568</v>
      </c>
      <c r="L21">
        <v>32.633378877399998</v>
      </c>
      <c r="M21">
        <v>-92.191274756200002</v>
      </c>
      <c r="N21">
        <v>1018</v>
      </c>
      <c r="O21" t="s">
        <v>142</v>
      </c>
      <c r="P21" t="str">
        <f>Q21&amp;" "&amp;R21</f>
        <v>Baccharis halimifolia</v>
      </c>
      <c r="Q21" t="s">
        <v>4456</v>
      </c>
      <c r="R21" t="s">
        <v>4457</v>
      </c>
      <c r="T21" t="s">
        <v>142</v>
      </c>
      <c r="U21" t="s">
        <v>23</v>
      </c>
      <c r="V21">
        <v>84813</v>
      </c>
      <c r="W21" t="s">
        <v>4441</v>
      </c>
      <c r="X21" t="s">
        <v>4488</v>
      </c>
      <c r="Y21" t="s">
        <v>4441</v>
      </c>
      <c r="AC21">
        <v>1</v>
      </c>
      <c r="AD21" s="4">
        <f>C21-DATE(YEAR(C21),1,0)</f>
        <v>282</v>
      </c>
      <c r="AE21">
        <f>YEAR(C21)</f>
        <v>2018</v>
      </c>
      <c r="AF21" t="s">
        <v>4492</v>
      </c>
    </row>
    <row r="22" spans="1:32" x14ac:dyDescent="0.25">
      <c r="A22">
        <v>34089778</v>
      </c>
      <c r="B22" t="s">
        <v>2566</v>
      </c>
      <c r="C22" s="1">
        <v>43746</v>
      </c>
      <c r="D22" t="s">
        <v>2567</v>
      </c>
      <c r="E22" t="s">
        <v>18</v>
      </c>
      <c r="F22">
        <v>312286</v>
      </c>
      <c r="G22" t="s">
        <v>2568</v>
      </c>
      <c r="H22" s="3" t="s">
        <v>2569</v>
      </c>
      <c r="I22">
        <v>1</v>
      </c>
      <c r="J22">
        <v>0</v>
      </c>
      <c r="K22" t="s">
        <v>622</v>
      </c>
      <c r="L22">
        <v>30.414688173599998</v>
      </c>
      <c r="M22">
        <v>-91.114458774499994</v>
      </c>
      <c r="N22">
        <v>31</v>
      </c>
      <c r="O22" t="s">
        <v>142</v>
      </c>
      <c r="P22" t="str">
        <f>Q22&amp;" "&amp;R22</f>
        <v>Baccharis halimifolia</v>
      </c>
      <c r="Q22" t="s">
        <v>4456</v>
      </c>
      <c r="R22" t="s">
        <v>4457</v>
      </c>
      <c r="T22" t="s">
        <v>142</v>
      </c>
      <c r="U22" t="s">
        <v>23</v>
      </c>
      <c r="V22">
        <v>84813</v>
      </c>
      <c r="W22" t="s">
        <v>4441</v>
      </c>
      <c r="X22" t="s">
        <v>4488</v>
      </c>
      <c r="Y22" t="s">
        <v>4441</v>
      </c>
      <c r="AC22">
        <v>1</v>
      </c>
      <c r="AD22" s="4">
        <f>C22-DATE(YEAR(C22),1,0)</f>
        <v>281</v>
      </c>
      <c r="AE22">
        <f>YEAR(C22)</f>
        <v>2019</v>
      </c>
      <c r="AF22" t="s">
        <v>4492</v>
      </c>
    </row>
    <row r="23" spans="1:32" x14ac:dyDescent="0.25">
      <c r="A23">
        <v>34518498</v>
      </c>
      <c r="B23" t="s">
        <v>2651</v>
      </c>
      <c r="C23" s="1">
        <v>43755</v>
      </c>
      <c r="D23" t="s">
        <v>2652</v>
      </c>
      <c r="E23" t="s">
        <v>270</v>
      </c>
      <c r="F23">
        <v>1245911</v>
      </c>
      <c r="G23" t="s">
        <v>2653</v>
      </c>
      <c r="H23" s="3" t="s">
        <v>2654</v>
      </c>
      <c r="I23">
        <v>1</v>
      </c>
      <c r="J23">
        <v>0</v>
      </c>
      <c r="K23" t="s">
        <v>2650</v>
      </c>
      <c r="L23">
        <v>29.549736022899999</v>
      </c>
      <c r="M23">
        <v>-92.3246383667</v>
      </c>
      <c r="O23" t="s">
        <v>142</v>
      </c>
      <c r="P23" t="str">
        <f>Q23&amp;" "&amp;R23</f>
        <v>Baccharis halimifolia</v>
      </c>
      <c r="Q23" t="s">
        <v>4456</v>
      </c>
      <c r="R23" t="s">
        <v>4457</v>
      </c>
      <c r="T23" t="s">
        <v>142</v>
      </c>
      <c r="U23" t="s">
        <v>23</v>
      </c>
      <c r="V23">
        <v>84813</v>
      </c>
      <c r="W23" t="s">
        <v>4441</v>
      </c>
      <c r="X23" t="s">
        <v>4488</v>
      </c>
      <c r="Y23" t="s">
        <v>4441</v>
      </c>
      <c r="AC23">
        <v>1</v>
      </c>
      <c r="AD23" s="4">
        <f>C23-DATE(YEAR(C23),1,0)</f>
        <v>290</v>
      </c>
      <c r="AE23">
        <f>YEAR(C23)</f>
        <v>2019</v>
      </c>
      <c r="AF23" t="s">
        <v>4492</v>
      </c>
    </row>
    <row r="24" spans="1:32" x14ac:dyDescent="0.25">
      <c r="A24">
        <v>60972999</v>
      </c>
      <c r="B24" t="s">
        <v>4016</v>
      </c>
      <c r="C24" s="1">
        <v>44101</v>
      </c>
      <c r="D24" t="s">
        <v>4017</v>
      </c>
      <c r="E24" t="s">
        <v>478</v>
      </c>
      <c r="F24">
        <v>530603</v>
      </c>
      <c r="G24" t="s">
        <v>4018</v>
      </c>
      <c r="H24" s="3" t="s">
        <v>4019</v>
      </c>
      <c r="I24">
        <v>1</v>
      </c>
      <c r="J24">
        <v>0</v>
      </c>
      <c r="K24" t="s">
        <v>4020</v>
      </c>
      <c r="L24">
        <v>29.752490203400001</v>
      </c>
      <c r="M24">
        <v>-90.749442026200001</v>
      </c>
      <c r="N24">
        <v>32</v>
      </c>
      <c r="O24" t="s">
        <v>142</v>
      </c>
      <c r="P24" t="str">
        <f>Q24&amp;" "&amp;R24</f>
        <v>Baccharis halimifolia</v>
      </c>
      <c r="Q24" t="s">
        <v>4456</v>
      </c>
      <c r="R24" t="s">
        <v>4457</v>
      </c>
      <c r="T24" t="s">
        <v>142</v>
      </c>
      <c r="U24" t="s">
        <v>23</v>
      </c>
      <c r="V24">
        <v>84813</v>
      </c>
      <c r="W24" t="s">
        <v>4441</v>
      </c>
      <c r="X24" t="s">
        <v>4488</v>
      </c>
      <c r="Y24" t="s">
        <v>4441</v>
      </c>
      <c r="AC24">
        <v>1</v>
      </c>
      <c r="AD24" s="4">
        <f>C24-DATE(YEAR(C24),1,0)</f>
        <v>271</v>
      </c>
      <c r="AE24">
        <f>YEAR(C24)</f>
        <v>2020</v>
      </c>
      <c r="AF24" t="s">
        <v>4492</v>
      </c>
    </row>
    <row r="25" spans="1:32" x14ac:dyDescent="0.25">
      <c r="A25">
        <v>62750530</v>
      </c>
      <c r="B25" t="s">
        <v>4201</v>
      </c>
      <c r="C25" s="1">
        <v>44120</v>
      </c>
      <c r="D25" t="s">
        <v>4202</v>
      </c>
      <c r="E25" t="s">
        <v>478</v>
      </c>
      <c r="F25">
        <v>3238328</v>
      </c>
      <c r="G25" t="s">
        <v>4203</v>
      </c>
      <c r="H25" s="3" t="s">
        <v>4204</v>
      </c>
      <c r="I25">
        <v>1</v>
      </c>
      <c r="J25">
        <v>0</v>
      </c>
      <c r="K25" t="s">
        <v>4205</v>
      </c>
      <c r="L25">
        <v>30.242886670000001</v>
      </c>
      <c r="M25">
        <v>-91.979691669999994</v>
      </c>
      <c r="N25">
        <v>65</v>
      </c>
      <c r="O25" t="s">
        <v>142</v>
      </c>
      <c r="P25" t="str">
        <f>Q25&amp;" "&amp;R25</f>
        <v>Baccharis halimifolia</v>
      </c>
      <c r="Q25" t="s">
        <v>4456</v>
      </c>
      <c r="R25" t="s">
        <v>4457</v>
      </c>
      <c r="T25" t="s">
        <v>142</v>
      </c>
      <c r="U25" t="s">
        <v>23</v>
      </c>
      <c r="V25">
        <v>84813</v>
      </c>
      <c r="W25" t="s">
        <v>4441</v>
      </c>
      <c r="X25" t="s">
        <v>4488</v>
      </c>
      <c r="Y25" t="s">
        <v>4441</v>
      </c>
      <c r="AC25">
        <v>1</v>
      </c>
      <c r="AD25" s="4">
        <f>C25-DATE(YEAR(C25),1,0)</f>
        <v>290</v>
      </c>
      <c r="AE25">
        <f>YEAR(C25)</f>
        <v>2020</v>
      </c>
      <c r="AF25" t="s">
        <v>4492</v>
      </c>
    </row>
    <row r="26" spans="1:32" x14ac:dyDescent="0.25">
      <c r="A26">
        <v>431055</v>
      </c>
      <c r="B26" t="s">
        <v>131</v>
      </c>
      <c r="C26" s="1">
        <v>41559</v>
      </c>
      <c r="D26" t="s">
        <v>132</v>
      </c>
      <c r="E26" t="s">
        <v>18</v>
      </c>
      <c r="F26">
        <v>17201</v>
      </c>
      <c r="G26" t="s">
        <v>133</v>
      </c>
      <c r="H26" s="3" t="s">
        <v>134</v>
      </c>
      <c r="I26">
        <v>1</v>
      </c>
      <c r="J26">
        <v>0</v>
      </c>
      <c r="K26" t="s">
        <v>135</v>
      </c>
      <c r="L26">
        <v>30.523471000000001</v>
      </c>
      <c r="M26">
        <v>-90.751035999999999</v>
      </c>
      <c r="N26">
        <v>8</v>
      </c>
      <c r="O26" t="s">
        <v>136</v>
      </c>
      <c r="P26" t="str">
        <f>Q26&amp;" "&amp;R26</f>
        <v>Lobelia cardinalis</v>
      </c>
      <c r="Q26" t="s">
        <v>4472</v>
      </c>
      <c r="R26" t="s">
        <v>4473</v>
      </c>
      <c r="T26" t="s">
        <v>106</v>
      </c>
      <c r="U26" t="s">
        <v>23</v>
      </c>
      <c r="V26">
        <v>48038</v>
      </c>
      <c r="W26" t="s">
        <v>4441</v>
      </c>
      <c r="X26" t="s">
        <v>4488</v>
      </c>
      <c r="Y26" t="s">
        <v>4441</v>
      </c>
      <c r="AC26">
        <v>1</v>
      </c>
      <c r="AD26" s="4">
        <f>C26-DATE(YEAR(C26),1,0)</f>
        <v>285</v>
      </c>
      <c r="AE26">
        <f>YEAR(C26)</f>
        <v>2013</v>
      </c>
      <c r="AF26" t="s">
        <v>4492</v>
      </c>
    </row>
    <row r="27" spans="1:32" x14ac:dyDescent="0.25">
      <c r="A27">
        <v>16264295</v>
      </c>
      <c r="B27" t="s">
        <v>1417</v>
      </c>
      <c r="C27" s="1">
        <v>43349</v>
      </c>
      <c r="D27" t="s">
        <v>1418</v>
      </c>
      <c r="E27" t="s">
        <v>18</v>
      </c>
      <c r="F27">
        <v>1128112</v>
      </c>
      <c r="G27" t="s">
        <v>1419</v>
      </c>
      <c r="H27" s="3" t="s">
        <v>1420</v>
      </c>
      <c r="I27">
        <v>2</v>
      </c>
      <c r="J27">
        <v>0</v>
      </c>
      <c r="K27" t="s">
        <v>1421</v>
      </c>
      <c r="L27">
        <v>30.436095000000002</v>
      </c>
      <c r="M27">
        <v>-93.075844500000002</v>
      </c>
      <c r="N27">
        <v>5</v>
      </c>
      <c r="O27" t="s">
        <v>106</v>
      </c>
      <c r="P27" t="str">
        <f>Q27&amp;" "&amp;R27</f>
        <v>Lobelia cardinalis</v>
      </c>
      <c r="Q27" t="s">
        <v>4472</v>
      </c>
      <c r="R27" t="s">
        <v>4473</v>
      </c>
      <c r="T27" t="s">
        <v>106</v>
      </c>
      <c r="U27" t="s">
        <v>23</v>
      </c>
      <c r="V27">
        <v>48038</v>
      </c>
      <c r="W27" t="s">
        <v>4441</v>
      </c>
      <c r="X27" t="s">
        <v>4488</v>
      </c>
      <c r="Y27" t="s">
        <v>4441</v>
      </c>
      <c r="AC27">
        <v>1</v>
      </c>
      <c r="AD27" s="4">
        <f>C27-DATE(YEAR(C27),1,0)</f>
        <v>249</v>
      </c>
      <c r="AE27">
        <f>YEAR(C27)</f>
        <v>2018</v>
      </c>
      <c r="AF27" t="s">
        <v>4492</v>
      </c>
    </row>
    <row r="28" spans="1:32" x14ac:dyDescent="0.25">
      <c r="A28">
        <v>32168789</v>
      </c>
      <c r="B28" s="1">
        <v>43713</v>
      </c>
      <c r="C28" s="1">
        <v>43713</v>
      </c>
      <c r="E28" t="s">
        <v>478</v>
      </c>
      <c r="F28">
        <v>2190422</v>
      </c>
      <c r="G28" t="s">
        <v>2368</v>
      </c>
      <c r="H28" s="3" t="s">
        <v>2369</v>
      </c>
      <c r="I28">
        <v>2</v>
      </c>
      <c r="J28">
        <v>0</v>
      </c>
      <c r="K28" t="s">
        <v>767</v>
      </c>
      <c r="L28">
        <v>30.418742626</v>
      </c>
      <c r="M28">
        <v>-93.055843275000001</v>
      </c>
      <c r="O28" t="s">
        <v>106</v>
      </c>
      <c r="P28" t="str">
        <f>Q28&amp;" "&amp;R28</f>
        <v>Lobelia cardinalis</v>
      </c>
      <c r="Q28" t="s">
        <v>4472</v>
      </c>
      <c r="R28" t="s">
        <v>4473</v>
      </c>
      <c r="T28" t="s">
        <v>106</v>
      </c>
      <c r="U28" t="s">
        <v>23</v>
      </c>
      <c r="V28">
        <v>48038</v>
      </c>
      <c r="W28" t="s">
        <v>4441</v>
      </c>
      <c r="X28" t="s">
        <v>4488</v>
      </c>
      <c r="Y28" t="s">
        <v>4441</v>
      </c>
      <c r="AC28">
        <v>1</v>
      </c>
      <c r="AD28" s="4">
        <f>C28-DATE(YEAR(C28),1,0)</f>
        <v>248</v>
      </c>
      <c r="AE28">
        <f>YEAR(C28)</f>
        <v>2019</v>
      </c>
      <c r="AF28" t="s">
        <v>4492</v>
      </c>
    </row>
    <row r="29" spans="1:32" x14ac:dyDescent="0.25">
      <c r="A29">
        <v>61366939</v>
      </c>
      <c r="B29" t="s">
        <v>4056</v>
      </c>
      <c r="C29" s="1">
        <v>44104</v>
      </c>
      <c r="D29" t="s">
        <v>4057</v>
      </c>
      <c r="E29" t="s">
        <v>18</v>
      </c>
      <c r="F29">
        <v>19411</v>
      </c>
      <c r="G29" t="s">
        <v>4058</v>
      </c>
      <c r="H29" s="3" t="s">
        <v>4059</v>
      </c>
      <c r="I29">
        <v>1</v>
      </c>
      <c r="J29">
        <v>0</v>
      </c>
      <c r="K29" t="s">
        <v>767</v>
      </c>
      <c r="L29">
        <v>31.168737412700001</v>
      </c>
      <c r="M29">
        <v>-93.196772958099999</v>
      </c>
      <c r="N29">
        <v>24</v>
      </c>
      <c r="O29" t="s">
        <v>106</v>
      </c>
      <c r="P29" t="str">
        <f>Q29&amp;" "&amp;R29</f>
        <v>Lobelia cardinalis</v>
      </c>
      <c r="Q29" t="s">
        <v>4472</v>
      </c>
      <c r="R29" t="s">
        <v>4473</v>
      </c>
      <c r="T29" t="s">
        <v>106</v>
      </c>
      <c r="U29" t="s">
        <v>23</v>
      </c>
      <c r="V29">
        <v>48038</v>
      </c>
      <c r="W29" t="s">
        <v>4441</v>
      </c>
      <c r="X29" t="s">
        <v>4488</v>
      </c>
      <c r="Y29" t="s">
        <v>4441</v>
      </c>
      <c r="AC29">
        <v>1</v>
      </c>
      <c r="AD29" s="4">
        <f>C29-DATE(YEAR(C29),1,0)</f>
        <v>274</v>
      </c>
      <c r="AE29">
        <f>YEAR(C29)</f>
        <v>2020</v>
      </c>
      <c r="AF29" t="s">
        <v>4492</v>
      </c>
    </row>
    <row r="30" spans="1:32" x14ac:dyDescent="0.25">
      <c r="A30">
        <v>13717569</v>
      </c>
      <c r="B30" t="s">
        <v>1252</v>
      </c>
      <c r="C30" s="1">
        <v>43273</v>
      </c>
      <c r="D30" t="s">
        <v>1253</v>
      </c>
      <c r="E30" t="s">
        <v>18</v>
      </c>
      <c r="F30">
        <v>19956</v>
      </c>
      <c r="G30" t="s">
        <v>1254</v>
      </c>
      <c r="H30" s="3" t="s">
        <v>1255</v>
      </c>
      <c r="I30">
        <v>1</v>
      </c>
      <c r="J30">
        <v>0</v>
      </c>
      <c r="K30" t="s">
        <v>1256</v>
      </c>
      <c r="L30">
        <v>30.425950940700002</v>
      </c>
      <c r="M30">
        <v>-91.026783893000001</v>
      </c>
      <c r="N30">
        <v>5</v>
      </c>
      <c r="O30" t="s">
        <v>35</v>
      </c>
      <c r="P30" t="str">
        <f>Q30&amp;" "&amp;R30</f>
        <v>Monarda fistulosa</v>
      </c>
      <c r="Q30" t="s">
        <v>4474</v>
      </c>
      <c r="R30" t="s">
        <v>4475</v>
      </c>
      <c r="T30" t="s">
        <v>35</v>
      </c>
      <c r="U30" t="s">
        <v>23</v>
      </c>
      <c r="V30">
        <v>85320</v>
      </c>
      <c r="W30" t="s">
        <v>4441</v>
      </c>
      <c r="X30" t="s">
        <v>4488</v>
      </c>
      <c r="Y30" t="s">
        <v>4441</v>
      </c>
      <c r="AC30">
        <v>1</v>
      </c>
      <c r="AD30" s="4">
        <f>C30-DATE(YEAR(C30),1,0)</f>
        <v>173</v>
      </c>
      <c r="AE30">
        <f>YEAR(C30)</f>
        <v>2018</v>
      </c>
      <c r="AF30" t="s">
        <v>4492</v>
      </c>
    </row>
    <row r="31" spans="1:32" x14ac:dyDescent="0.25">
      <c r="A31">
        <v>53701698</v>
      </c>
      <c r="B31" t="s">
        <v>3640</v>
      </c>
      <c r="C31" s="1">
        <v>44030</v>
      </c>
      <c r="D31" t="s">
        <v>3641</v>
      </c>
      <c r="E31" t="s">
        <v>18</v>
      </c>
      <c r="F31">
        <v>1000460</v>
      </c>
      <c r="G31" t="s">
        <v>3642</v>
      </c>
      <c r="H31" s="3" t="s">
        <v>3643</v>
      </c>
      <c r="I31">
        <v>1</v>
      </c>
      <c r="J31">
        <v>0</v>
      </c>
      <c r="K31" t="s">
        <v>1343</v>
      </c>
      <c r="L31">
        <v>30.281536666699999</v>
      </c>
      <c r="M31">
        <v>-89.919383333300004</v>
      </c>
      <c r="O31" t="s">
        <v>299</v>
      </c>
      <c r="P31" t="str">
        <f>Q31&amp;" "&amp;R31</f>
        <v>Asclepias lanceolata</v>
      </c>
      <c r="Q31" t="s">
        <v>4447</v>
      </c>
      <c r="R31" t="s">
        <v>4450</v>
      </c>
      <c r="T31" t="s">
        <v>299</v>
      </c>
      <c r="U31" t="s">
        <v>23</v>
      </c>
      <c r="V31">
        <v>158744</v>
      </c>
      <c r="W31" t="s">
        <v>4442</v>
      </c>
      <c r="X31" t="s">
        <v>4442</v>
      </c>
      <c r="Y31" t="s">
        <v>4441</v>
      </c>
      <c r="Z31" t="s">
        <v>4496</v>
      </c>
      <c r="AA31" t="s">
        <v>4441</v>
      </c>
      <c r="AB31" t="s">
        <v>4495</v>
      </c>
      <c r="AC31">
        <v>1</v>
      </c>
      <c r="AD31" s="4">
        <f>C31-DATE(YEAR(C31),1,0)</f>
        <v>200</v>
      </c>
      <c r="AE31">
        <f>YEAR(C31)</f>
        <v>2020</v>
      </c>
      <c r="AF31" t="s">
        <v>4492</v>
      </c>
    </row>
    <row r="32" spans="1:32" x14ac:dyDescent="0.25">
      <c r="A32">
        <v>54354847</v>
      </c>
      <c r="B32" t="s">
        <v>3648</v>
      </c>
      <c r="C32" s="1">
        <v>44037</v>
      </c>
      <c r="D32" t="s">
        <v>3649</v>
      </c>
      <c r="E32" t="s">
        <v>18</v>
      </c>
      <c r="F32">
        <v>1148121</v>
      </c>
      <c r="G32" t="s">
        <v>3650</v>
      </c>
      <c r="H32" s="3" t="s">
        <v>3651</v>
      </c>
      <c r="I32">
        <v>1</v>
      </c>
      <c r="J32">
        <v>0</v>
      </c>
      <c r="K32" t="s">
        <v>429</v>
      </c>
      <c r="L32">
        <v>30.281496965599999</v>
      </c>
      <c r="M32">
        <v>-89.922395439799999</v>
      </c>
      <c r="N32">
        <v>15</v>
      </c>
      <c r="O32" t="s">
        <v>299</v>
      </c>
      <c r="P32" t="str">
        <f>Q32&amp;" "&amp;R32</f>
        <v>Asclepias lanceolata</v>
      </c>
      <c r="Q32" t="s">
        <v>4447</v>
      </c>
      <c r="R32" t="s">
        <v>4450</v>
      </c>
      <c r="T32" t="s">
        <v>299</v>
      </c>
      <c r="U32" t="s">
        <v>23</v>
      </c>
      <c r="V32">
        <v>158744</v>
      </c>
      <c r="W32" t="s">
        <v>4442</v>
      </c>
      <c r="X32" t="s">
        <v>4442</v>
      </c>
      <c r="Y32" t="s">
        <v>4441</v>
      </c>
      <c r="Z32" t="s">
        <v>4496</v>
      </c>
      <c r="AC32">
        <v>1</v>
      </c>
      <c r="AD32" s="4">
        <f>C32-DATE(YEAR(C32),1,0)</f>
        <v>207</v>
      </c>
      <c r="AE32">
        <f>YEAR(C32)</f>
        <v>2020</v>
      </c>
      <c r="AF32" t="s">
        <v>4492</v>
      </c>
    </row>
    <row r="33" spans="1:32" x14ac:dyDescent="0.25">
      <c r="A33">
        <v>53121532</v>
      </c>
      <c r="B33" t="s">
        <v>3627</v>
      </c>
      <c r="C33" s="1">
        <v>44022</v>
      </c>
      <c r="D33" t="s">
        <v>3628</v>
      </c>
      <c r="E33" t="s">
        <v>18</v>
      </c>
      <c r="F33">
        <v>31793</v>
      </c>
      <c r="G33" t="s">
        <v>3629</v>
      </c>
      <c r="H33" s="3" t="s">
        <v>3630</v>
      </c>
      <c r="I33">
        <v>1</v>
      </c>
      <c r="J33">
        <v>0</v>
      </c>
      <c r="K33" t="s">
        <v>3631</v>
      </c>
      <c r="L33">
        <v>30.690338329999999</v>
      </c>
      <c r="M33">
        <v>-93.216766669999998</v>
      </c>
      <c r="N33">
        <v>10</v>
      </c>
      <c r="O33" t="s">
        <v>57</v>
      </c>
      <c r="P33" t="str">
        <f>Q33&amp;" "&amp;R33</f>
        <v>Asclepias viridis</v>
      </c>
      <c r="Q33" t="s">
        <v>4447</v>
      </c>
      <c r="R33" t="s">
        <v>4455</v>
      </c>
      <c r="T33" t="s">
        <v>57</v>
      </c>
      <c r="U33" t="s">
        <v>23</v>
      </c>
      <c r="V33">
        <v>60946</v>
      </c>
      <c r="W33" t="s">
        <v>4442</v>
      </c>
      <c r="X33" t="s">
        <v>4442</v>
      </c>
      <c r="AC33">
        <v>1</v>
      </c>
      <c r="AD33" s="4">
        <f>C33-DATE(YEAR(C33),1,0)</f>
        <v>192</v>
      </c>
      <c r="AE33">
        <f>YEAR(C33)</f>
        <v>2020</v>
      </c>
      <c r="AF33" t="s">
        <v>4492</v>
      </c>
    </row>
    <row r="34" spans="1:32" x14ac:dyDescent="0.25">
      <c r="A34">
        <v>55429703</v>
      </c>
      <c r="B34" t="s">
        <v>3688</v>
      </c>
      <c r="C34" s="1">
        <v>43972</v>
      </c>
      <c r="D34" t="s">
        <v>3689</v>
      </c>
      <c r="E34" t="s">
        <v>478</v>
      </c>
      <c r="F34">
        <v>2848711</v>
      </c>
      <c r="G34" t="s">
        <v>3690</v>
      </c>
      <c r="H34" s="3" t="s">
        <v>3691</v>
      </c>
      <c r="I34">
        <v>1</v>
      </c>
      <c r="J34">
        <v>0</v>
      </c>
      <c r="K34" t="s">
        <v>3692</v>
      </c>
      <c r="L34">
        <v>30.8990412986</v>
      </c>
      <c r="M34">
        <v>-92.8443653434</v>
      </c>
      <c r="N34">
        <v>35</v>
      </c>
      <c r="O34" t="s">
        <v>57</v>
      </c>
      <c r="P34" t="str">
        <f>Q34&amp;" "&amp;R34</f>
        <v>Asclepias viridis</v>
      </c>
      <c r="Q34" t="s">
        <v>4447</v>
      </c>
      <c r="R34" t="s">
        <v>4455</v>
      </c>
      <c r="T34" t="s">
        <v>57</v>
      </c>
      <c r="U34" t="s">
        <v>23</v>
      </c>
      <c r="V34">
        <v>60946</v>
      </c>
      <c r="W34" t="s">
        <v>4442</v>
      </c>
      <c r="X34" t="s">
        <v>4442</v>
      </c>
      <c r="AC34">
        <v>1</v>
      </c>
      <c r="AD34" s="4">
        <f>C34-DATE(YEAR(C34),1,0)</f>
        <v>142</v>
      </c>
      <c r="AE34">
        <f>YEAR(C34)</f>
        <v>2020</v>
      </c>
      <c r="AF34" t="s">
        <v>4492</v>
      </c>
    </row>
    <row r="35" spans="1:32" x14ac:dyDescent="0.25">
      <c r="A35">
        <v>143846</v>
      </c>
      <c r="B35" s="1">
        <v>41217</v>
      </c>
      <c r="C35" s="1">
        <v>41217</v>
      </c>
      <c r="E35" t="s">
        <v>18</v>
      </c>
      <c r="F35">
        <v>10750</v>
      </c>
      <c r="G35" t="s">
        <v>26</v>
      </c>
      <c r="H35" s="3" t="s">
        <v>27</v>
      </c>
      <c r="I35">
        <v>3</v>
      </c>
      <c r="J35">
        <v>1</v>
      </c>
      <c r="K35" t="s">
        <v>21</v>
      </c>
      <c r="L35">
        <v>30.345667110699999</v>
      </c>
      <c r="M35">
        <v>-90.953049212699995</v>
      </c>
      <c r="O35" t="s">
        <v>28</v>
      </c>
      <c r="P35" t="str">
        <f>Q35&amp;" "&amp;R35</f>
        <v>Asclepias curassavica</v>
      </c>
      <c r="Q35" t="s">
        <v>4447</v>
      </c>
      <c r="R35" t="s">
        <v>4448</v>
      </c>
      <c r="T35" t="s">
        <v>29</v>
      </c>
      <c r="U35" t="s">
        <v>23</v>
      </c>
      <c r="V35">
        <v>75602</v>
      </c>
      <c r="W35" t="s">
        <v>4441</v>
      </c>
      <c r="X35" t="s">
        <v>4489</v>
      </c>
      <c r="Y35" t="s">
        <v>4441</v>
      </c>
      <c r="Z35" t="s">
        <v>4495</v>
      </c>
      <c r="AC35">
        <v>1</v>
      </c>
      <c r="AD35" s="4">
        <f>C35-DATE(YEAR(C35),1,0)</f>
        <v>309</v>
      </c>
      <c r="AE35">
        <f>YEAR(C35)</f>
        <v>2012</v>
      </c>
      <c r="AF35" t="s">
        <v>4492</v>
      </c>
    </row>
    <row r="36" spans="1:32" x14ac:dyDescent="0.25">
      <c r="A36">
        <v>1874264</v>
      </c>
      <c r="B36" s="2">
        <v>42169.436111111114</v>
      </c>
      <c r="C36" s="1">
        <v>42169</v>
      </c>
      <c r="D36" t="s">
        <v>246</v>
      </c>
      <c r="E36" t="s">
        <v>18</v>
      </c>
      <c r="F36">
        <v>108471</v>
      </c>
      <c r="G36" t="s">
        <v>247</v>
      </c>
      <c r="H36" s="3" t="s">
        <v>248</v>
      </c>
      <c r="I36">
        <v>3</v>
      </c>
      <c r="J36">
        <v>0</v>
      </c>
      <c r="K36" t="s">
        <v>242</v>
      </c>
      <c r="L36">
        <v>30.426337</v>
      </c>
      <c r="M36">
        <v>-91.038989000000001</v>
      </c>
      <c r="N36">
        <v>7</v>
      </c>
      <c r="O36" t="s">
        <v>28</v>
      </c>
      <c r="P36" t="str">
        <f>Q36&amp;" "&amp;R36</f>
        <v>Asclepias curassavica</v>
      </c>
      <c r="Q36" t="s">
        <v>4447</v>
      </c>
      <c r="R36" t="s">
        <v>4448</v>
      </c>
      <c r="T36" t="s">
        <v>29</v>
      </c>
      <c r="U36" t="s">
        <v>23</v>
      </c>
      <c r="V36">
        <v>75602</v>
      </c>
      <c r="W36" t="s">
        <v>4441</v>
      </c>
      <c r="X36" t="s">
        <v>4489</v>
      </c>
      <c r="Y36" t="s">
        <v>4441</v>
      </c>
      <c r="Z36" t="s">
        <v>4495</v>
      </c>
      <c r="AC36">
        <v>1</v>
      </c>
      <c r="AD36" s="4">
        <f>C36-DATE(YEAR(C36),1,0)</f>
        <v>165</v>
      </c>
      <c r="AE36">
        <f>YEAR(C36)</f>
        <v>2015</v>
      </c>
      <c r="AF36" t="s">
        <v>4492</v>
      </c>
    </row>
    <row r="37" spans="1:32" x14ac:dyDescent="0.25">
      <c r="A37">
        <v>7059687</v>
      </c>
      <c r="B37" t="s">
        <v>579</v>
      </c>
      <c r="C37" s="1">
        <v>42931</v>
      </c>
      <c r="D37" t="s">
        <v>580</v>
      </c>
      <c r="E37" t="s">
        <v>18</v>
      </c>
      <c r="F37">
        <v>533835</v>
      </c>
      <c r="G37" t="s">
        <v>581</v>
      </c>
      <c r="H37" s="3" t="s">
        <v>582</v>
      </c>
      <c r="I37">
        <v>4</v>
      </c>
      <c r="J37">
        <v>0</v>
      </c>
      <c r="K37" t="s">
        <v>583</v>
      </c>
      <c r="L37">
        <v>30.003625229000001</v>
      </c>
      <c r="M37">
        <v>-90.095069808999995</v>
      </c>
      <c r="N37">
        <v>5</v>
      </c>
      <c r="O37" t="s">
        <v>29</v>
      </c>
      <c r="P37" t="str">
        <f>Q37&amp;" "&amp;R37</f>
        <v>Asclepias curassavica</v>
      </c>
      <c r="Q37" t="s">
        <v>4447</v>
      </c>
      <c r="R37" t="s">
        <v>4448</v>
      </c>
      <c r="T37" t="s">
        <v>29</v>
      </c>
      <c r="U37" t="s">
        <v>23</v>
      </c>
      <c r="V37">
        <v>75602</v>
      </c>
      <c r="W37" t="s">
        <v>4441</v>
      </c>
      <c r="X37" t="s">
        <v>4489</v>
      </c>
      <c r="Y37" t="s">
        <v>4441</v>
      </c>
      <c r="Z37" t="s">
        <v>4495</v>
      </c>
      <c r="AC37">
        <v>1</v>
      </c>
      <c r="AD37" s="4">
        <f>C37-DATE(YEAR(C37),1,0)</f>
        <v>196</v>
      </c>
      <c r="AE37">
        <f>YEAR(C37)</f>
        <v>2017</v>
      </c>
      <c r="AF37" t="s">
        <v>4492</v>
      </c>
    </row>
    <row r="38" spans="1:32" x14ac:dyDescent="0.25">
      <c r="A38">
        <v>8236641</v>
      </c>
      <c r="B38" t="s">
        <v>667</v>
      </c>
      <c r="C38" s="1">
        <v>43010</v>
      </c>
      <c r="D38" t="s">
        <v>668</v>
      </c>
      <c r="E38" t="s">
        <v>18</v>
      </c>
      <c r="F38">
        <v>15723</v>
      </c>
      <c r="G38" t="s">
        <v>669</v>
      </c>
      <c r="H38" s="3" t="s">
        <v>670</v>
      </c>
      <c r="I38">
        <v>2</v>
      </c>
      <c r="J38">
        <v>0</v>
      </c>
      <c r="K38" t="s">
        <v>671</v>
      </c>
      <c r="L38">
        <v>29.9662932381</v>
      </c>
      <c r="M38">
        <v>-90.047917412700002</v>
      </c>
      <c r="N38">
        <v>10</v>
      </c>
      <c r="O38" t="s">
        <v>28</v>
      </c>
      <c r="P38" t="str">
        <f>Q38&amp;" "&amp;R38</f>
        <v>Asclepias curassavica</v>
      </c>
      <c r="Q38" t="s">
        <v>4447</v>
      </c>
      <c r="R38" t="s">
        <v>4448</v>
      </c>
      <c r="T38" t="s">
        <v>29</v>
      </c>
      <c r="U38" t="s">
        <v>23</v>
      </c>
      <c r="V38">
        <v>75602</v>
      </c>
      <c r="W38" t="s">
        <v>4441</v>
      </c>
      <c r="X38" t="s">
        <v>4489</v>
      </c>
      <c r="Y38" t="s">
        <v>4441</v>
      </c>
      <c r="Z38" t="s">
        <v>4495</v>
      </c>
      <c r="AC38">
        <v>1</v>
      </c>
      <c r="AD38" s="4">
        <f>C38-DATE(YEAR(C38),1,0)</f>
        <v>275</v>
      </c>
      <c r="AE38">
        <f>YEAR(C38)</f>
        <v>2017</v>
      </c>
      <c r="AF38" t="s">
        <v>4492</v>
      </c>
    </row>
    <row r="39" spans="1:32" x14ac:dyDescent="0.25">
      <c r="A39">
        <v>8370713</v>
      </c>
      <c r="B39" t="s">
        <v>682</v>
      </c>
      <c r="C39" s="1">
        <v>43020</v>
      </c>
      <c r="D39" t="s">
        <v>683</v>
      </c>
      <c r="E39" t="s">
        <v>18</v>
      </c>
      <c r="F39">
        <v>665217</v>
      </c>
      <c r="G39" t="s">
        <v>684</v>
      </c>
      <c r="H39" s="3" t="s">
        <v>685</v>
      </c>
      <c r="I39">
        <v>3</v>
      </c>
      <c r="J39">
        <v>0</v>
      </c>
      <c r="K39" t="s">
        <v>686</v>
      </c>
      <c r="L39">
        <v>29.992979457600001</v>
      </c>
      <c r="M39">
        <v>-90.234495056900002</v>
      </c>
      <c r="N39">
        <v>5</v>
      </c>
      <c r="O39" t="s">
        <v>28</v>
      </c>
      <c r="P39" t="str">
        <f>Q39&amp;" "&amp;R39</f>
        <v>Asclepias curassavica</v>
      </c>
      <c r="Q39" t="s">
        <v>4447</v>
      </c>
      <c r="R39" t="s">
        <v>4448</v>
      </c>
      <c r="T39" t="s">
        <v>29</v>
      </c>
      <c r="U39" t="s">
        <v>23</v>
      </c>
      <c r="V39">
        <v>75602</v>
      </c>
      <c r="W39" t="s">
        <v>4441</v>
      </c>
      <c r="X39" t="s">
        <v>4489</v>
      </c>
      <c r="Y39" t="s">
        <v>4441</v>
      </c>
      <c r="Z39" t="s">
        <v>4495</v>
      </c>
      <c r="AC39">
        <v>1</v>
      </c>
      <c r="AD39" s="4">
        <f>C39-DATE(YEAR(C39),1,0)</f>
        <v>285</v>
      </c>
      <c r="AE39">
        <f>YEAR(C39)</f>
        <v>2017</v>
      </c>
      <c r="AF39" t="s">
        <v>4492</v>
      </c>
    </row>
    <row r="40" spans="1:32" x14ac:dyDescent="0.25">
      <c r="A40">
        <v>8659613</v>
      </c>
      <c r="B40" t="s">
        <v>738</v>
      </c>
      <c r="C40" s="1">
        <v>43041</v>
      </c>
      <c r="D40" t="s">
        <v>739</v>
      </c>
      <c r="E40" t="s">
        <v>18</v>
      </c>
      <c r="F40">
        <v>393953</v>
      </c>
      <c r="G40" t="s">
        <v>740</v>
      </c>
      <c r="H40" s="3" t="s">
        <v>741</v>
      </c>
      <c r="I40">
        <v>2</v>
      </c>
      <c r="J40">
        <v>0</v>
      </c>
      <c r="K40" t="s">
        <v>742</v>
      </c>
      <c r="L40">
        <v>30.187494999999998</v>
      </c>
      <c r="M40">
        <v>-93.248445000000004</v>
      </c>
      <c r="N40">
        <v>5</v>
      </c>
      <c r="O40" t="s">
        <v>28</v>
      </c>
      <c r="P40" t="str">
        <f>Q40&amp;" "&amp;R40</f>
        <v>Asclepias curassavica</v>
      </c>
      <c r="Q40" t="s">
        <v>4447</v>
      </c>
      <c r="R40" t="s">
        <v>4448</v>
      </c>
      <c r="T40" t="s">
        <v>29</v>
      </c>
      <c r="U40" t="s">
        <v>23</v>
      </c>
      <c r="V40">
        <v>75602</v>
      </c>
      <c r="W40" t="s">
        <v>4441</v>
      </c>
      <c r="X40" t="s">
        <v>4489</v>
      </c>
      <c r="Y40" t="s">
        <v>4441</v>
      </c>
      <c r="Z40" t="s">
        <v>4495</v>
      </c>
      <c r="AC40">
        <v>1</v>
      </c>
      <c r="AD40" s="4">
        <f>C40-DATE(YEAR(C40),1,0)</f>
        <v>306</v>
      </c>
      <c r="AE40">
        <f>YEAR(C40)</f>
        <v>2017</v>
      </c>
      <c r="AF40" t="s">
        <v>4492</v>
      </c>
    </row>
    <row r="41" spans="1:32" x14ac:dyDescent="0.25">
      <c r="A41">
        <v>8821436</v>
      </c>
      <c r="B41" t="s">
        <v>753</v>
      </c>
      <c r="C41" s="1">
        <v>43054</v>
      </c>
      <c r="D41" t="s">
        <v>754</v>
      </c>
      <c r="E41" t="s">
        <v>18</v>
      </c>
      <c r="F41">
        <v>577574</v>
      </c>
      <c r="G41" t="s">
        <v>755</v>
      </c>
      <c r="H41" s="3" t="s">
        <v>756</v>
      </c>
      <c r="I41">
        <v>2</v>
      </c>
      <c r="J41">
        <v>0</v>
      </c>
      <c r="K41" t="s">
        <v>757</v>
      </c>
      <c r="L41">
        <v>29.885184373000001</v>
      </c>
      <c r="M41">
        <v>-90.205711987800001</v>
      </c>
      <c r="N41">
        <v>103400</v>
      </c>
      <c r="O41" t="s">
        <v>28</v>
      </c>
      <c r="P41" t="str">
        <f>Q41&amp;" "&amp;R41</f>
        <v>Asclepias curassavica</v>
      </c>
      <c r="Q41" t="s">
        <v>4447</v>
      </c>
      <c r="R41" t="s">
        <v>4448</v>
      </c>
      <c r="T41" t="s">
        <v>29</v>
      </c>
      <c r="U41" t="s">
        <v>23</v>
      </c>
      <c r="V41">
        <v>75602</v>
      </c>
      <c r="W41" t="s">
        <v>4441</v>
      </c>
      <c r="X41" t="s">
        <v>4489</v>
      </c>
      <c r="Y41" t="s">
        <v>4441</v>
      </c>
      <c r="Z41" t="s">
        <v>4495</v>
      </c>
      <c r="AC41">
        <v>1</v>
      </c>
      <c r="AD41" s="4">
        <f>C41-DATE(YEAR(C41),1,0)</f>
        <v>319</v>
      </c>
      <c r="AE41">
        <f>YEAR(C41)</f>
        <v>2017</v>
      </c>
      <c r="AF41" t="s">
        <v>4492</v>
      </c>
    </row>
    <row r="42" spans="1:32" x14ac:dyDescent="0.25">
      <c r="A42">
        <v>8902001</v>
      </c>
      <c r="B42" t="s">
        <v>763</v>
      </c>
      <c r="C42" s="1">
        <v>43001</v>
      </c>
      <c r="D42" t="s">
        <v>764</v>
      </c>
      <c r="E42" t="s">
        <v>153</v>
      </c>
      <c r="F42">
        <v>703773</v>
      </c>
      <c r="G42" t="s">
        <v>765</v>
      </c>
      <c r="H42" s="3" t="s">
        <v>766</v>
      </c>
      <c r="I42">
        <v>2</v>
      </c>
      <c r="J42">
        <v>0</v>
      </c>
      <c r="K42" t="s">
        <v>767</v>
      </c>
      <c r="L42">
        <v>30.071520645300001</v>
      </c>
      <c r="M42">
        <v>-90.210065829800001</v>
      </c>
      <c r="N42">
        <v>258</v>
      </c>
      <c r="O42" t="s">
        <v>28</v>
      </c>
      <c r="P42" t="str">
        <f>Q42&amp;" "&amp;R42</f>
        <v>Asclepias curassavica</v>
      </c>
      <c r="Q42" t="s">
        <v>4447</v>
      </c>
      <c r="R42" t="s">
        <v>4448</v>
      </c>
      <c r="T42" t="s">
        <v>29</v>
      </c>
      <c r="U42" t="s">
        <v>23</v>
      </c>
      <c r="V42">
        <v>75602</v>
      </c>
      <c r="W42" t="s">
        <v>4441</v>
      </c>
      <c r="X42" t="s">
        <v>4489</v>
      </c>
      <c r="Y42" t="s">
        <v>4441</v>
      </c>
      <c r="Z42" t="s">
        <v>4495</v>
      </c>
      <c r="AC42">
        <v>1</v>
      </c>
      <c r="AD42" s="4">
        <f>C42-DATE(YEAR(C42),1,0)</f>
        <v>266</v>
      </c>
      <c r="AE42">
        <f>YEAR(C42)</f>
        <v>2017</v>
      </c>
      <c r="AF42" t="s">
        <v>4492</v>
      </c>
    </row>
    <row r="43" spans="1:32" x14ac:dyDescent="0.25">
      <c r="A43">
        <v>10257987</v>
      </c>
      <c r="B43" t="s">
        <v>815</v>
      </c>
      <c r="C43" s="1">
        <v>43175</v>
      </c>
      <c r="D43" t="s">
        <v>816</v>
      </c>
      <c r="E43" t="s">
        <v>18</v>
      </c>
      <c r="F43">
        <v>791458</v>
      </c>
      <c r="G43" t="s">
        <v>817</v>
      </c>
      <c r="H43" s="3" t="s">
        <v>818</v>
      </c>
      <c r="I43">
        <v>2</v>
      </c>
      <c r="J43">
        <v>0</v>
      </c>
      <c r="K43" t="s">
        <v>819</v>
      </c>
      <c r="L43">
        <v>32.468861346200001</v>
      </c>
      <c r="M43">
        <v>-93.737664632600001</v>
      </c>
      <c r="N43">
        <v>10</v>
      </c>
      <c r="O43" t="s">
        <v>29</v>
      </c>
      <c r="P43" t="str">
        <f>Q43&amp;" "&amp;R43</f>
        <v>Asclepias curassavica</v>
      </c>
      <c r="Q43" t="s">
        <v>4447</v>
      </c>
      <c r="R43" t="s">
        <v>4448</v>
      </c>
      <c r="T43" t="s">
        <v>29</v>
      </c>
      <c r="U43" t="s">
        <v>23</v>
      </c>
      <c r="V43">
        <v>75602</v>
      </c>
      <c r="W43" t="s">
        <v>4441</v>
      </c>
      <c r="X43" t="s">
        <v>4489</v>
      </c>
      <c r="Y43" t="s">
        <v>4441</v>
      </c>
      <c r="Z43" t="s">
        <v>4495</v>
      </c>
      <c r="AC43">
        <v>1</v>
      </c>
      <c r="AD43" s="4">
        <f>C43-DATE(YEAR(C43),1,0)</f>
        <v>75</v>
      </c>
      <c r="AE43">
        <f>YEAR(C43)</f>
        <v>2018</v>
      </c>
      <c r="AF43" t="s">
        <v>4492</v>
      </c>
    </row>
    <row r="44" spans="1:32" x14ac:dyDescent="0.25">
      <c r="A44">
        <v>10257992</v>
      </c>
      <c r="B44" t="s">
        <v>820</v>
      </c>
      <c r="C44" s="1">
        <v>43175</v>
      </c>
      <c r="D44" t="s">
        <v>821</v>
      </c>
      <c r="E44" t="s">
        <v>18</v>
      </c>
      <c r="F44">
        <v>791458</v>
      </c>
      <c r="G44" t="s">
        <v>822</v>
      </c>
      <c r="H44" s="3" t="s">
        <v>823</v>
      </c>
      <c r="I44">
        <v>2</v>
      </c>
      <c r="J44">
        <v>0</v>
      </c>
      <c r="K44" t="s">
        <v>691</v>
      </c>
      <c r="L44">
        <v>32.468855478800002</v>
      </c>
      <c r="M44">
        <v>-93.737693550200007</v>
      </c>
      <c r="N44">
        <v>100</v>
      </c>
      <c r="O44" t="s">
        <v>29</v>
      </c>
      <c r="P44" t="str">
        <f>Q44&amp;" "&amp;R44</f>
        <v>Asclepias curassavica</v>
      </c>
      <c r="Q44" t="s">
        <v>4447</v>
      </c>
      <c r="R44" t="s">
        <v>4448</v>
      </c>
      <c r="T44" t="s">
        <v>29</v>
      </c>
      <c r="U44" t="s">
        <v>23</v>
      </c>
      <c r="V44">
        <v>75602</v>
      </c>
      <c r="W44" t="s">
        <v>4441</v>
      </c>
      <c r="X44" t="s">
        <v>4489</v>
      </c>
      <c r="Y44" t="s">
        <v>4441</v>
      </c>
      <c r="Z44" t="s">
        <v>4495</v>
      </c>
      <c r="AC44">
        <v>1</v>
      </c>
      <c r="AD44" s="4">
        <f>C44-DATE(YEAR(C44),1,0)</f>
        <v>75</v>
      </c>
      <c r="AE44">
        <f>YEAR(C44)</f>
        <v>2018</v>
      </c>
      <c r="AF44" t="s">
        <v>4492</v>
      </c>
    </row>
    <row r="45" spans="1:32" x14ac:dyDescent="0.25">
      <c r="A45">
        <v>11489347</v>
      </c>
      <c r="B45" t="s">
        <v>936</v>
      </c>
      <c r="C45" s="1">
        <v>43217</v>
      </c>
      <c r="D45" t="s">
        <v>937</v>
      </c>
      <c r="E45" t="s">
        <v>18</v>
      </c>
      <c r="F45">
        <v>393953</v>
      </c>
      <c r="G45" t="s">
        <v>938</v>
      </c>
      <c r="H45" s="3" t="s">
        <v>939</v>
      </c>
      <c r="I45">
        <v>1</v>
      </c>
      <c r="J45">
        <v>0</v>
      </c>
      <c r="K45" t="s">
        <v>475</v>
      </c>
      <c r="L45">
        <v>30.189128333300001</v>
      </c>
      <c r="M45">
        <v>-93.264870000000002</v>
      </c>
      <c r="N45">
        <v>5</v>
      </c>
      <c r="O45" t="s">
        <v>29</v>
      </c>
      <c r="P45" t="str">
        <f>Q45&amp;" "&amp;R45</f>
        <v>Asclepias curassavica</v>
      </c>
      <c r="Q45" t="s">
        <v>4447</v>
      </c>
      <c r="R45" t="s">
        <v>4448</v>
      </c>
      <c r="T45" t="s">
        <v>29</v>
      </c>
      <c r="U45" t="s">
        <v>23</v>
      </c>
      <c r="V45">
        <v>75602</v>
      </c>
      <c r="W45" t="s">
        <v>4441</v>
      </c>
      <c r="X45" t="s">
        <v>4489</v>
      </c>
      <c r="Y45" t="s">
        <v>4441</v>
      </c>
      <c r="Z45" t="s">
        <v>4495</v>
      </c>
      <c r="AC45">
        <v>1</v>
      </c>
      <c r="AD45" s="4">
        <f>C45-DATE(YEAR(C45),1,0)</f>
        <v>117</v>
      </c>
      <c r="AE45">
        <f>YEAR(C45)</f>
        <v>2018</v>
      </c>
      <c r="AF45" t="s">
        <v>4492</v>
      </c>
    </row>
    <row r="46" spans="1:32" x14ac:dyDescent="0.25">
      <c r="A46">
        <v>14968714</v>
      </c>
      <c r="B46" t="s">
        <v>1328</v>
      </c>
      <c r="C46" s="1">
        <v>43311</v>
      </c>
      <c r="D46" t="s">
        <v>1329</v>
      </c>
      <c r="E46" t="s">
        <v>18</v>
      </c>
      <c r="F46">
        <v>1105594</v>
      </c>
      <c r="G46" t="s">
        <v>1330</v>
      </c>
      <c r="H46" s="3" t="s">
        <v>1331</v>
      </c>
      <c r="I46">
        <v>2</v>
      </c>
      <c r="J46">
        <v>0</v>
      </c>
      <c r="K46" t="s">
        <v>767</v>
      </c>
      <c r="L46">
        <v>30.366868644299998</v>
      </c>
      <c r="M46">
        <v>-90.800026894400006</v>
      </c>
      <c r="N46">
        <v>12</v>
      </c>
      <c r="O46" t="s">
        <v>29</v>
      </c>
      <c r="P46" t="str">
        <f>Q46&amp;" "&amp;R46</f>
        <v>Asclepias curassavica</v>
      </c>
      <c r="Q46" t="s">
        <v>4447</v>
      </c>
      <c r="R46" t="s">
        <v>4448</v>
      </c>
      <c r="T46" t="s">
        <v>29</v>
      </c>
      <c r="U46" t="s">
        <v>23</v>
      </c>
      <c r="V46">
        <v>75602</v>
      </c>
      <c r="W46" t="s">
        <v>4441</v>
      </c>
      <c r="X46" t="s">
        <v>4489</v>
      </c>
      <c r="Y46" t="s">
        <v>4441</v>
      </c>
      <c r="Z46" t="s">
        <v>4495</v>
      </c>
      <c r="AC46">
        <v>1</v>
      </c>
      <c r="AD46" s="4">
        <f>C46-DATE(YEAR(C46),1,0)</f>
        <v>211</v>
      </c>
      <c r="AE46">
        <f>YEAR(C46)</f>
        <v>2018</v>
      </c>
      <c r="AF46" t="s">
        <v>4492</v>
      </c>
    </row>
    <row r="47" spans="1:32" x14ac:dyDescent="0.25">
      <c r="A47">
        <v>15060647</v>
      </c>
      <c r="B47" s="1">
        <v>43310</v>
      </c>
      <c r="C47" s="1">
        <v>43310</v>
      </c>
      <c r="E47" t="s">
        <v>18</v>
      </c>
      <c r="F47">
        <v>200339</v>
      </c>
      <c r="G47" t="s">
        <v>1332</v>
      </c>
      <c r="H47" s="3" t="s">
        <v>1333</v>
      </c>
      <c r="I47">
        <v>1</v>
      </c>
      <c r="J47">
        <v>0</v>
      </c>
      <c r="K47" t="s">
        <v>1334</v>
      </c>
      <c r="L47">
        <v>30.9430604</v>
      </c>
      <c r="M47">
        <v>-93.051035100000007</v>
      </c>
      <c r="N47">
        <v>14</v>
      </c>
      <c r="O47" t="s">
        <v>29</v>
      </c>
      <c r="P47" t="str">
        <f>Q47&amp;" "&amp;R47</f>
        <v>Asclepias curassavica</v>
      </c>
      <c r="Q47" t="s">
        <v>4447</v>
      </c>
      <c r="R47" t="s">
        <v>4448</v>
      </c>
      <c r="T47" t="s">
        <v>29</v>
      </c>
      <c r="U47" t="s">
        <v>23</v>
      </c>
      <c r="V47">
        <v>75602</v>
      </c>
      <c r="W47" t="s">
        <v>4441</v>
      </c>
      <c r="X47" t="s">
        <v>4489</v>
      </c>
      <c r="Y47" t="s">
        <v>4441</v>
      </c>
      <c r="Z47" t="s">
        <v>4495</v>
      </c>
      <c r="AC47">
        <v>1</v>
      </c>
      <c r="AD47" s="4">
        <f>C47-DATE(YEAR(C47),1,0)</f>
        <v>210</v>
      </c>
      <c r="AE47">
        <f>YEAR(C47)</f>
        <v>2018</v>
      </c>
      <c r="AF47" t="s">
        <v>4492</v>
      </c>
    </row>
    <row r="48" spans="1:32" x14ac:dyDescent="0.25">
      <c r="A48">
        <v>21364151</v>
      </c>
      <c r="B48" t="s">
        <v>1740</v>
      </c>
      <c r="C48" s="1">
        <v>43542</v>
      </c>
      <c r="D48" t="s">
        <v>1741</v>
      </c>
      <c r="E48" t="s">
        <v>1742</v>
      </c>
      <c r="F48">
        <v>1241583</v>
      </c>
      <c r="G48" t="s">
        <v>1743</v>
      </c>
      <c r="H48" s="3" t="s">
        <v>1744</v>
      </c>
      <c r="I48">
        <v>1</v>
      </c>
      <c r="J48">
        <v>0</v>
      </c>
      <c r="K48" t="s">
        <v>1745</v>
      </c>
      <c r="L48">
        <v>29.933289452499999</v>
      </c>
      <c r="M48">
        <v>-90.1268822328</v>
      </c>
      <c r="N48">
        <v>5</v>
      </c>
      <c r="O48" t="s">
        <v>29</v>
      </c>
      <c r="P48" t="str">
        <f>Q48&amp;" "&amp;R48</f>
        <v>Asclepias curassavica</v>
      </c>
      <c r="Q48" t="s">
        <v>4447</v>
      </c>
      <c r="R48" t="s">
        <v>4448</v>
      </c>
      <c r="T48" t="s">
        <v>29</v>
      </c>
      <c r="U48" t="s">
        <v>23</v>
      </c>
      <c r="V48">
        <v>75602</v>
      </c>
      <c r="W48" t="s">
        <v>4441</v>
      </c>
      <c r="X48" t="s">
        <v>4489</v>
      </c>
      <c r="Y48" t="s">
        <v>4441</v>
      </c>
      <c r="Z48" t="s">
        <v>4495</v>
      </c>
      <c r="AC48">
        <v>1</v>
      </c>
      <c r="AD48" s="4">
        <f>C48-DATE(YEAR(C48),1,0)</f>
        <v>77</v>
      </c>
      <c r="AE48">
        <f>YEAR(C48)</f>
        <v>2019</v>
      </c>
      <c r="AF48" t="s">
        <v>4492</v>
      </c>
    </row>
    <row r="49" spans="1:32" x14ac:dyDescent="0.25">
      <c r="A49">
        <v>21638699</v>
      </c>
      <c r="B49" t="s">
        <v>1746</v>
      </c>
      <c r="C49" s="1">
        <v>43550</v>
      </c>
      <c r="D49" t="s">
        <v>1747</v>
      </c>
      <c r="E49" t="s">
        <v>1742</v>
      </c>
      <c r="F49">
        <v>1555824</v>
      </c>
      <c r="G49" t="s">
        <v>1748</v>
      </c>
      <c r="H49" s="3" t="s">
        <v>1749</v>
      </c>
      <c r="I49">
        <v>2</v>
      </c>
      <c r="J49">
        <v>0</v>
      </c>
      <c r="K49" t="s">
        <v>1750</v>
      </c>
      <c r="L49">
        <v>29.927525427199999</v>
      </c>
      <c r="M49">
        <v>-90.080350013499995</v>
      </c>
      <c r="N49">
        <v>10</v>
      </c>
      <c r="O49" t="s">
        <v>29</v>
      </c>
      <c r="P49" t="str">
        <f>Q49&amp;" "&amp;R49</f>
        <v>Asclepias curassavica</v>
      </c>
      <c r="Q49" t="s">
        <v>4447</v>
      </c>
      <c r="R49" t="s">
        <v>4448</v>
      </c>
      <c r="T49" t="s">
        <v>29</v>
      </c>
      <c r="U49" t="s">
        <v>23</v>
      </c>
      <c r="V49">
        <v>75602</v>
      </c>
      <c r="W49" t="s">
        <v>4441</v>
      </c>
      <c r="X49" t="s">
        <v>4489</v>
      </c>
      <c r="Y49" t="s">
        <v>4441</v>
      </c>
      <c r="Z49" t="s">
        <v>4495</v>
      </c>
      <c r="AC49">
        <v>1</v>
      </c>
      <c r="AD49" s="4">
        <f>C49-DATE(YEAR(C49),1,0)</f>
        <v>85</v>
      </c>
      <c r="AE49">
        <f>YEAR(C49)</f>
        <v>2019</v>
      </c>
      <c r="AF49" t="s">
        <v>4492</v>
      </c>
    </row>
    <row r="50" spans="1:32" x14ac:dyDescent="0.25">
      <c r="A50">
        <v>21812089</v>
      </c>
      <c r="B50" t="s">
        <v>1751</v>
      </c>
      <c r="C50" s="1">
        <v>43554</v>
      </c>
      <c r="D50" t="s">
        <v>1752</v>
      </c>
      <c r="E50" t="s">
        <v>478</v>
      </c>
      <c r="F50">
        <v>1291054</v>
      </c>
      <c r="G50" t="s">
        <v>1753</v>
      </c>
      <c r="H50" s="3" t="s">
        <v>1754</v>
      </c>
      <c r="I50">
        <v>2</v>
      </c>
      <c r="J50">
        <v>0</v>
      </c>
      <c r="K50" t="s">
        <v>1755</v>
      </c>
      <c r="L50">
        <v>30.4388902339</v>
      </c>
      <c r="M50">
        <v>-91.161369571999998</v>
      </c>
      <c r="N50">
        <v>236</v>
      </c>
      <c r="O50" t="s">
        <v>29</v>
      </c>
      <c r="P50" t="str">
        <f>Q50&amp;" "&amp;R50</f>
        <v>Asclepias curassavica</v>
      </c>
      <c r="Q50" t="s">
        <v>4447</v>
      </c>
      <c r="R50" t="s">
        <v>4448</v>
      </c>
      <c r="T50" t="s">
        <v>29</v>
      </c>
      <c r="U50" t="s">
        <v>23</v>
      </c>
      <c r="V50">
        <v>75602</v>
      </c>
      <c r="W50" t="s">
        <v>4441</v>
      </c>
      <c r="X50" t="s">
        <v>4489</v>
      </c>
      <c r="Y50" t="s">
        <v>4441</v>
      </c>
      <c r="Z50" t="s">
        <v>4495</v>
      </c>
      <c r="AC50">
        <v>1</v>
      </c>
      <c r="AD50" s="4">
        <f>C50-DATE(YEAR(C50),1,0)</f>
        <v>89</v>
      </c>
      <c r="AE50">
        <f>YEAR(C50)</f>
        <v>2019</v>
      </c>
      <c r="AF50" t="s">
        <v>4492</v>
      </c>
    </row>
    <row r="51" spans="1:32" x14ac:dyDescent="0.25">
      <c r="A51">
        <v>22138279</v>
      </c>
      <c r="B51" t="s">
        <v>1776</v>
      </c>
      <c r="C51" s="1">
        <v>43562</v>
      </c>
      <c r="D51" t="s">
        <v>1777</v>
      </c>
      <c r="E51" t="s">
        <v>478</v>
      </c>
      <c r="F51">
        <v>614078</v>
      </c>
      <c r="G51" t="s">
        <v>1778</v>
      </c>
      <c r="H51" s="3" t="s">
        <v>1779</v>
      </c>
      <c r="I51">
        <v>2</v>
      </c>
      <c r="J51">
        <v>0</v>
      </c>
      <c r="K51" t="s">
        <v>1780</v>
      </c>
      <c r="L51">
        <v>30.366502359399998</v>
      </c>
      <c r="M51">
        <v>-90.099712095900003</v>
      </c>
      <c r="N51">
        <v>12727</v>
      </c>
      <c r="O51" t="s">
        <v>29</v>
      </c>
      <c r="P51" t="str">
        <f>Q51&amp;" "&amp;R51</f>
        <v>Asclepias curassavica</v>
      </c>
      <c r="Q51" t="s">
        <v>4447</v>
      </c>
      <c r="R51" t="s">
        <v>4448</v>
      </c>
      <c r="T51" t="s">
        <v>29</v>
      </c>
      <c r="U51" t="s">
        <v>23</v>
      </c>
      <c r="V51">
        <v>75602</v>
      </c>
      <c r="W51" t="s">
        <v>4441</v>
      </c>
      <c r="X51" t="s">
        <v>4489</v>
      </c>
      <c r="Y51" t="s">
        <v>4441</v>
      </c>
      <c r="Z51" t="s">
        <v>4495</v>
      </c>
      <c r="AC51">
        <v>1</v>
      </c>
      <c r="AD51" s="4">
        <f>C51-DATE(YEAR(C51),1,0)</f>
        <v>97</v>
      </c>
      <c r="AE51">
        <f>YEAR(C51)</f>
        <v>2019</v>
      </c>
      <c r="AF51" t="s">
        <v>4492</v>
      </c>
    </row>
    <row r="52" spans="1:32" x14ac:dyDescent="0.25">
      <c r="A52">
        <v>22543474</v>
      </c>
      <c r="B52" t="s">
        <v>1791</v>
      </c>
      <c r="C52" s="1">
        <v>43566</v>
      </c>
      <c r="D52" t="s">
        <v>1792</v>
      </c>
      <c r="E52" t="s">
        <v>18</v>
      </c>
      <c r="F52">
        <v>748853</v>
      </c>
      <c r="G52" t="s">
        <v>1793</v>
      </c>
      <c r="H52" s="3" t="s">
        <v>1794</v>
      </c>
      <c r="I52">
        <v>2</v>
      </c>
      <c r="J52">
        <v>0</v>
      </c>
      <c r="K52" t="s">
        <v>767</v>
      </c>
      <c r="L52">
        <v>30.2763203258</v>
      </c>
      <c r="M52">
        <v>-93.237959294600003</v>
      </c>
      <c r="N52">
        <v>513</v>
      </c>
      <c r="O52" t="s">
        <v>29</v>
      </c>
      <c r="P52" t="str">
        <f>Q52&amp;" "&amp;R52</f>
        <v>Asclepias curassavica</v>
      </c>
      <c r="Q52" t="s">
        <v>4447</v>
      </c>
      <c r="R52" t="s">
        <v>4448</v>
      </c>
      <c r="T52" t="s">
        <v>29</v>
      </c>
      <c r="U52" t="s">
        <v>23</v>
      </c>
      <c r="V52">
        <v>75602</v>
      </c>
      <c r="W52" t="s">
        <v>4441</v>
      </c>
      <c r="X52" t="s">
        <v>4489</v>
      </c>
      <c r="Y52" t="s">
        <v>4441</v>
      </c>
      <c r="Z52" t="s">
        <v>4495</v>
      </c>
      <c r="AC52">
        <v>1</v>
      </c>
      <c r="AD52" s="4">
        <f>C52-DATE(YEAR(C52),1,0)</f>
        <v>101</v>
      </c>
      <c r="AE52">
        <f>YEAR(C52)</f>
        <v>2019</v>
      </c>
      <c r="AF52" t="s">
        <v>4492</v>
      </c>
    </row>
    <row r="53" spans="1:32" x14ac:dyDescent="0.25">
      <c r="A53">
        <v>27715611</v>
      </c>
      <c r="B53" t="s">
        <v>2194</v>
      </c>
      <c r="C53" s="1">
        <v>43642</v>
      </c>
      <c r="D53" t="s">
        <v>2195</v>
      </c>
      <c r="E53" t="s">
        <v>18</v>
      </c>
      <c r="F53">
        <v>1907687</v>
      </c>
      <c r="G53" t="s">
        <v>2196</v>
      </c>
      <c r="H53" s="3" t="s">
        <v>2197</v>
      </c>
      <c r="I53">
        <v>2</v>
      </c>
      <c r="J53">
        <v>0</v>
      </c>
      <c r="K53" t="s">
        <v>2198</v>
      </c>
      <c r="L53">
        <v>30.5639601918</v>
      </c>
      <c r="M53">
        <v>-91.163671100599998</v>
      </c>
      <c r="N53">
        <v>10</v>
      </c>
      <c r="O53" t="s">
        <v>29</v>
      </c>
      <c r="P53" t="str">
        <f>Q53&amp;" "&amp;R53</f>
        <v>Asclepias curassavica</v>
      </c>
      <c r="Q53" t="s">
        <v>4447</v>
      </c>
      <c r="R53" t="s">
        <v>4448</v>
      </c>
      <c r="T53" t="s">
        <v>29</v>
      </c>
      <c r="U53" t="s">
        <v>23</v>
      </c>
      <c r="V53">
        <v>75602</v>
      </c>
      <c r="W53" t="s">
        <v>4441</v>
      </c>
      <c r="X53" t="s">
        <v>4489</v>
      </c>
      <c r="Y53" t="s">
        <v>4441</v>
      </c>
      <c r="Z53" t="s">
        <v>4495</v>
      </c>
      <c r="AC53">
        <v>1</v>
      </c>
      <c r="AD53" s="4">
        <f>C53-DATE(YEAR(C53),1,0)</f>
        <v>177</v>
      </c>
      <c r="AE53">
        <f>YEAR(C53)</f>
        <v>2019</v>
      </c>
      <c r="AF53" t="s">
        <v>4492</v>
      </c>
    </row>
    <row r="54" spans="1:32" x14ac:dyDescent="0.25">
      <c r="A54">
        <v>27716190</v>
      </c>
      <c r="B54" t="s">
        <v>2199</v>
      </c>
      <c r="C54" s="1">
        <v>43642</v>
      </c>
      <c r="D54" t="s">
        <v>2200</v>
      </c>
      <c r="E54" t="s">
        <v>18</v>
      </c>
      <c r="F54">
        <v>1907711</v>
      </c>
      <c r="G54" t="s">
        <v>2201</v>
      </c>
      <c r="H54" s="3" t="s">
        <v>2202</v>
      </c>
      <c r="I54">
        <v>2</v>
      </c>
      <c r="J54">
        <v>0</v>
      </c>
      <c r="K54" t="s">
        <v>2198</v>
      </c>
      <c r="L54">
        <v>30.563941500199999</v>
      </c>
      <c r="M54">
        <v>-91.163702029800007</v>
      </c>
      <c r="N54">
        <v>5</v>
      </c>
      <c r="O54" t="s">
        <v>29</v>
      </c>
      <c r="P54" t="str">
        <f>Q54&amp;" "&amp;R54</f>
        <v>Asclepias curassavica</v>
      </c>
      <c r="Q54" t="s">
        <v>4447</v>
      </c>
      <c r="R54" t="s">
        <v>4448</v>
      </c>
      <c r="T54" t="s">
        <v>29</v>
      </c>
      <c r="U54" t="s">
        <v>23</v>
      </c>
      <c r="V54">
        <v>75602</v>
      </c>
      <c r="W54" t="s">
        <v>4441</v>
      </c>
      <c r="X54" t="s">
        <v>4489</v>
      </c>
      <c r="Y54" t="s">
        <v>4441</v>
      </c>
      <c r="Z54" t="s">
        <v>4495</v>
      </c>
      <c r="AC54">
        <v>1</v>
      </c>
      <c r="AD54" s="4">
        <f>C54-DATE(YEAR(C54),1,0)</f>
        <v>177</v>
      </c>
      <c r="AE54">
        <f>YEAR(C54)</f>
        <v>2019</v>
      </c>
      <c r="AF54" t="s">
        <v>4492</v>
      </c>
    </row>
    <row r="55" spans="1:32" x14ac:dyDescent="0.25">
      <c r="A55">
        <v>29478926</v>
      </c>
      <c r="B55" t="s">
        <v>2260</v>
      </c>
      <c r="C55" s="1">
        <v>43670</v>
      </c>
      <c r="D55" t="s">
        <v>2261</v>
      </c>
      <c r="E55" t="s">
        <v>153</v>
      </c>
      <c r="F55">
        <v>15723</v>
      </c>
      <c r="G55" t="s">
        <v>2262</v>
      </c>
      <c r="H55" s="3" t="s">
        <v>2263</v>
      </c>
      <c r="I55">
        <v>2</v>
      </c>
      <c r="J55">
        <v>0</v>
      </c>
      <c r="K55" t="s">
        <v>2264</v>
      </c>
      <c r="L55">
        <v>30.942842499400001</v>
      </c>
      <c r="M55">
        <v>-93.049081228800006</v>
      </c>
      <c r="N55">
        <v>10</v>
      </c>
      <c r="O55" t="s">
        <v>29</v>
      </c>
      <c r="P55" t="str">
        <f>Q55&amp;" "&amp;R55</f>
        <v>Asclepias curassavica</v>
      </c>
      <c r="Q55" t="s">
        <v>4447</v>
      </c>
      <c r="R55" t="s">
        <v>4448</v>
      </c>
      <c r="T55" t="s">
        <v>29</v>
      </c>
      <c r="U55" t="s">
        <v>23</v>
      </c>
      <c r="V55">
        <v>75602</v>
      </c>
      <c r="W55" t="s">
        <v>4441</v>
      </c>
      <c r="X55" t="s">
        <v>4489</v>
      </c>
      <c r="Y55" t="s">
        <v>4441</v>
      </c>
      <c r="Z55" t="s">
        <v>4495</v>
      </c>
      <c r="AC55">
        <v>1</v>
      </c>
      <c r="AD55" s="4">
        <f>C55-DATE(YEAR(C55),1,0)</f>
        <v>205</v>
      </c>
      <c r="AE55">
        <f>YEAR(C55)</f>
        <v>2019</v>
      </c>
      <c r="AF55" t="s">
        <v>4492</v>
      </c>
    </row>
    <row r="56" spans="1:32" x14ac:dyDescent="0.25">
      <c r="A56">
        <v>33603899</v>
      </c>
      <c r="B56" t="s">
        <v>2490</v>
      </c>
      <c r="C56" s="1">
        <v>43737</v>
      </c>
      <c r="D56" t="s">
        <v>2491</v>
      </c>
      <c r="E56" t="s">
        <v>478</v>
      </c>
      <c r="F56">
        <v>382304</v>
      </c>
      <c r="G56" t="s">
        <v>2492</v>
      </c>
      <c r="H56" s="3" t="s">
        <v>2493</v>
      </c>
      <c r="I56">
        <v>2</v>
      </c>
      <c r="J56">
        <v>0</v>
      </c>
      <c r="K56" t="s">
        <v>2494</v>
      </c>
      <c r="L56">
        <v>32.45841609</v>
      </c>
      <c r="M56">
        <v>-93.74061648</v>
      </c>
      <c r="N56">
        <v>3</v>
      </c>
      <c r="O56" t="s">
        <v>2495</v>
      </c>
      <c r="P56" t="str">
        <f>Q56&amp;" "&amp;R56</f>
        <v>Asclepias curassavica</v>
      </c>
      <c r="Q56" t="s">
        <v>4447</v>
      </c>
      <c r="R56" t="s">
        <v>4448</v>
      </c>
      <c r="T56" t="s">
        <v>29</v>
      </c>
      <c r="U56" t="s">
        <v>23</v>
      </c>
      <c r="V56">
        <v>75602</v>
      </c>
      <c r="W56" t="s">
        <v>4441</v>
      </c>
      <c r="X56" t="s">
        <v>4489</v>
      </c>
      <c r="Y56" t="s">
        <v>4441</v>
      </c>
      <c r="Z56" t="s">
        <v>4495</v>
      </c>
      <c r="AC56">
        <v>1</v>
      </c>
      <c r="AD56" s="4">
        <f>C56-DATE(YEAR(C56),1,0)</f>
        <v>272</v>
      </c>
      <c r="AE56">
        <f>YEAR(C56)</f>
        <v>2019</v>
      </c>
      <c r="AF56" t="s">
        <v>4492</v>
      </c>
    </row>
    <row r="57" spans="1:32" x14ac:dyDescent="0.25">
      <c r="A57">
        <v>33668550</v>
      </c>
      <c r="B57" t="s">
        <v>2501</v>
      </c>
      <c r="C57" s="1">
        <v>41853</v>
      </c>
      <c r="E57" t="s">
        <v>478</v>
      </c>
      <c r="F57">
        <v>2311972</v>
      </c>
      <c r="G57" t="s">
        <v>2502</v>
      </c>
      <c r="H57" s="3" t="s">
        <v>2503</v>
      </c>
      <c r="I57">
        <v>1</v>
      </c>
      <c r="J57">
        <v>0</v>
      </c>
      <c r="K57" t="s">
        <v>374</v>
      </c>
      <c r="L57">
        <v>30.642286111099999</v>
      </c>
      <c r="M57">
        <v>-90.183105555599994</v>
      </c>
      <c r="O57" t="s">
        <v>29</v>
      </c>
      <c r="P57" t="str">
        <f>Q57&amp;" "&amp;R57</f>
        <v>Asclepias curassavica</v>
      </c>
      <c r="Q57" t="s">
        <v>4447</v>
      </c>
      <c r="R57" t="s">
        <v>4448</v>
      </c>
      <c r="T57" t="s">
        <v>29</v>
      </c>
      <c r="U57" t="s">
        <v>23</v>
      </c>
      <c r="V57">
        <v>75602</v>
      </c>
      <c r="W57" t="s">
        <v>4441</v>
      </c>
      <c r="X57" t="s">
        <v>4489</v>
      </c>
      <c r="Y57" t="s">
        <v>4441</v>
      </c>
      <c r="Z57" t="s">
        <v>4495</v>
      </c>
      <c r="AC57">
        <v>1</v>
      </c>
      <c r="AD57" s="4">
        <f>C57-DATE(YEAR(C57),1,0)</f>
        <v>214</v>
      </c>
      <c r="AE57">
        <f>YEAR(C57)</f>
        <v>2014</v>
      </c>
      <c r="AF57" t="s">
        <v>4492</v>
      </c>
    </row>
    <row r="58" spans="1:32" x14ac:dyDescent="0.25">
      <c r="A58">
        <v>33818890</v>
      </c>
      <c r="B58" t="s">
        <v>2513</v>
      </c>
      <c r="C58" s="1">
        <v>43741</v>
      </c>
      <c r="D58" t="s">
        <v>2514</v>
      </c>
      <c r="E58" t="s">
        <v>478</v>
      </c>
      <c r="F58">
        <v>2307189</v>
      </c>
      <c r="G58" t="s">
        <v>2515</v>
      </c>
      <c r="H58" s="3" t="s">
        <v>2516</v>
      </c>
      <c r="I58">
        <v>1</v>
      </c>
      <c r="J58">
        <v>0</v>
      </c>
      <c r="K58" t="s">
        <v>2517</v>
      </c>
      <c r="L58">
        <v>29.951672768200002</v>
      </c>
      <c r="M58">
        <v>-90.107354493900004</v>
      </c>
      <c r="N58">
        <v>5</v>
      </c>
      <c r="O58" t="s">
        <v>29</v>
      </c>
      <c r="P58" t="str">
        <f>Q58&amp;" "&amp;R58</f>
        <v>Asclepias curassavica</v>
      </c>
      <c r="Q58" t="s">
        <v>4447</v>
      </c>
      <c r="R58" t="s">
        <v>4448</v>
      </c>
      <c r="T58" t="s">
        <v>29</v>
      </c>
      <c r="U58" t="s">
        <v>23</v>
      </c>
      <c r="V58">
        <v>75602</v>
      </c>
      <c r="W58" t="s">
        <v>4441</v>
      </c>
      <c r="X58" t="s">
        <v>4489</v>
      </c>
      <c r="Y58" t="s">
        <v>4441</v>
      </c>
      <c r="Z58" t="s">
        <v>4495</v>
      </c>
      <c r="AC58">
        <v>1</v>
      </c>
      <c r="AD58" s="4">
        <f>C58-DATE(YEAR(C58),1,0)</f>
        <v>276</v>
      </c>
      <c r="AE58">
        <f>YEAR(C58)</f>
        <v>2019</v>
      </c>
      <c r="AF58" t="s">
        <v>4492</v>
      </c>
    </row>
    <row r="59" spans="1:32" x14ac:dyDescent="0.25">
      <c r="A59">
        <v>33897617</v>
      </c>
      <c r="B59" t="s">
        <v>2531</v>
      </c>
      <c r="C59" s="1">
        <v>43742</v>
      </c>
      <c r="D59" t="s">
        <v>2532</v>
      </c>
      <c r="E59" t="s">
        <v>478</v>
      </c>
      <c r="F59">
        <v>1200976</v>
      </c>
      <c r="G59" t="s">
        <v>2533</v>
      </c>
      <c r="H59" s="3" t="s">
        <v>2534</v>
      </c>
      <c r="I59">
        <v>1</v>
      </c>
      <c r="J59">
        <v>0</v>
      </c>
      <c r="K59" t="s">
        <v>767</v>
      </c>
      <c r="L59">
        <v>30.347405382000002</v>
      </c>
      <c r="M59">
        <v>-92.0034569245</v>
      </c>
      <c r="N59">
        <v>165</v>
      </c>
      <c r="O59" t="s">
        <v>29</v>
      </c>
      <c r="P59" t="str">
        <f>Q59&amp;" "&amp;R59</f>
        <v>Asclepias curassavica</v>
      </c>
      <c r="Q59" t="s">
        <v>4447</v>
      </c>
      <c r="R59" t="s">
        <v>4448</v>
      </c>
      <c r="T59" t="s">
        <v>29</v>
      </c>
      <c r="U59" t="s">
        <v>23</v>
      </c>
      <c r="V59">
        <v>75602</v>
      </c>
      <c r="W59" t="s">
        <v>4441</v>
      </c>
      <c r="X59" t="s">
        <v>4489</v>
      </c>
      <c r="Y59" t="s">
        <v>4441</v>
      </c>
      <c r="Z59" t="s">
        <v>4495</v>
      </c>
      <c r="AC59">
        <v>1</v>
      </c>
      <c r="AD59" s="4">
        <f>C59-DATE(YEAR(C59),1,0)</f>
        <v>277</v>
      </c>
      <c r="AE59">
        <f>YEAR(C59)</f>
        <v>2019</v>
      </c>
      <c r="AF59" t="s">
        <v>4492</v>
      </c>
    </row>
    <row r="60" spans="1:32" x14ac:dyDescent="0.25">
      <c r="A60">
        <v>36140301</v>
      </c>
      <c r="B60" t="s">
        <v>2831</v>
      </c>
      <c r="C60" s="1">
        <v>43796</v>
      </c>
      <c r="D60" t="s">
        <v>2832</v>
      </c>
      <c r="E60" t="s">
        <v>478</v>
      </c>
      <c r="F60">
        <v>1979460</v>
      </c>
      <c r="G60" t="s">
        <v>2833</v>
      </c>
      <c r="H60" s="3" t="s">
        <v>2834</v>
      </c>
      <c r="I60">
        <v>1</v>
      </c>
      <c r="J60">
        <v>0</v>
      </c>
      <c r="K60" t="s">
        <v>2835</v>
      </c>
      <c r="L60">
        <v>30.221351031200001</v>
      </c>
      <c r="M60">
        <v>-93.337738216000005</v>
      </c>
      <c r="N60">
        <v>5</v>
      </c>
      <c r="O60" t="s">
        <v>29</v>
      </c>
      <c r="P60" t="str">
        <f>Q60&amp;" "&amp;R60</f>
        <v>Asclepias curassavica</v>
      </c>
      <c r="Q60" t="s">
        <v>4447</v>
      </c>
      <c r="R60" t="s">
        <v>4448</v>
      </c>
      <c r="T60" t="s">
        <v>29</v>
      </c>
      <c r="U60" t="s">
        <v>23</v>
      </c>
      <c r="V60">
        <v>75602</v>
      </c>
      <c r="W60" t="s">
        <v>4441</v>
      </c>
      <c r="X60" t="s">
        <v>4489</v>
      </c>
      <c r="Y60" t="s">
        <v>4441</v>
      </c>
      <c r="Z60" t="s">
        <v>4495</v>
      </c>
      <c r="AC60">
        <v>1</v>
      </c>
      <c r="AD60" s="4">
        <f>C60-DATE(YEAR(C60),1,0)</f>
        <v>331</v>
      </c>
      <c r="AE60">
        <f>YEAR(C60)</f>
        <v>2019</v>
      </c>
      <c r="AF60" t="s">
        <v>4492</v>
      </c>
    </row>
    <row r="61" spans="1:32" x14ac:dyDescent="0.25">
      <c r="A61">
        <v>38713940</v>
      </c>
      <c r="B61" t="s">
        <v>2948</v>
      </c>
      <c r="C61" s="1">
        <v>43736</v>
      </c>
      <c r="D61" t="s">
        <v>2949</v>
      </c>
      <c r="E61" t="s">
        <v>478</v>
      </c>
      <c r="F61">
        <v>2588370</v>
      </c>
      <c r="G61" t="s">
        <v>2950</v>
      </c>
      <c r="H61" s="3" t="s">
        <v>2951</v>
      </c>
      <c r="I61">
        <v>0</v>
      </c>
      <c r="J61">
        <v>0</v>
      </c>
      <c r="K61" t="s">
        <v>2952</v>
      </c>
      <c r="L61">
        <v>29.967361450199999</v>
      </c>
      <c r="M61">
        <v>-90.043884277299995</v>
      </c>
      <c r="O61" t="s">
        <v>2495</v>
      </c>
      <c r="P61" t="str">
        <f>Q61&amp;" "&amp;R61</f>
        <v>Asclepias curassavica</v>
      </c>
      <c r="Q61" t="s">
        <v>4447</v>
      </c>
      <c r="R61" t="s">
        <v>4448</v>
      </c>
      <c r="T61" t="s">
        <v>29</v>
      </c>
      <c r="U61" t="s">
        <v>23</v>
      </c>
      <c r="V61">
        <v>75602</v>
      </c>
      <c r="W61" t="s">
        <v>4441</v>
      </c>
      <c r="X61" t="s">
        <v>4489</v>
      </c>
      <c r="Y61" t="s">
        <v>4441</v>
      </c>
      <c r="Z61" t="s">
        <v>4495</v>
      </c>
      <c r="AC61">
        <v>1</v>
      </c>
      <c r="AD61" s="4">
        <f>C61-DATE(YEAR(C61),1,0)</f>
        <v>271</v>
      </c>
      <c r="AE61">
        <f>YEAR(C61)</f>
        <v>2019</v>
      </c>
      <c r="AF61" t="s">
        <v>4492</v>
      </c>
    </row>
    <row r="62" spans="1:32" x14ac:dyDescent="0.25">
      <c r="A62">
        <v>39289426</v>
      </c>
      <c r="B62" t="s">
        <v>2953</v>
      </c>
      <c r="C62" s="1">
        <v>43888</v>
      </c>
      <c r="D62" t="s">
        <v>2954</v>
      </c>
      <c r="E62" t="s">
        <v>478</v>
      </c>
      <c r="F62">
        <v>2610444</v>
      </c>
      <c r="G62" t="s">
        <v>2955</v>
      </c>
      <c r="H62" s="3" t="s">
        <v>2956</v>
      </c>
      <c r="I62">
        <v>1</v>
      </c>
      <c r="J62">
        <v>0</v>
      </c>
      <c r="K62" t="s">
        <v>2826</v>
      </c>
      <c r="L62">
        <v>29.934387565600002</v>
      </c>
      <c r="M62">
        <v>-90.123559143500003</v>
      </c>
      <c r="N62">
        <v>10</v>
      </c>
      <c r="O62" t="s">
        <v>29</v>
      </c>
      <c r="P62" t="str">
        <f>Q62&amp;" "&amp;R62</f>
        <v>Asclepias curassavica</v>
      </c>
      <c r="Q62" t="s">
        <v>4447</v>
      </c>
      <c r="R62" t="s">
        <v>4448</v>
      </c>
      <c r="T62" t="s">
        <v>29</v>
      </c>
      <c r="U62" t="s">
        <v>23</v>
      </c>
      <c r="V62">
        <v>75602</v>
      </c>
      <c r="W62" t="s">
        <v>4441</v>
      </c>
      <c r="X62" t="s">
        <v>4489</v>
      </c>
      <c r="Y62" t="s">
        <v>4441</v>
      </c>
      <c r="Z62" t="s">
        <v>4495</v>
      </c>
      <c r="AC62">
        <v>1</v>
      </c>
      <c r="AD62" s="4">
        <f>C62-DATE(YEAR(C62),1,0)</f>
        <v>58</v>
      </c>
      <c r="AE62">
        <f>YEAR(C62)</f>
        <v>2020</v>
      </c>
      <c r="AF62" t="s">
        <v>4492</v>
      </c>
    </row>
    <row r="63" spans="1:32" x14ac:dyDescent="0.25">
      <c r="A63">
        <v>39291302</v>
      </c>
      <c r="B63" t="s">
        <v>2957</v>
      </c>
      <c r="C63" s="1">
        <v>43888</v>
      </c>
      <c r="D63" t="s">
        <v>2958</v>
      </c>
      <c r="E63" t="s">
        <v>478</v>
      </c>
      <c r="F63">
        <v>2529222</v>
      </c>
      <c r="G63" t="s">
        <v>2959</v>
      </c>
      <c r="H63" s="3" t="s">
        <v>2960</v>
      </c>
      <c r="I63">
        <v>1</v>
      </c>
      <c r="J63">
        <v>0</v>
      </c>
      <c r="K63" t="s">
        <v>2826</v>
      </c>
      <c r="L63">
        <v>29.9343923301</v>
      </c>
      <c r="M63">
        <v>-90.123565790900003</v>
      </c>
      <c r="N63">
        <v>4</v>
      </c>
      <c r="O63" t="s">
        <v>29</v>
      </c>
      <c r="P63" t="str">
        <f>Q63&amp;" "&amp;R63</f>
        <v>Asclepias curassavica</v>
      </c>
      <c r="Q63" t="s">
        <v>4447</v>
      </c>
      <c r="R63" t="s">
        <v>4448</v>
      </c>
      <c r="T63" t="s">
        <v>29</v>
      </c>
      <c r="U63" t="s">
        <v>23</v>
      </c>
      <c r="V63">
        <v>75602</v>
      </c>
      <c r="W63" t="s">
        <v>4441</v>
      </c>
      <c r="X63" t="s">
        <v>4489</v>
      </c>
      <c r="Y63" t="s">
        <v>4441</v>
      </c>
      <c r="Z63" t="s">
        <v>4495</v>
      </c>
      <c r="AC63">
        <v>1</v>
      </c>
      <c r="AD63" s="4">
        <f>C63-DATE(YEAR(C63),1,0)</f>
        <v>58</v>
      </c>
      <c r="AE63">
        <f>YEAR(C63)</f>
        <v>2020</v>
      </c>
      <c r="AF63" t="s">
        <v>4492</v>
      </c>
    </row>
    <row r="64" spans="1:32" x14ac:dyDescent="0.25">
      <c r="A64">
        <v>40209408</v>
      </c>
      <c r="B64" t="s">
        <v>2980</v>
      </c>
      <c r="C64" s="1">
        <v>43908</v>
      </c>
      <c r="D64" t="s">
        <v>2981</v>
      </c>
      <c r="E64" t="s">
        <v>18</v>
      </c>
      <c r="F64">
        <v>2612999</v>
      </c>
      <c r="G64" t="s">
        <v>2982</v>
      </c>
      <c r="H64" s="3" t="s">
        <v>2983</v>
      </c>
      <c r="I64">
        <v>2</v>
      </c>
      <c r="J64">
        <v>0</v>
      </c>
      <c r="K64" t="s">
        <v>2984</v>
      </c>
      <c r="L64">
        <v>29.9138167827</v>
      </c>
      <c r="M64">
        <v>-89.991509132199994</v>
      </c>
      <c r="N64">
        <v>5</v>
      </c>
      <c r="O64" t="s">
        <v>29</v>
      </c>
      <c r="P64" t="str">
        <f>Q64&amp;" "&amp;R64</f>
        <v>Asclepias curassavica</v>
      </c>
      <c r="Q64" t="s">
        <v>4447</v>
      </c>
      <c r="R64" t="s">
        <v>4448</v>
      </c>
      <c r="T64" t="s">
        <v>29</v>
      </c>
      <c r="U64" t="s">
        <v>23</v>
      </c>
      <c r="V64">
        <v>75602</v>
      </c>
      <c r="W64" t="s">
        <v>4441</v>
      </c>
      <c r="X64" t="s">
        <v>4489</v>
      </c>
      <c r="Y64" t="s">
        <v>4441</v>
      </c>
      <c r="Z64" t="s">
        <v>4495</v>
      </c>
      <c r="AC64">
        <v>1</v>
      </c>
      <c r="AD64" s="4">
        <f>C64-DATE(YEAR(C64),1,0)</f>
        <v>78</v>
      </c>
      <c r="AE64">
        <f>YEAR(C64)</f>
        <v>2020</v>
      </c>
      <c r="AF64" t="s">
        <v>4492</v>
      </c>
    </row>
    <row r="65" spans="1:32" x14ac:dyDescent="0.25">
      <c r="A65">
        <v>40254930</v>
      </c>
      <c r="B65" t="s">
        <v>2985</v>
      </c>
      <c r="C65" s="1">
        <v>43909</v>
      </c>
      <c r="D65" t="s">
        <v>2986</v>
      </c>
      <c r="E65" t="s">
        <v>478</v>
      </c>
      <c r="F65">
        <v>1081038</v>
      </c>
      <c r="G65" t="s">
        <v>2987</v>
      </c>
      <c r="H65" s="3" t="s">
        <v>2988</v>
      </c>
      <c r="I65">
        <v>1</v>
      </c>
      <c r="J65">
        <v>0</v>
      </c>
      <c r="K65" t="s">
        <v>2989</v>
      </c>
      <c r="L65">
        <v>30.2470447464</v>
      </c>
      <c r="M65">
        <v>-89.703129149399999</v>
      </c>
      <c r="N65">
        <v>2360</v>
      </c>
      <c r="O65" t="s">
        <v>29</v>
      </c>
      <c r="P65" t="str">
        <f>Q65&amp;" "&amp;R65</f>
        <v>Asclepias curassavica</v>
      </c>
      <c r="Q65" t="s">
        <v>4447</v>
      </c>
      <c r="R65" t="s">
        <v>4448</v>
      </c>
      <c r="T65" t="s">
        <v>29</v>
      </c>
      <c r="U65" t="s">
        <v>23</v>
      </c>
      <c r="V65">
        <v>75602</v>
      </c>
      <c r="W65" t="s">
        <v>4441</v>
      </c>
      <c r="X65" t="s">
        <v>4489</v>
      </c>
      <c r="Y65" t="s">
        <v>4441</v>
      </c>
      <c r="Z65" t="s">
        <v>4495</v>
      </c>
      <c r="AC65">
        <v>1</v>
      </c>
      <c r="AD65" s="4">
        <f>C65-DATE(YEAR(C65),1,0)</f>
        <v>79</v>
      </c>
      <c r="AE65">
        <f>YEAR(C65)</f>
        <v>2020</v>
      </c>
      <c r="AF65" t="s">
        <v>4492</v>
      </c>
    </row>
    <row r="66" spans="1:32" x14ac:dyDescent="0.25">
      <c r="A66">
        <v>40555479</v>
      </c>
      <c r="B66" t="s">
        <v>2994</v>
      </c>
      <c r="C66" s="1">
        <v>43912</v>
      </c>
      <c r="D66" t="s">
        <v>2995</v>
      </c>
      <c r="E66" t="s">
        <v>478</v>
      </c>
      <c r="F66">
        <v>738299</v>
      </c>
      <c r="G66" t="s">
        <v>2996</v>
      </c>
      <c r="H66" s="3" t="s">
        <v>2997</v>
      </c>
      <c r="I66">
        <v>2</v>
      </c>
      <c r="J66">
        <v>0</v>
      </c>
      <c r="K66" t="s">
        <v>2998</v>
      </c>
      <c r="L66">
        <v>30.4341510862</v>
      </c>
      <c r="M66">
        <v>-90.1303516774</v>
      </c>
      <c r="N66">
        <v>65</v>
      </c>
      <c r="O66" t="s">
        <v>29</v>
      </c>
      <c r="P66" t="str">
        <f>Q66&amp;" "&amp;R66</f>
        <v>Asclepias curassavica</v>
      </c>
      <c r="Q66" t="s">
        <v>4447</v>
      </c>
      <c r="R66" t="s">
        <v>4448</v>
      </c>
      <c r="T66" t="s">
        <v>29</v>
      </c>
      <c r="U66" t="s">
        <v>23</v>
      </c>
      <c r="V66">
        <v>75602</v>
      </c>
      <c r="W66" t="s">
        <v>4441</v>
      </c>
      <c r="X66" t="s">
        <v>4489</v>
      </c>
      <c r="Y66" t="s">
        <v>4441</v>
      </c>
      <c r="Z66" t="s">
        <v>4495</v>
      </c>
      <c r="AC66">
        <v>1</v>
      </c>
      <c r="AD66" s="4">
        <f>C66-DATE(YEAR(C66),1,0)</f>
        <v>82</v>
      </c>
      <c r="AE66">
        <f>YEAR(C66)</f>
        <v>2020</v>
      </c>
      <c r="AF66" t="s">
        <v>4492</v>
      </c>
    </row>
    <row r="67" spans="1:32" x14ac:dyDescent="0.25">
      <c r="A67">
        <v>42030255</v>
      </c>
      <c r="B67" t="s">
        <v>3083</v>
      </c>
      <c r="C67" s="1">
        <v>43933</v>
      </c>
      <c r="E67" t="s">
        <v>478</v>
      </c>
      <c r="F67">
        <v>2725064</v>
      </c>
      <c r="G67" t="s">
        <v>3084</v>
      </c>
      <c r="H67" s="3" t="s">
        <v>3085</v>
      </c>
      <c r="I67">
        <v>1</v>
      </c>
      <c r="J67">
        <v>0</v>
      </c>
      <c r="K67" t="s">
        <v>3086</v>
      </c>
      <c r="L67">
        <v>30.003838900000002</v>
      </c>
      <c r="M67">
        <v>-90.097193899999994</v>
      </c>
      <c r="N67">
        <v>2325</v>
      </c>
      <c r="O67" t="s">
        <v>2495</v>
      </c>
      <c r="P67" t="str">
        <f>Q67&amp;" "&amp;R67</f>
        <v>Asclepias curassavica</v>
      </c>
      <c r="Q67" t="s">
        <v>4447</v>
      </c>
      <c r="R67" t="s">
        <v>4448</v>
      </c>
      <c r="T67" t="s">
        <v>29</v>
      </c>
      <c r="U67" t="s">
        <v>23</v>
      </c>
      <c r="V67">
        <v>75602</v>
      </c>
      <c r="W67" t="s">
        <v>4441</v>
      </c>
      <c r="X67" t="s">
        <v>4489</v>
      </c>
      <c r="Y67" t="s">
        <v>4441</v>
      </c>
      <c r="Z67" t="s">
        <v>4495</v>
      </c>
      <c r="AC67">
        <v>1</v>
      </c>
      <c r="AD67" s="4">
        <f>C67-DATE(YEAR(C67),1,0)</f>
        <v>103</v>
      </c>
      <c r="AE67">
        <f>YEAR(C67)</f>
        <v>2020</v>
      </c>
      <c r="AF67" t="s">
        <v>4492</v>
      </c>
    </row>
    <row r="68" spans="1:32" x14ac:dyDescent="0.25">
      <c r="A68">
        <v>44642322</v>
      </c>
      <c r="B68" t="s">
        <v>3181</v>
      </c>
      <c r="C68" s="1">
        <v>43919</v>
      </c>
      <c r="D68" t="s">
        <v>3182</v>
      </c>
      <c r="E68" t="s">
        <v>18</v>
      </c>
      <c r="F68">
        <v>2894656</v>
      </c>
      <c r="G68" t="s">
        <v>3183</v>
      </c>
      <c r="H68" s="3" t="s">
        <v>3184</v>
      </c>
      <c r="I68">
        <v>1</v>
      </c>
      <c r="J68">
        <v>0</v>
      </c>
      <c r="K68" t="s">
        <v>563</v>
      </c>
      <c r="L68">
        <v>30.451467699999998</v>
      </c>
      <c r="M68">
        <v>-91.187146600000005</v>
      </c>
      <c r="N68">
        <v>21482</v>
      </c>
      <c r="O68" t="s">
        <v>29</v>
      </c>
      <c r="P68" t="str">
        <f>Q68&amp;" "&amp;R68</f>
        <v>Asclepias curassavica</v>
      </c>
      <c r="Q68" t="s">
        <v>4447</v>
      </c>
      <c r="R68" t="s">
        <v>4448</v>
      </c>
      <c r="T68" t="s">
        <v>29</v>
      </c>
      <c r="U68" t="s">
        <v>23</v>
      </c>
      <c r="V68">
        <v>75602</v>
      </c>
      <c r="W68" t="s">
        <v>4441</v>
      </c>
      <c r="X68" t="s">
        <v>4489</v>
      </c>
      <c r="Y68" t="s">
        <v>4441</v>
      </c>
      <c r="Z68" t="s">
        <v>4495</v>
      </c>
      <c r="AC68">
        <v>1</v>
      </c>
      <c r="AD68" s="4">
        <f>C68-DATE(YEAR(C68),1,0)</f>
        <v>89</v>
      </c>
      <c r="AE68">
        <f>YEAR(C68)</f>
        <v>2020</v>
      </c>
      <c r="AF68" t="s">
        <v>4492</v>
      </c>
    </row>
    <row r="69" spans="1:32" x14ac:dyDescent="0.25">
      <c r="A69">
        <v>47343253</v>
      </c>
      <c r="B69" t="s">
        <v>3310</v>
      </c>
      <c r="C69" s="1">
        <v>43976</v>
      </c>
      <c r="D69" t="s">
        <v>3311</v>
      </c>
      <c r="E69" t="s">
        <v>478</v>
      </c>
      <c r="F69">
        <v>2780419</v>
      </c>
      <c r="G69" t="s">
        <v>3312</v>
      </c>
      <c r="H69" s="3" t="s">
        <v>3313</v>
      </c>
      <c r="I69">
        <v>1</v>
      </c>
      <c r="J69">
        <v>0</v>
      </c>
      <c r="K69" t="s">
        <v>3314</v>
      </c>
      <c r="L69">
        <v>30.4110473675</v>
      </c>
      <c r="M69">
        <v>-90.161488990199999</v>
      </c>
      <c r="N69">
        <v>65</v>
      </c>
      <c r="O69" t="s">
        <v>29</v>
      </c>
      <c r="P69" t="str">
        <f>Q69&amp;" "&amp;R69</f>
        <v>Asclepias curassavica</v>
      </c>
      <c r="Q69" t="s">
        <v>4447</v>
      </c>
      <c r="R69" t="s">
        <v>4448</v>
      </c>
      <c r="T69" t="s">
        <v>29</v>
      </c>
      <c r="U69" t="s">
        <v>23</v>
      </c>
      <c r="V69">
        <v>75602</v>
      </c>
      <c r="W69" t="s">
        <v>4441</v>
      </c>
      <c r="X69" t="s">
        <v>4489</v>
      </c>
      <c r="Y69" t="s">
        <v>4441</v>
      </c>
      <c r="Z69" t="s">
        <v>4495</v>
      </c>
      <c r="AC69">
        <v>1</v>
      </c>
      <c r="AD69" s="4">
        <f>C69-DATE(YEAR(C69),1,0)</f>
        <v>146</v>
      </c>
      <c r="AE69">
        <f>YEAR(C69)</f>
        <v>2020</v>
      </c>
      <c r="AF69" t="s">
        <v>4492</v>
      </c>
    </row>
    <row r="70" spans="1:32" x14ac:dyDescent="0.25">
      <c r="A70">
        <v>47528980</v>
      </c>
      <c r="B70" t="s">
        <v>3320</v>
      </c>
      <c r="C70" s="1">
        <v>43978</v>
      </c>
      <c r="D70" t="s">
        <v>3321</v>
      </c>
      <c r="E70" t="s">
        <v>478</v>
      </c>
      <c r="F70">
        <v>1979460</v>
      </c>
      <c r="G70" t="s">
        <v>3322</v>
      </c>
      <c r="H70" s="3" t="s">
        <v>3323</v>
      </c>
      <c r="I70">
        <v>1</v>
      </c>
      <c r="J70">
        <v>0</v>
      </c>
      <c r="K70" t="s">
        <v>3324</v>
      </c>
      <c r="L70">
        <v>30.224989825000002</v>
      </c>
      <c r="M70">
        <v>-93.336347574499996</v>
      </c>
      <c r="N70">
        <v>5</v>
      </c>
      <c r="O70" t="s">
        <v>29</v>
      </c>
      <c r="P70" t="str">
        <f>Q70&amp;" "&amp;R70</f>
        <v>Asclepias curassavica</v>
      </c>
      <c r="Q70" t="s">
        <v>4447</v>
      </c>
      <c r="R70" t="s">
        <v>4448</v>
      </c>
      <c r="T70" t="s">
        <v>29</v>
      </c>
      <c r="U70" t="s">
        <v>23</v>
      </c>
      <c r="V70">
        <v>75602</v>
      </c>
      <c r="W70" t="s">
        <v>4441</v>
      </c>
      <c r="X70" t="s">
        <v>4489</v>
      </c>
      <c r="Y70" t="s">
        <v>4441</v>
      </c>
      <c r="Z70" t="s">
        <v>4495</v>
      </c>
      <c r="AC70">
        <v>1</v>
      </c>
      <c r="AD70" s="4">
        <f>C70-DATE(YEAR(C70),1,0)</f>
        <v>148</v>
      </c>
      <c r="AE70">
        <f>YEAR(C70)</f>
        <v>2020</v>
      </c>
      <c r="AF70" t="s">
        <v>4492</v>
      </c>
    </row>
    <row r="71" spans="1:32" x14ac:dyDescent="0.25">
      <c r="A71">
        <v>48268457</v>
      </c>
      <c r="B71" t="s">
        <v>3400</v>
      </c>
      <c r="C71" s="1">
        <v>43984</v>
      </c>
      <c r="D71" t="s">
        <v>3401</v>
      </c>
      <c r="E71" t="s">
        <v>478</v>
      </c>
      <c r="F71">
        <v>1979460</v>
      </c>
      <c r="G71" t="s">
        <v>3402</v>
      </c>
      <c r="H71" s="3" t="s">
        <v>3403</v>
      </c>
      <c r="I71">
        <v>1</v>
      </c>
      <c r="J71">
        <v>0</v>
      </c>
      <c r="K71" t="s">
        <v>3324</v>
      </c>
      <c r="L71">
        <v>30.224831993700001</v>
      </c>
      <c r="M71">
        <v>-93.336341623300001</v>
      </c>
      <c r="N71">
        <v>5</v>
      </c>
      <c r="O71" t="s">
        <v>29</v>
      </c>
      <c r="P71" t="str">
        <f>Q71&amp;" "&amp;R71</f>
        <v>Asclepias curassavica</v>
      </c>
      <c r="Q71" t="s">
        <v>4447</v>
      </c>
      <c r="R71" t="s">
        <v>4448</v>
      </c>
      <c r="T71" t="s">
        <v>29</v>
      </c>
      <c r="U71" t="s">
        <v>23</v>
      </c>
      <c r="V71">
        <v>75602</v>
      </c>
      <c r="W71" t="s">
        <v>4441</v>
      </c>
      <c r="X71" t="s">
        <v>4489</v>
      </c>
      <c r="Y71" t="s">
        <v>4441</v>
      </c>
      <c r="Z71" t="s">
        <v>4495</v>
      </c>
      <c r="AC71">
        <v>1</v>
      </c>
      <c r="AD71" s="4">
        <f>C71-DATE(YEAR(C71),1,0)</f>
        <v>154</v>
      </c>
      <c r="AE71">
        <f>YEAR(C71)</f>
        <v>2020</v>
      </c>
      <c r="AF71" t="s">
        <v>4492</v>
      </c>
    </row>
    <row r="72" spans="1:32" x14ac:dyDescent="0.25">
      <c r="A72">
        <v>56314607</v>
      </c>
      <c r="B72" t="s">
        <v>3716</v>
      </c>
      <c r="C72" s="1">
        <v>44056</v>
      </c>
      <c r="D72" t="s">
        <v>3717</v>
      </c>
      <c r="E72" t="s">
        <v>478</v>
      </c>
      <c r="F72">
        <v>749601</v>
      </c>
      <c r="G72" t="s">
        <v>3718</v>
      </c>
      <c r="H72" s="3" t="s">
        <v>3719</v>
      </c>
      <c r="I72">
        <v>1</v>
      </c>
      <c r="J72">
        <v>0</v>
      </c>
      <c r="K72" t="s">
        <v>429</v>
      </c>
      <c r="L72">
        <v>30.301446859999999</v>
      </c>
      <c r="M72">
        <v>-89.918738200000007</v>
      </c>
      <c r="N72">
        <v>6</v>
      </c>
      <c r="O72" t="s">
        <v>29</v>
      </c>
      <c r="P72" t="str">
        <f>Q72&amp;" "&amp;R72</f>
        <v>Asclepias curassavica</v>
      </c>
      <c r="Q72" t="s">
        <v>4447</v>
      </c>
      <c r="R72" t="s">
        <v>4448</v>
      </c>
      <c r="T72" t="s">
        <v>29</v>
      </c>
      <c r="U72" t="s">
        <v>23</v>
      </c>
      <c r="V72">
        <v>75602</v>
      </c>
      <c r="W72" t="s">
        <v>4441</v>
      </c>
      <c r="X72" t="s">
        <v>4489</v>
      </c>
      <c r="Y72" t="s">
        <v>4441</v>
      </c>
      <c r="Z72" t="s">
        <v>4495</v>
      </c>
      <c r="AC72">
        <v>1</v>
      </c>
      <c r="AD72" s="4">
        <f>C72-DATE(YEAR(C72),1,0)</f>
        <v>226</v>
      </c>
      <c r="AE72">
        <f>YEAR(C72)</f>
        <v>2020</v>
      </c>
      <c r="AF72" t="s">
        <v>4492</v>
      </c>
    </row>
    <row r="73" spans="1:32" x14ac:dyDescent="0.25">
      <c r="A73">
        <v>56889939</v>
      </c>
      <c r="B73" t="s">
        <v>3755</v>
      </c>
      <c r="C73" s="1">
        <v>44061</v>
      </c>
      <c r="D73" t="s">
        <v>3756</v>
      </c>
      <c r="E73" t="s">
        <v>478</v>
      </c>
      <c r="F73">
        <v>2778650</v>
      </c>
      <c r="G73" t="s">
        <v>3757</v>
      </c>
      <c r="H73" s="3" t="s">
        <v>3758</v>
      </c>
      <c r="I73">
        <v>1</v>
      </c>
      <c r="J73">
        <v>0</v>
      </c>
      <c r="K73" t="s">
        <v>3759</v>
      </c>
      <c r="L73">
        <v>30.922616076099999</v>
      </c>
      <c r="M73">
        <v>-92.879047820099998</v>
      </c>
      <c r="N73">
        <v>32</v>
      </c>
      <c r="O73" t="s">
        <v>29</v>
      </c>
      <c r="P73" t="str">
        <f>Q73&amp;" "&amp;R73</f>
        <v>Asclepias curassavica</v>
      </c>
      <c r="Q73" t="s">
        <v>4447</v>
      </c>
      <c r="R73" t="s">
        <v>4448</v>
      </c>
      <c r="T73" t="s">
        <v>29</v>
      </c>
      <c r="U73" t="s">
        <v>23</v>
      </c>
      <c r="V73">
        <v>75602</v>
      </c>
      <c r="W73" t="s">
        <v>4441</v>
      </c>
      <c r="X73" t="s">
        <v>4489</v>
      </c>
      <c r="Y73" t="s">
        <v>4441</v>
      </c>
      <c r="Z73" t="s">
        <v>4495</v>
      </c>
      <c r="AC73">
        <v>1</v>
      </c>
      <c r="AD73" s="4">
        <f>C73-DATE(YEAR(C73),1,0)</f>
        <v>231</v>
      </c>
      <c r="AE73">
        <f>YEAR(C73)</f>
        <v>2020</v>
      </c>
      <c r="AF73" t="s">
        <v>4492</v>
      </c>
    </row>
    <row r="74" spans="1:32" x14ac:dyDescent="0.25">
      <c r="A74">
        <v>59228704</v>
      </c>
      <c r="B74" t="s">
        <v>3870</v>
      </c>
      <c r="C74" s="1">
        <v>44085</v>
      </c>
      <c r="D74" t="s">
        <v>3871</v>
      </c>
      <c r="E74" t="s">
        <v>478</v>
      </c>
      <c r="F74">
        <v>3487748</v>
      </c>
      <c r="G74" t="s">
        <v>3872</v>
      </c>
      <c r="H74" s="3" t="s">
        <v>3873</v>
      </c>
      <c r="I74">
        <v>2</v>
      </c>
      <c r="J74">
        <v>0</v>
      </c>
      <c r="K74" t="s">
        <v>3874</v>
      </c>
      <c r="L74">
        <v>30.479794559999998</v>
      </c>
      <c r="M74">
        <v>-91.132257019999997</v>
      </c>
      <c r="N74">
        <v>7</v>
      </c>
      <c r="O74" t="s">
        <v>2495</v>
      </c>
      <c r="P74" t="str">
        <f>Q74&amp;" "&amp;R74</f>
        <v>Asclepias curassavica</v>
      </c>
      <c r="Q74" t="s">
        <v>4447</v>
      </c>
      <c r="R74" t="s">
        <v>4448</v>
      </c>
      <c r="T74" t="s">
        <v>29</v>
      </c>
      <c r="U74" t="s">
        <v>23</v>
      </c>
      <c r="V74">
        <v>75602</v>
      </c>
      <c r="W74" t="s">
        <v>4441</v>
      </c>
      <c r="X74" t="s">
        <v>4489</v>
      </c>
      <c r="Y74" t="s">
        <v>4441</v>
      </c>
      <c r="Z74" t="s">
        <v>4495</v>
      </c>
      <c r="AC74">
        <v>1</v>
      </c>
      <c r="AD74" s="4">
        <f>C74-DATE(YEAR(C74),1,0)</f>
        <v>255</v>
      </c>
      <c r="AE74">
        <f>YEAR(C74)</f>
        <v>2020</v>
      </c>
      <c r="AF74" t="s">
        <v>4492</v>
      </c>
    </row>
    <row r="75" spans="1:32" x14ac:dyDescent="0.25">
      <c r="A75">
        <v>61009039</v>
      </c>
      <c r="B75" t="s">
        <v>4025</v>
      </c>
      <c r="C75" s="1">
        <v>44101</v>
      </c>
      <c r="D75" t="s">
        <v>4026</v>
      </c>
      <c r="E75" t="s">
        <v>478</v>
      </c>
      <c r="F75">
        <v>3062847</v>
      </c>
      <c r="G75" t="s">
        <v>4027</v>
      </c>
      <c r="H75" s="3" t="s">
        <v>4028</v>
      </c>
      <c r="I75">
        <v>1</v>
      </c>
      <c r="J75">
        <v>0</v>
      </c>
      <c r="K75" t="s">
        <v>4029</v>
      </c>
      <c r="L75">
        <v>29.996574455899999</v>
      </c>
      <c r="M75">
        <v>-90.092494804500006</v>
      </c>
      <c r="N75">
        <v>10</v>
      </c>
      <c r="O75" t="s">
        <v>29</v>
      </c>
      <c r="P75" t="str">
        <f>Q75&amp;" "&amp;R75</f>
        <v>Asclepias curassavica</v>
      </c>
      <c r="Q75" t="s">
        <v>4447</v>
      </c>
      <c r="R75" t="s">
        <v>4448</v>
      </c>
      <c r="T75" t="s">
        <v>29</v>
      </c>
      <c r="U75" t="s">
        <v>23</v>
      </c>
      <c r="V75">
        <v>75602</v>
      </c>
      <c r="W75" t="s">
        <v>4441</v>
      </c>
      <c r="X75" t="s">
        <v>4489</v>
      </c>
      <c r="Y75" t="s">
        <v>4441</v>
      </c>
      <c r="Z75" t="s">
        <v>4495</v>
      </c>
      <c r="AC75">
        <v>1</v>
      </c>
      <c r="AD75" s="4">
        <f>C75-DATE(YEAR(C75),1,0)</f>
        <v>271</v>
      </c>
      <c r="AE75">
        <f>YEAR(C75)</f>
        <v>2020</v>
      </c>
      <c r="AF75" t="s">
        <v>4492</v>
      </c>
    </row>
    <row r="76" spans="1:32" x14ac:dyDescent="0.25">
      <c r="A76">
        <v>61137364</v>
      </c>
      <c r="B76" t="s">
        <v>4038</v>
      </c>
      <c r="C76" s="1">
        <v>44102</v>
      </c>
      <c r="D76" t="s">
        <v>4039</v>
      </c>
      <c r="E76" t="s">
        <v>18</v>
      </c>
      <c r="F76">
        <v>1132234</v>
      </c>
      <c r="G76" t="s">
        <v>4040</v>
      </c>
      <c r="H76" s="3" t="s">
        <v>4041</v>
      </c>
      <c r="I76">
        <v>1</v>
      </c>
      <c r="J76">
        <v>0</v>
      </c>
      <c r="K76" t="s">
        <v>2070</v>
      </c>
      <c r="L76">
        <v>30.179541700000001</v>
      </c>
      <c r="M76">
        <v>-93.2370679</v>
      </c>
      <c r="N76">
        <v>15</v>
      </c>
      <c r="O76" t="s">
        <v>29</v>
      </c>
      <c r="P76" t="str">
        <f>Q76&amp;" "&amp;R76</f>
        <v>Asclepias curassavica</v>
      </c>
      <c r="Q76" t="s">
        <v>4447</v>
      </c>
      <c r="R76" t="s">
        <v>4448</v>
      </c>
      <c r="T76" t="s">
        <v>29</v>
      </c>
      <c r="U76" t="s">
        <v>23</v>
      </c>
      <c r="V76">
        <v>75602</v>
      </c>
      <c r="W76" t="s">
        <v>4441</v>
      </c>
      <c r="X76" t="s">
        <v>4489</v>
      </c>
      <c r="Y76" t="s">
        <v>4441</v>
      </c>
      <c r="Z76" t="s">
        <v>4495</v>
      </c>
      <c r="AC76">
        <v>1</v>
      </c>
      <c r="AD76" s="4">
        <f>C76-DATE(YEAR(C76),1,0)</f>
        <v>272</v>
      </c>
      <c r="AE76">
        <f>YEAR(C76)</f>
        <v>2020</v>
      </c>
      <c r="AF76" t="s">
        <v>4492</v>
      </c>
    </row>
    <row r="77" spans="1:32" x14ac:dyDescent="0.25">
      <c r="A77">
        <v>61976982</v>
      </c>
      <c r="B77" t="s">
        <v>4140</v>
      </c>
      <c r="C77" s="1">
        <v>44110</v>
      </c>
      <c r="D77" t="s">
        <v>4141</v>
      </c>
      <c r="E77" t="s">
        <v>4142</v>
      </c>
      <c r="F77">
        <v>2157375</v>
      </c>
      <c r="G77" t="s">
        <v>4143</v>
      </c>
      <c r="H77" s="3" t="s">
        <v>4144</v>
      </c>
      <c r="I77">
        <v>1</v>
      </c>
      <c r="J77">
        <v>0</v>
      </c>
      <c r="K77" t="s">
        <v>4145</v>
      </c>
      <c r="L77">
        <v>30.7084166667</v>
      </c>
      <c r="M77">
        <v>-91.132324999999994</v>
      </c>
      <c r="O77" t="s">
        <v>29</v>
      </c>
      <c r="P77" t="str">
        <f>Q77&amp;" "&amp;R77</f>
        <v>Asclepias curassavica</v>
      </c>
      <c r="Q77" t="s">
        <v>4447</v>
      </c>
      <c r="R77" t="s">
        <v>4448</v>
      </c>
      <c r="T77" t="s">
        <v>29</v>
      </c>
      <c r="U77" t="s">
        <v>23</v>
      </c>
      <c r="V77">
        <v>75602</v>
      </c>
      <c r="W77" t="s">
        <v>4441</v>
      </c>
      <c r="X77" t="s">
        <v>4489</v>
      </c>
      <c r="Y77" t="s">
        <v>4441</v>
      </c>
      <c r="Z77" t="s">
        <v>4495</v>
      </c>
      <c r="AC77">
        <v>1</v>
      </c>
      <c r="AD77" s="4">
        <f>C77-DATE(YEAR(C77),1,0)</f>
        <v>280</v>
      </c>
      <c r="AE77">
        <f>YEAR(C77)</f>
        <v>2020</v>
      </c>
      <c r="AF77" t="s">
        <v>4492</v>
      </c>
    </row>
    <row r="78" spans="1:32" x14ac:dyDescent="0.25">
      <c r="A78">
        <v>63197993</v>
      </c>
      <c r="B78" t="s">
        <v>4217</v>
      </c>
      <c r="C78" s="1">
        <v>44125</v>
      </c>
      <c r="D78" t="s">
        <v>4218</v>
      </c>
      <c r="E78" t="s">
        <v>18</v>
      </c>
      <c r="F78">
        <v>539027</v>
      </c>
      <c r="G78" t="s">
        <v>4219</v>
      </c>
      <c r="H78" s="3" t="s">
        <v>4220</v>
      </c>
      <c r="I78">
        <v>1</v>
      </c>
      <c r="J78">
        <v>0</v>
      </c>
      <c r="K78" t="s">
        <v>1356</v>
      </c>
      <c r="L78">
        <v>29.892777777799999</v>
      </c>
      <c r="M78">
        <v>-90.099444444400007</v>
      </c>
      <c r="O78" t="s">
        <v>29</v>
      </c>
      <c r="P78" t="str">
        <f>Q78&amp;" "&amp;R78</f>
        <v>Asclepias curassavica</v>
      </c>
      <c r="Q78" t="s">
        <v>4447</v>
      </c>
      <c r="R78" t="s">
        <v>4448</v>
      </c>
      <c r="T78" t="s">
        <v>29</v>
      </c>
      <c r="U78" t="s">
        <v>23</v>
      </c>
      <c r="V78">
        <v>75602</v>
      </c>
      <c r="W78" t="s">
        <v>4441</v>
      </c>
      <c r="X78" t="s">
        <v>4489</v>
      </c>
      <c r="Y78" t="s">
        <v>4441</v>
      </c>
      <c r="Z78" t="s">
        <v>4495</v>
      </c>
      <c r="AC78">
        <v>1</v>
      </c>
      <c r="AD78" s="4">
        <f>C78-DATE(YEAR(C78),1,0)</f>
        <v>295</v>
      </c>
      <c r="AE78">
        <f>YEAR(C78)</f>
        <v>2020</v>
      </c>
      <c r="AF78" t="s">
        <v>4492</v>
      </c>
    </row>
    <row r="79" spans="1:32" x14ac:dyDescent="0.25">
      <c r="A79">
        <v>63324570</v>
      </c>
      <c r="B79" t="s">
        <v>4226</v>
      </c>
      <c r="C79" s="1">
        <v>44127</v>
      </c>
      <c r="D79" t="s">
        <v>4227</v>
      </c>
      <c r="E79" t="s">
        <v>4228</v>
      </c>
      <c r="F79">
        <v>3761217</v>
      </c>
      <c r="G79" t="s">
        <v>4229</v>
      </c>
      <c r="H79" s="3" t="s">
        <v>4230</v>
      </c>
      <c r="I79">
        <v>1</v>
      </c>
      <c r="J79">
        <v>0</v>
      </c>
      <c r="K79" t="s">
        <v>4231</v>
      </c>
      <c r="L79">
        <v>29.862568100000001</v>
      </c>
      <c r="M79">
        <v>-89.988018100000005</v>
      </c>
      <c r="N79">
        <v>5</v>
      </c>
      <c r="O79" t="s">
        <v>29</v>
      </c>
      <c r="P79" t="str">
        <f>Q79&amp;" "&amp;R79</f>
        <v>Asclepias curassavica</v>
      </c>
      <c r="Q79" t="s">
        <v>4447</v>
      </c>
      <c r="R79" t="s">
        <v>4448</v>
      </c>
      <c r="T79" t="s">
        <v>29</v>
      </c>
      <c r="U79" t="s">
        <v>23</v>
      </c>
      <c r="V79">
        <v>75602</v>
      </c>
      <c r="W79" t="s">
        <v>4441</v>
      </c>
      <c r="X79" t="s">
        <v>4489</v>
      </c>
      <c r="Y79" t="s">
        <v>4441</v>
      </c>
      <c r="Z79" t="s">
        <v>4495</v>
      </c>
      <c r="AC79">
        <v>1</v>
      </c>
      <c r="AD79" s="4">
        <f>C79-DATE(YEAR(C79),1,0)</f>
        <v>297</v>
      </c>
      <c r="AE79">
        <f>YEAR(C79)</f>
        <v>2020</v>
      </c>
      <c r="AF79" t="s">
        <v>4492</v>
      </c>
    </row>
    <row r="80" spans="1:32" x14ac:dyDescent="0.25">
      <c r="A80">
        <v>63643598</v>
      </c>
      <c r="B80" t="s">
        <v>4258</v>
      </c>
      <c r="C80" s="1">
        <v>44131</v>
      </c>
      <c r="D80" t="s">
        <v>4259</v>
      </c>
      <c r="E80" t="s">
        <v>478</v>
      </c>
      <c r="F80">
        <v>3786629</v>
      </c>
      <c r="G80" t="s">
        <v>4260</v>
      </c>
      <c r="H80" s="3" t="s">
        <v>4261</v>
      </c>
      <c r="I80">
        <v>2</v>
      </c>
      <c r="J80">
        <v>0</v>
      </c>
      <c r="K80" t="s">
        <v>4262</v>
      </c>
      <c r="L80">
        <v>30.014411956899998</v>
      </c>
      <c r="M80">
        <v>-90.076228970499997</v>
      </c>
      <c r="N80">
        <v>4</v>
      </c>
      <c r="O80" t="s">
        <v>29</v>
      </c>
      <c r="P80" t="str">
        <f>Q80&amp;" "&amp;R80</f>
        <v>Asclepias curassavica</v>
      </c>
      <c r="Q80" t="s">
        <v>4447</v>
      </c>
      <c r="R80" t="s">
        <v>4448</v>
      </c>
      <c r="T80" t="s">
        <v>29</v>
      </c>
      <c r="U80" t="s">
        <v>23</v>
      </c>
      <c r="V80">
        <v>75602</v>
      </c>
      <c r="W80" t="s">
        <v>4441</v>
      </c>
      <c r="X80" t="s">
        <v>4489</v>
      </c>
      <c r="Y80" t="s">
        <v>4441</v>
      </c>
      <c r="Z80" t="s">
        <v>4495</v>
      </c>
      <c r="AC80">
        <v>1</v>
      </c>
      <c r="AD80" s="4">
        <f>C80-DATE(YEAR(C80),1,0)</f>
        <v>301</v>
      </c>
      <c r="AE80">
        <f>YEAR(C80)</f>
        <v>2020</v>
      </c>
      <c r="AF80" t="s">
        <v>4492</v>
      </c>
    </row>
    <row r="81" spans="1:32" x14ac:dyDescent="0.25">
      <c r="A81">
        <v>63643643</v>
      </c>
      <c r="B81" t="s">
        <v>4263</v>
      </c>
      <c r="C81" s="1">
        <v>44131</v>
      </c>
      <c r="D81" t="s">
        <v>4264</v>
      </c>
      <c r="E81" t="s">
        <v>478</v>
      </c>
      <c r="F81">
        <v>3788349</v>
      </c>
      <c r="G81" t="s">
        <v>4265</v>
      </c>
      <c r="H81" s="3" t="s">
        <v>4266</v>
      </c>
      <c r="I81">
        <v>2</v>
      </c>
      <c r="J81">
        <v>0</v>
      </c>
      <c r="K81" t="s">
        <v>4267</v>
      </c>
      <c r="L81">
        <v>30.0140142891</v>
      </c>
      <c r="M81">
        <v>-90.075536244299997</v>
      </c>
      <c r="N81">
        <v>22</v>
      </c>
      <c r="O81" t="s">
        <v>29</v>
      </c>
      <c r="P81" t="str">
        <f>Q81&amp;" "&amp;R81</f>
        <v>Asclepias curassavica</v>
      </c>
      <c r="Q81" t="s">
        <v>4447</v>
      </c>
      <c r="R81" t="s">
        <v>4448</v>
      </c>
      <c r="T81" t="s">
        <v>29</v>
      </c>
      <c r="U81" t="s">
        <v>23</v>
      </c>
      <c r="V81">
        <v>75602</v>
      </c>
      <c r="W81" t="s">
        <v>4441</v>
      </c>
      <c r="X81" t="s">
        <v>4489</v>
      </c>
      <c r="Y81" t="s">
        <v>4441</v>
      </c>
      <c r="Z81" t="s">
        <v>4495</v>
      </c>
      <c r="AC81">
        <v>1</v>
      </c>
      <c r="AD81" s="4">
        <f>C81-DATE(YEAR(C81),1,0)</f>
        <v>301</v>
      </c>
      <c r="AE81">
        <f>YEAR(C81)</f>
        <v>2020</v>
      </c>
      <c r="AF81" t="s">
        <v>4492</v>
      </c>
    </row>
    <row r="82" spans="1:32" x14ac:dyDescent="0.25">
      <c r="A82">
        <v>63643645</v>
      </c>
      <c r="B82" t="s">
        <v>4268</v>
      </c>
      <c r="C82" s="1">
        <v>44131</v>
      </c>
      <c r="D82" t="s">
        <v>4269</v>
      </c>
      <c r="E82" t="s">
        <v>18</v>
      </c>
      <c r="F82">
        <v>3778370</v>
      </c>
      <c r="G82" t="s">
        <v>4270</v>
      </c>
      <c r="H82" s="3" t="s">
        <v>4271</v>
      </c>
      <c r="I82">
        <v>2</v>
      </c>
      <c r="J82">
        <v>0</v>
      </c>
      <c r="K82" t="s">
        <v>4262</v>
      </c>
      <c r="L82">
        <v>30.014683306199998</v>
      </c>
      <c r="M82">
        <v>-90.076446226000002</v>
      </c>
      <c r="N82">
        <v>5</v>
      </c>
      <c r="O82" t="s">
        <v>29</v>
      </c>
      <c r="P82" t="str">
        <f>Q82&amp;" "&amp;R82</f>
        <v>Asclepias curassavica</v>
      </c>
      <c r="Q82" t="s">
        <v>4447</v>
      </c>
      <c r="R82" t="s">
        <v>4448</v>
      </c>
      <c r="T82" t="s">
        <v>29</v>
      </c>
      <c r="U82" t="s">
        <v>23</v>
      </c>
      <c r="V82">
        <v>75602</v>
      </c>
      <c r="W82" t="s">
        <v>4441</v>
      </c>
      <c r="X82" t="s">
        <v>4489</v>
      </c>
      <c r="Y82" t="s">
        <v>4441</v>
      </c>
      <c r="Z82" t="s">
        <v>4495</v>
      </c>
      <c r="AC82">
        <v>1</v>
      </c>
      <c r="AD82" s="4">
        <f>C82-DATE(YEAR(C82),1,0)</f>
        <v>301</v>
      </c>
      <c r="AE82">
        <f>YEAR(C82)</f>
        <v>2020</v>
      </c>
      <c r="AF82" t="s">
        <v>4492</v>
      </c>
    </row>
    <row r="83" spans="1:32" x14ac:dyDescent="0.25">
      <c r="A83">
        <v>63643869</v>
      </c>
      <c r="B83" t="s">
        <v>4272</v>
      </c>
      <c r="C83" s="1">
        <v>44131</v>
      </c>
      <c r="D83" t="s">
        <v>4273</v>
      </c>
      <c r="E83" t="s">
        <v>18</v>
      </c>
      <c r="F83">
        <v>3778371</v>
      </c>
      <c r="G83" t="s">
        <v>4274</v>
      </c>
      <c r="H83" s="3" t="s">
        <v>4275</v>
      </c>
      <c r="I83">
        <v>3</v>
      </c>
      <c r="J83">
        <v>1</v>
      </c>
      <c r="K83" t="s">
        <v>4267</v>
      </c>
      <c r="L83">
        <v>30.014014862</v>
      </c>
      <c r="M83">
        <v>-90.075546106999994</v>
      </c>
      <c r="N83">
        <v>22</v>
      </c>
      <c r="O83" t="s">
        <v>2495</v>
      </c>
      <c r="P83" t="str">
        <f>Q83&amp;" "&amp;R83</f>
        <v>Asclepias curassavica</v>
      </c>
      <c r="Q83" t="s">
        <v>4447</v>
      </c>
      <c r="R83" t="s">
        <v>4448</v>
      </c>
      <c r="T83" t="s">
        <v>29</v>
      </c>
      <c r="U83" t="s">
        <v>23</v>
      </c>
      <c r="V83">
        <v>75602</v>
      </c>
      <c r="W83" t="s">
        <v>4441</v>
      </c>
      <c r="X83" t="s">
        <v>4489</v>
      </c>
      <c r="Y83" t="s">
        <v>4441</v>
      </c>
      <c r="Z83" t="s">
        <v>4495</v>
      </c>
      <c r="AC83">
        <v>1</v>
      </c>
      <c r="AD83" s="4">
        <f>C83-DATE(YEAR(C83),1,0)</f>
        <v>301</v>
      </c>
      <c r="AE83">
        <f>YEAR(C83)</f>
        <v>2020</v>
      </c>
      <c r="AF83" t="s">
        <v>4492</v>
      </c>
    </row>
    <row r="84" spans="1:32" x14ac:dyDescent="0.25">
      <c r="A84">
        <v>63644054</v>
      </c>
      <c r="B84" t="s">
        <v>4276</v>
      </c>
      <c r="C84" s="1">
        <v>44131</v>
      </c>
      <c r="D84" t="s">
        <v>4277</v>
      </c>
      <c r="E84" t="s">
        <v>18</v>
      </c>
      <c r="F84">
        <v>3789931</v>
      </c>
      <c r="G84" t="s">
        <v>4278</v>
      </c>
      <c r="H84" s="3" t="s">
        <v>4279</v>
      </c>
      <c r="I84">
        <v>2</v>
      </c>
      <c r="J84">
        <v>0</v>
      </c>
      <c r="K84" t="s">
        <v>4262</v>
      </c>
      <c r="L84">
        <v>30.014618160400001</v>
      </c>
      <c r="M84">
        <v>-90.076494926999999</v>
      </c>
      <c r="N84">
        <v>65</v>
      </c>
      <c r="O84" t="s">
        <v>2495</v>
      </c>
      <c r="P84" t="str">
        <f>Q84&amp;" "&amp;R84</f>
        <v>Asclepias curassavica</v>
      </c>
      <c r="Q84" t="s">
        <v>4447</v>
      </c>
      <c r="R84" t="s">
        <v>4448</v>
      </c>
      <c r="T84" t="s">
        <v>29</v>
      </c>
      <c r="U84" t="s">
        <v>23</v>
      </c>
      <c r="V84">
        <v>75602</v>
      </c>
      <c r="W84" t="s">
        <v>4441</v>
      </c>
      <c r="X84" t="s">
        <v>4489</v>
      </c>
      <c r="Y84" t="s">
        <v>4441</v>
      </c>
      <c r="Z84" t="s">
        <v>4495</v>
      </c>
      <c r="AC84">
        <v>1</v>
      </c>
      <c r="AD84" s="4">
        <f>C84-DATE(YEAR(C84),1,0)</f>
        <v>301</v>
      </c>
      <c r="AE84">
        <f>YEAR(C84)</f>
        <v>2020</v>
      </c>
      <c r="AF84" t="s">
        <v>4492</v>
      </c>
    </row>
    <row r="85" spans="1:32" x14ac:dyDescent="0.25">
      <c r="A85">
        <v>64971725</v>
      </c>
      <c r="B85" t="s">
        <v>4390</v>
      </c>
      <c r="C85" s="1">
        <v>44150</v>
      </c>
      <c r="D85" t="s">
        <v>4391</v>
      </c>
      <c r="E85" t="s">
        <v>478</v>
      </c>
      <c r="F85">
        <v>3641007</v>
      </c>
      <c r="G85" t="s">
        <v>4392</v>
      </c>
      <c r="H85" s="3" t="s">
        <v>4393</v>
      </c>
      <c r="I85">
        <v>1</v>
      </c>
      <c r="J85">
        <v>0</v>
      </c>
      <c r="K85" t="s">
        <v>4394</v>
      </c>
      <c r="L85">
        <v>30.213228706900001</v>
      </c>
      <c r="M85">
        <v>-92.014705091699994</v>
      </c>
      <c r="N85">
        <v>134</v>
      </c>
      <c r="O85" t="s">
        <v>29</v>
      </c>
      <c r="P85" t="str">
        <f>Q85&amp;" "&amp;R85</f>
        <v>Asclepias curassavica</v>
      </c>
      <c r="Q85" t="s">
        <v>4447</v>
      </c>
      <c r="R85" t="s">
        <v>4448</v>
      </c>
      <c r="T85" t="s">
        <v>29</v>
      </c>
      <c r="U85" t="s">
        <v>23</v>
      </c>
      <c r="V85">
        <v>75602</v>
      </c>
      <c r="W85" t="s">
        <v>4441</v>
      </c>
      <c r="X85" t="s">
        <v>4489</v>
      </c>
      <c r="Y85" t="s">
        <v>4441</v>
      </c>
      <c r="Z85" t="s">
        <v>4495</v>
      </c>
      <c r="AC85">
        <v>1</v>
      </c>
      <c r="AD85" s="4">
        <f>C85-DATE(YEAR(C85),1,0)</f>
        <v>320</v>
      </c>
      <c r="AE85">
        <f>YEAR(C85)</f>
        <v>2020</v>
      </c>
      <c r="AF85" t="s">
        <v>4492</v>
      </c>
    </row>
    <row r="86" spans="1:32" x14ac:dyDescent="0.25">
      <c r="A86">
        <v>65789056</v>
      </c>
      <c r="B86" t="s">
        <v>4436</v>
      </c>
      <c r="C86" s="1">
        <v>44163</v>
      </c>
      <c r="D86" t="s">
        <v>4437</v>
      </c>
      <c r="E86" t="s">
        <v>478</v>
      </c>
      <c r="F86">
        <v>1482941</v>
      </c>
      <c r="G86" t="s">
        <v>4438</v>
      </c>
      <c r="H86" s="3" t="s">
        <v>4439</v>
      </c>
      <c r="I86">
        <v>1</v>
      </c>
      <c r="J86">
        <v>0</v>
      </c>
      <c r="K86" t="s">
        <v>4440</v>
      </c>
      <c r="L86">
        <v>29.965108333300002</v>
      </c>
      <c r="M86">
        <v>-90.077238833300001</v>
      </c>
      <c r="N86">
        <v>5</v>
      </c>
      <c r="O86" t="s">
        <v>29</v>
      </c>
      <c r="P86" t="str">
        <f>Q86&amp;" "&amp;R86</f>
        <v>Asclepias curassavica</v>
      </c>
      <c r="Q86" t="s">
        <v>4447</v>
      </c>
      <c r="R86" t="s">
        <v>4448</v>
      </c>
      <c r="T86" t="s">
        <v>29</v>
      </c>
      <c r="U86" t="s">
        <v>23</v>
      </c>
      <c r="V86">
        <v>75602</v>
      </c>
      <c r="W86" t="s">
        <v>4441</v>
      </c>
      <c r="X86" t="s">
        <v>4489</v>
      </c>
      <c r="Y86" t="s">
        <v>4441</v>
      </c>
      <c r="Z86" t="s">
        <v>4495</v>
      </c>
      <c r="AC86">
        <v>1</v>
      </c>
      <c r="AD86" s="4">
        <f>C86-DATE(YEAR(C86),1,0)</f>
        <v>333</v>
      </c>
      <c r="AE86">
        <f>YEAR(C86)</f>
        <v>2020</v>
      </c>
      <c r="AF86" t="s">
        <v>4492</v>
      </c>
    </row>
    <row r="87" spans="1:32" x14ac:dyDescent="0.25">
      <c r="A87">
        <v>45894856</v>
      </c>
      <c r="B87" t="s">
        <v>3245</v>
      </c>
      <c r="C87" s="1">
        <v>43965</v>
      </c>
      <c r="D87" t="s">
        <v>3246</v>
      </c>
      <c r="E87" t="s">
        <v>153</v>
      </c>
      <c r="F87">
        <v>26132</v>
      </c>
      <c r="G87" t="s">
        <v>3247</v>
      </c>
      <c r="H87" s="3" t="s">
        <v>3248</v>
      </c>
      <c r="I87">
        <v>1</v>
      </c>
      <c r="J87">
        <v>0</v>
      </c>
      <c r="K87" t="s">
        <v>767</v>
      </c>
      <c r="L87">
        <v>31.0776808329</v>
      </c>
      <c r="M87">
        <v>-92.677084125700006</v>
      </c>
      <c r="N87">
        <v>17</v>
      </c>
      <c r="O87" t="s">
        <v>3249</v>
      </c>
      <c r="P87" t="str">
        <f>Q87&amp;" "&amp;R87</f>
        <v>Asclepias incarnata</v>
      </c>
      <c r="Q87" t="s">
        <v>4447</v>
      </c>
      <c r="R87" t="s">
        <v>4449</v>
      </c>
      <c r="T87" t="s">
        <v>3249</v>
      </c>
      <c r="U87" t="s">
        <v>23</v>
      </c>
      <c r="V87">
        <v>125381</v>
      </c>
      <c r="W87" t="s">
        <v>4441</v>
      </c>
      <c r="X87" t="s">
        <v>4489</v>
      </c>
      <c r="Y87" t="s">
        <v>4441</v>
      </c>
      <c r="Z87" t="s">
        <v>4495</v>
      </c>
      <c r="AC87">
        <v>1</v>
      </c>
      <c r="AD87" s="4">
        <f>C87-DATE(YEAR(C87),1,0)</f>
        <v>135</v>
      </c>
      <c r="AE87">
        <f>YEAR(C87)</f>
        <v>2020</v>
      </c>
      <c r="AF87" t="s">
        <v>4492</v>
      </c>
    </row>
    <row r="88" spans="1:32" x14ac:dyDescent="0.25">
      <c r="A88">
        <v>3181583</v>
      </c>
      <c r="B88" t="s">
        <v>292</v>
      </c>
      <c r="C88" s="1">
        <v>42504</v>
      </c>
      <c r="D88" t="s">
        <v>293</v>
      </c>
      <c r="E88" t="s">
        <v>18</v>
      </c>
      <c r="F88">
        <v>17201</v>
      </c>
      <c r="G88" t="s">
        <v>294</v>
      </c>
      <c r="H88" s="3" t="s">
        <v>295</v>
      </c>
      <c r="I88">
        <v>2</v>
      </c>
      <c r="J88">
        <v>0</v>
      </c>
      <c r="K88" t="s">
        <v>296</v>
      </c>
      <c r="L88">
        <v>30.498902809000001</v>
      </c>
      <c r="M88">
        <v>-92.407571255099995</v>
      </c>
      <c r="N88">
        <v>4</v>
      </c>
      <c r="O88" t="s">
        <v>297</v>
      </c>
      <c r="P88" t="str">
        <f>Q88&amp;" "&amp;R88</f>
        <v>Asclepias lanceolata</v>
      </c>
      <c r="Q88" t="s">
        <v>4447</v>
      </c>
      <c r="R88" t="s">
        <v>4450</v>
      </c>
      <c r="T88" t="s">
        <v>299</v>
      </c>
      <c r="U88" t="s">
        <v>23</v>
      </c>
      <c r="V88">
        <v>158744</v>
      </c>
      <c r="W88" t="s">
        <v>4441</v>
      </c>
      <c r="X88" t="s">
        <v>4489</v>
      </c>
      <c r="Y88" t="s">
        <v>4441</v>
      </c>
      <c r="Z88" t="s">
        <v>4495</v>
      </c>
      <c r="AC88">
        <v>1</v>
      </c>
      <c r="AD88" s="4">
        <f>C88-DATE(YEAR(C88),1,0)</f>
        <v>135</v>
      </c>
      <c r="AE88">
        <f>YEAR(C88)</f>
        <v>2016</v>
      </c>
      <c r="AF88" t="s">
        <v>4492</v>
      </c>
    </row>
    <row r="89" spans="1:32" x14ac:dyDescent="0.25">
      <c r="A89">
        <v>3859567</v>
      </c>
      <c r="B89" t="s">
        <v>361</v>
      </c>
      <c r="C89" s="1">
        <v>42593</v>
      </c>
      <c r="D89" t="s">
        <v>362</v>
      </c>
      <c r="E89" t="s">
        <v>18</v>
      </c>
      <c r="F89">
        <v>232117</v>
      </c>
      <c r="G89" t="s">
        <v>363</v>
      </c>
      <c r="H89" s="3" t="s">
        <v>364</v>
      </c>
      <c r="I89">
        <v>1</v>
      </c>
      <c r="J89">
        <v>0</v>
      </c>
      <c r="K89" t="s">
        <v>365</v>
      </c>
      <c r="L89">
        <v>30.284839002399998</v>
      </c>
      <c r="M89">
        <v>-89.918490015100005</v>
      </c>
      <c r="N89">
        <v>305</v>
      </c>
      <c r="O89" t="s">
        <v>297</v>
      </c>
      <c r="P89" t="str">
        <f>Q89&amp;" "&amp;R89</f>
        <v>Asclepias lanceolata</v>
      </c>
      <c r="Q89" t="s">
        <v>4447</v>
      </c>
      <c r="R89" t="s">
        <v>4450</v>
      </c>
      <c r="T89" t="s">
        <v>299</v>
      </c>
      <c r="U89" t="s">
        <v>23</v>
      </c>
      <c r="V89">
        <v>158744</v>
      </c>
      <c r="W89" t="s">
        <v>4441</v>
      </c>
      <c r="X89" t="s">
        <v>4489</v>
      </c>
      <c r="Y89" t="s">
        <v>4441</v>
      </c>
      <c r="Z89" t="s">
        <v>4495</v>
      </c>
      <c r="AC89">
        <v>1</v>
      </c>
      <c r="AD89" s="4">
        <f>C89-DATE(YEAR(C89),1,0)</f>
        <v>224</v>
      </c>
      <c r="AE89">
        <f>YEAR(C89)</f>
        <v>2016</v>
      </c>
      <c r="AF89" t="s">
        <v>4492</v>
      </c>
    </row>
    <row r="90" spans="1:32" x14ac:dyDescent="0.25">
      <c r="A90">
        <v>5946721</v>
      </c>
      <c r="B90" t="s">
        <v>492</v>
      </c>
      <c r="C90" s="1">
        <v>42848</v>
      </c>
      <c r="D90" t="s">
        <v>493</v>
      </c>
      <c r="E90" t="s">
        <v>144</v>
      </c>
      <c r="F90">
        <v>2873</v>
      </c>
      <c r="G90" t="s">
        <v>494</v>
      </c>
      <c r="H90" s="3" t="s">
        <v>495</v>
      </c>
      <c r="I90">
        <v>2</v>
      </c>
      <c r="J90">
        <v>0</v>
      </c>
      <c r="K90" t="s">
        <v>429</v>
      </c>
      <c r="L90">
        <v>30.283185251199999</v>
      </c>
      <c r="M90">
        <v>-89.918675422700005</v>
      </c>
      <c r="N90">
        <v>61</v>
      </c>
      <c r="O90" t="s">
        <v>297</v>
      </c>
      <c r="P90" t="str">
        <f>Q90&amp;" "&amp;R90</f>
        <v>Asclepias lanceolata</v>
      </c>
      <c r="Q90" t="s">
        <v>4447</v>
      </c>
      <c r="R90" t="s">
        <v>4450</v>
      </c>
      <c r="T90" t="s">
        <v>299</v>
      </c>
      <c r="U90" t="s">
        <v>23</v>
      </c>
      <c r="V90">
        <v>158744</v>
      </c>
      <c r="W90" t="s">
        <v>4441</v>
      </c>
      <c r="X90" t="s">
        <v>4489</v>
      </c>
      <c r="Y90" t="s">
        <v>4441</v>
      </c>
      <c r="Z90" t="s">
        <v>4495</v>
      </c>
      <c r="AC90">
        <v>1</v>
      </c>
      <c r="AD90" s="4">
        <f>C90-DATE(YEAR(C90),1,0)</f>
        <v>113</v>
      </c>
      <c r="AE90">
        <f>YEAR(C90)</f>
        <v>2017</v>
      </c>
      <c r="AF90" t="s">
        <v>4492</v>
      </c>
    </row>
    <row r="91" spans="1:32" x14ac:dyDescent="0.25">
      <c r="A91">
        <v>6009290</v>
      </c>
      <c r="B91" t="s">
        <v>496</v>
      </c>
      <c r="C91" s="1">
        <v>42854</v>
      </c>
      <c r="D91" t="s">
        <v>497</v>
      </c>
      <c r="E91" t="s">
        <v>18</v>
      </c>
      <c r="F91">
        <v>388054</v>
      </c>
      <c r="G91" t="s">
        <v>498</v>
      </c>
      <c r="H91" s="3" t="s">
        <v>499</v>
      </c>
      <c r="I91">
        <v>2</v>
      </c>
      <c r="J91">
        <v>0</v>
      </c>
      <c r="K91" t="s">
        <v>500</v>
      </c>
      <c r="L91">
        <v>30.275118174100001</v>
      </c>
      <c r="M91">
        <v>-89.912262596299996</v>
      </c>
      <c r="N91">
        <v>5</v>
      </c>
      <c r="O91" t="s">
        <v>297</v>
      </c>
      <c r="P91" t="str">
        <f>Q91&amp;" "&amp;R91</f>
        <v>Asclepias lanceolata</v>
      </c>
      <c r="Q91" t="s">
        <v>4447</v>
      </c>
      <c r="R91" t="s">
        <v>4450</v>
      </c>
      <c r="T91" t="s">
        <v>299</v>
      </c>
      <c r="U91" t="s">
        <v>23</v>
      </c>
      <c r="V91">
        <v>158744</v>
      </c>
      <c r="W91" t="s">
        <v>4441</v>
      </c>
      <c r="X91" t="s">
        <v>4489</v>
      </c>
      <c r="Y91" t="s">
        <v>4441</v>
      </c>
      <c r="Z91" t="s">
        <v>4495</v>
      </c>
      <c r="AC91">
        <v>1</v>
      </c>
      <c r="AD91" s="4">
        <f>C91-DATE(YEAR(C91),1,0)</f>
        <v>119</v>
      </c>
      <c r="AE91">
        <f>YEAR(C91)</f>
        <v>2017</v>
      </c>
      <c r="AF91" t="s">
        <v>4492</v>
      </c>
    </row>
    <row r="92" spans="1:32" x14ac:dyDescent="0.25">
      <c r="A92">
        <v>6097004</v>
      </c>
      <c r="B92" t="s">
        <v>501</v>
      </c>
      <c r="C92" s="1">
        <v>42859</v>
      </c>
      <c r="D92" t="s">
        <v>502</v>
      </c>
      <c r="E92" t="s">
        <v>18</v>
      </c>
      <c r="F92">
        <v>281127</v>
      </c>
      <c r="G92" t="s">
        <v>503</v>
      </c>
      <c r="H92" s="3" t="s">
        <v>504</v>
      </c>
      <c r="I92">
        <v>1</v>
      </c>
      <c r="J92">
        <v>0</v>
      </c>
      <c r="K92" t="s">
        <v>505</v>
      </c>
      <c r="L92">
        <v>30.337416989099999</v>
      </c>
      <c r="M92">
        <v>-93.231807123099998</v>
      </c>
      <c r="N92">
        <v>10</v>
      </c>
      <c r="O92" t="s">
        <v>297</v>
      </c>
      <c r="P92" t="str">
        <f>Q92&amp;" "&amp;R92</f>
        <v>Asclepias lanceolata</v>
      </c>
      <c r="Q92" t="s">
        <v>4447</v>
      </c>
      <c r="R92" t="s">
        <v>4450</v>
      </c>
      <c r="T92" t="s">
        <v>299</v>
      </c>
      <c r="U92" t="s">
        <v>23</v>
      </c>
      <c r="V92">
        <v>158744</v>
      </c>
      <c r="W92" t="s">
        <v>4441</v>
      </c>
      <c r="X92" t="s">
        <v>4489</v>
      </c>
      <c r="Y92" t="s">
        <v>4441</v>
      </c>
      <c r="Z92" t="s">
        <v>4495</v>
      </c>
      <c r="AC92">
        <v>1</v>
      </c>
      <c r="AD92" s="4">
        <f>C92-DATE(YEAR(C92),1,0)</f>
        <v>124</v>
      </c>
      <c r="AE92">
        <f>YEAR(C92)</f>
        <v>2017</v>
      </c>
      <c r="AF92" t="s">
        <v>4492</v>
      </c>
    </row>
    <row r="93" spans="1:32" x14ac:dyDescent="0.25">
      <c r="A93">
        <v>6126108</v>
      </c>
      <c r="B93" t="s">
        <v>511</v>
      </c>
      <c r="C93" s="1">
        <v>42862</v>
      </c>
      <c r="D93" t="s">
        <v>512</v>
      </c>
      <c r="E93" t="s">
        <v>18</v>
      </c>
      <c r="F93">
        <v>400323</v>
      </c>
      <c r="G93" t="s">
        <v>513</v>
      </c>
      <c r="H93" s="3" t="s">
        <v>514</v>
      </c>
      <c r="I93">
        <v>3</v>
      </c>
      <c r="J93">
        <v>1</v>
      </c>
      <c r="K93" t="s">
        <v>505</v>
      </c>
      <c r="L93">
        <v>30.3371701636</v>
      </c>
      <c r="M93">
        <v>-93.231592686699997</v>
      </c>
      <c r="N93">
        <v>165</v>
      </c>
      <c r="O93" t="s">
        <v>297</v>
      </c>
      <c r="P93" t="str">
        <f>Q93&amp;" "&amp;R93</f>
        <v>Asclepias lanceolata</v>
      </c>
      <c r="Q93" t="s">
        <v>4447</v>
      </c>
      <c r="R93" t="s">
        <v>4450</v>
      </c>
      <c r="T93" t="s">
        <v>299</v>
      </c>
      <c r="U93" t="s">
        <v>23</v>
      </c>
      <c r="V93">
        <v>158744</v>
      </c>
      <c r="W93" t="s">
        <v>4441</v>
      </c>
      <c r="X93" t="s">
        <v>4489</v>
      </c>
      <c r="Y93" t="s">
        <v>4441</v>
      </c>
      <c r="Z93" t="s">
        <v>4495</v>
      </c>
      <c r="AC93">
        <v>1</v>
      </c>
      <c r="AD93" s="4">
        <f>C93-DATE(YEAR(C93),1,0)</f>
        <v>127</v>
      </c>
      <c r="AE93">
        <f>YEAR(C93)</f>
        <v>2017</v>
      </c>
      <c r="AF93" t="s">
        <v>4492</v>
      </c>
    </row>
    <row r="94" spans="1:32" x14ac:dyDescent="0.25">
      <c r="A94">
        <v>6373311</v>
      </c>
      <c r="B94" t="s">
        <v>546</v>
      </c>
      <c r="C94" s="1">
        <v>42881</v>
      </c>
      <c r="D94" t="s">
        <v>547</v>
      </c>
      <c r="E94" t="s">
        <v>18</v>
      </c>
      <c r="F94">
        <v>11383</v>
      </c>
      <c r="G94" t="s">
        <v>548</v>
      </c>
      <c r="H94" s="3" t="s">
        <v>549</v>
      </c>
      <c r="I94">
        <v>1</v>
      </c>
      <c r="J94">
        <v>0</v>
      </c>
      <c r="K94" t="s">
        <v>444</v>
      </c>
      <c r="L94">
        <v>30.2166</v>
      </c>
      <c r="M94">
        <v>-92.959328333299993</v>
      </c>
      <c r="O94" t="s">
        <v>297</v>
      </c>
      <c r="P94" t="str">
        <f>Q94&amp;" "&amp;R94</f>
        <v>Asclepias lanceolata</v>
      </c>
      <c r="Q94" t="s">
        <v>4447</v>
      </c>
      <c r="R94" t="s">
        <v>4450</v>
      </c>
      <c r="T94" t="s">
        <v>299</v>
      </c>
      <c r="U94" t="s">
        <v>23</v>
      </c>
      <c r="V94">
        <v>158744</v>
      </c>
      <c r="W94" t="s">
        <v>4441</v>
      </c>
      <c r="X94" t="s">
        <v>4489</v>
      </c>
      <c r="Y94" t="s">
        <v>4441</v>
      </c>
      <c r="Z94" t="s">
        <v>4495</v>
      </c>
      <c r="AC94">
        <v>1</v>
      </c>
      <c r="AD94" s="4">
        <f>C94-DATE(YEAR(C94),1,0)</f>
        <v>146</v>
      </c>
      <c r="AE94">
        <f>YEAR(C94)</f>
        <v>2017</v>
      </c>
      <c r="AF94" t="s">
        <v>4492</v>
      </c>
    </row>
    <row r="95" spans="1:32" x14ac:dyDescent="0.25">
      <c r="A95">
        <v>7223849</v>
      </c>
      <c r="B95" t="s">
        <v>589</v>
      </c>
      <c r="C95" s="1">
        <v>42941</v>
      </c>
      <c r="D95" t="s">
        <v>590</v>
      </c>
      <c r="E95" t="s">
        <v>18</v>
      </c>
      <c r="F95">
        <v>548933</v>
      </c>
      <c r="G95" t="s">
        <v>591</v>
      </c>
      <c r="H95" s="3" t="s">
        <v>592</v>
      </c>
      <c r="I95">
        <v>1</v>
      </c>
      <c r="J95">
        <v>0</v>
      </c>
      <c r="K95" t="s">
        <v>593</v>
      </c>
      <c r="L95">
        <v>30.273742866700001</v>
      </c>
      <c r="M95">
        <v>-89.934178590800002</v>
      </c>
      <c r="N95">
        <v>4128</v>
      </c>
      <c r="O95" t="s">
        <v>297</v>
      </c>
      <c r="P95" t="str">
        <f>Q95&amp;" "&amp;R95</f>
        <v>Asclepias lanceolata</v>
      </c>
      <c r="Q95" t="s">
        <v>4447</v>
      </c>
      <c r="R95" t="s">
        <v>4450</v>
      </c>
      <c r="T95" t="s">
        <v>299</v>
      </c>
      <c r="U95" t="s">
        <v>23</v>
      </c>
      <c r="V95">
        <v>158744</v>
      </c>
      <c r="W95" t="s">
        <v>4441</v>
      </c>
      <c r="X95" t="s">
        <v>4489</v>
      </c>
      <c r="Y95" t="s">
        <v>4441</v>
      </c>
      <c r="Z95" t="s">
        <v>4495</v>
      </c>
      <c r="AC95">
        <v>1</v>
      </c>
      <c r="AD95" s="4">
        <f>C95-DATE(YEAR(C95),1,0)</f>
        <v>206</v>
      </c>
      <c r="AE95">
        <f>YEAR(C95)</f>
        <v>2017</v>
      </c>
      <c r="AF95" t="s">
        <v>4492</v>
      </c>
    </row>
    <row r="96" spans="1:32" x14ac:dyDescent="0.25">
      <c r="A96">
        <v>7661437</v>
      </c>
      <c r="B96" t="s">
        <v>623</v>
      </c>
      <c r="C96" s="1">
        <v>42973</v>
      </c>
      <c r="D96" t="s">
        <v>624</v>
      </c>
      <c r="E96" t="s">
        <v>18</v>
      </c>
      <c r="F96">
        <v>313750</v>
      </c>
      <c r="G96" t="s">
        <v>625</v>
      </c>
      <c r="H96" s="3" t="s">
        <v>626</v>
      </c>
      <c r="I96">
        <v>2</v>
      </c>
      <c r="J96">
        <v>0</v>
      </c>
      <c r="K96" t="s">
        <v>627</v>
      </c>
      <c r="L96">
        <v>30.507410089499999</v>
      </c>
      <c r="M96">
        <v>-89.965452225999996</v>
      </c>
      <c r="N96">
        <v>5</v>
      </c>
      <c r="O96" t="s">
        <v>297</v>
      </c>
      <c r="P96" t="str">
        <f>Q96&amp;" "&amp;R96</f>
        <v>Asclepias lanceolata</v>
      </c>
      <c r="Q96" t="s">
        <v>4447</v>
      </c>
      <c r="R96" t="s">
        <v>4450</v>
      </c>
      <c r="T96" t="s">
        <v>299</v>
      </c>
      <c r="U96" t="s">
        <v>23</v>
      </c>
      <c r="V96">
        <v>158744</v>
      </c>
      <c r="W96" t="s">
        <v>4441</v>
      </c>
      <c r="X96" t="s">
        <v>4489</v>
      </c>
      <c r="Y96" t="s">
        <v>4441</v>
      </c>
      <c r="Z96" t="s">
        <v>4495</v>
      </c>
      <c r="AC96">
        <v>1</v>
      </c>
      <c r="AD96" s="4">
        <f>C96-DATE(YEAR(C96),1,0)</f>
        <v>238</v>
      </c>
      <c r="AE96">
        <f>YEAR(C96)</f>
        <v>2017</v>
      </c>
      <c r="AF96" t="s">
        <v>4492</v>
      </c>
    </row>
    <row r="97" spans="1:32" x14ac:dyDescent="0.25">
      <c r="A97">
        <v>9655617</v>
      </c>
      <c r="B97" s="1">
        <v>40670</v>
      </c>
      <c r="C97" s="1">
        <v>40670</v>
      </c>
      <c r="E97" t="s">
        <v>153</v>
      </c>
      <c r="F97">
        <v>687658</v>
      </c>
      <c r="G97" t="s">
        <v>798</v>
      </c>
      <c r="H97" s="3" t="s">
        <v>799</v>
      </c>
      <c r="I97">
        <v>3</v>
      </c>
      <c r="J97">
        <v>0</v>
      </c>
      <c r="K97" t="s">
        <v>374</v>
      </c>
      <c r="L97">
        <v>30.511949037400001</v>
      </c>
      <c r="M97">
        <v>-89.965949740300005</v>
      </c>
      <c r="N97">
        <v>924</v>
      </c>
      <c r="O97" t="s">
        <v>299</v>
      </c>
      <c r="P97" t="str">
        <f>Q97&amp;" "&amp;R97</f>
        <v>Asclepias lanceolata</v>
      </c>
      <c r="Q97" t="s">
        <v>4447</v>
      </c>
      <c r="R97" t="s">
        <v>4450</v>
      </c>
      <c r="T97" t="s">
        <v>299</v>
      </c>
      <c r="U97" t="s">
        <v>23</v>
      </c>
      <c r="V97">
        <v>158744</v>
      </c>
      <c r="W97" t="s">
        <v>4441</v>
      </c>
      <c r="X97" t="s">
        <v>4489</v>
      </c>
      <c r="Y97" t="s">
        <v>4441</v>
      </c>
      <c r="Z97" t="s">
        <v>4495</v>
      </c>
      <c r="AC97">
        <v>1</v>
      </c>
      <c r="AD97" s="4">
        <f>C97-DATE(YEAR(C97),1,0)</f>
        <v>127</v>
      </c>
      <c r="AE97">
        <f>YEAR(C97)</f>
        <v>2011</v>
      </c>
      <c r="AF97" t="s">
        <v>4492</v>
      </c>
    </row>
    <row r="98" spans="1:32" x14ac:dyDescent="0.25">
      <c r="A98">
        <v>12169368</v>
      </c>
      <c r="B98" t="s">
        <v>1064</v>
      </c>
      <c r="C98" s="1">
        <v>43225</v>
      </c>
      <c r="D98" t="s">
        <v>1065</v>
      </c>
      <c r="E98" t="s">
        <v>18</v>
      </c>
      <c r="F98">
        <v>18977</v>
      </c>
      <c r="G98" t="s">
        <v>1066</v>
      </c>
      <c r="H98" s="3" t="s">
        <v>1067</v>
      </c>
      <c r="I98">
        <v>2</v>
      </c>
      <c r="J98">
        <v>0</v>
      </c>
      <c r="K98" t="s">
        <v>1068</v>
      </c>
      <c r="L98">
        <v>30.498865703100002</v>
      </c>
      <c r="M98">
        <v>-92.407605964799998</v>
      </c>
      <c r="N98">
        <v>5</v>
      </c>
      <c r="O98" t="s">
        <v>299</v>
      </c>
      <c r="P98" t="str">
        <f>Q98&amp;" "&amp;R98</f>
        <v>Asclepias lanceolata</v>
      </c>
      <c r="Q98" t="s">
        <v>4447</v>
      </c>
      <c r="R98" t="s">
        <v>4450</v>
      </c>
      <c r="T98" t="s">
        <v>299</v>
      </c>
      <c r="U98" t="s">
        <v>23</v>
      </c>
      <c r="V98">
        <v>158744</v>
      </c>
      <c r="W98" t="s">
        <v>4441</v>
      </c>
      <c r="X98" t="s">
        <v>4489</v>
      </c>
      <c r="Y98" t="s">
        <v>4441</v>
      </c>
      <c r="Z98" t="s">
        <v>4495</v>
      </c>
      <c r="AC98">
        <v>1</v>
      </c>
      <c r="AD98" s="4">
        <f>C98-DATE(YEAR(C98),1,0)</f>
        <v>125</v>
      </c>
      <c r="AE98">
        <f>YEAR(C98)</f>
        <v>2018</v>
      </c>
      <c r="AF98" t="s">
        <v>4492</v>
      </c>
    </row>
    <row r="99" spans="1:32" x14ac:dyDescent="0.25">
      <c r="A99">
        <v>12171784</v>
      </c>
      <c r="B99" t="s">
        <v>1069</v>
      </c>
      <c r="C99" s="1">
        <v>43225</v>
      </c>
      <c r="D99" t="s">
        <v>1070</v>
      </c>
      <c r="E99" t="s">
        <v>18</v>
      </c>
      <c r="F99">
        <v>750635</v>
      </c>
      <c r="G99" t="s">
        <v>1071</v>
      </c>
      <c r="H99" s="3" t="s">
        <v>1072</v>
      </c>
      <c r="I99">
        <v>3</v>
      </c>
      <c r="J99">
        <v>0</v>
      </c>
      <c r="K99" t="s">
        <v>1073</v>
      </c>
      <c r="L99">
        <v>30.465278123099999</v>
      </c>
      <c r="M99">
        <v>-92.465932479700001</v>
      </c>
      <c r="N99">
        <v>65</v>
      </c>
      <c r="O99" t="s">
        <v>299</v>
      </c>
      <c r="P99" t="str">
        <f>Q99&amp;" "&amp;R99</f>
        <v>Asclepias lanceolata</v>
      </c>
      <c r="Q99" t="s">
        <v>4447</v>
      </c>
      <c r="R99" t="s">
        <v>4450</v>
      </c>
      <c r="T99" t="s">
        <v>299</v>
      </c>
      <c r="U99" t="s">
        <v>23</v>
      </c>
      <c r="V99">
        <v>158744</v>
      </c>
      <c r="W99" t="s">
        <v>4441</v>
      </c>
      <c r="X99" t="s">
        <v>4489</v>
      </c>
      <c r="Y99" t="s">
        <v>4441</v>
      </c>
      <c r="Z99" t="s">
        <v>4495</v>
      </c>
      <c r="AC99">
        <v>1</v>
      </c>
      <c r="AD99" s="4">
        <f>C99-DATE(YEAR(C99),1,0)</f>
        <v>125</v>
      </c>
      <c r="AE99">
        <f>YEAR(C99)</f>
        <v>2018</v>
      </c>
      <c r="AF99" t="s">
        <v>4492</v>
      </c>
    </row>
    <row r="100" spans="1:32" x14ac:dyDescent="0.25">
      <c r="A100">
        <v>12219882</v>
      </c>
      <c r="B100" t="s">
        <v>1093</v>
      </c>
      <c r="C100" s="1">
        <v>43225</v>
      </c>
      <c r="D100" t="s">
        <v>1094</v>
      </c>
      <c r="E100" t="s">
        <v>18</v>
      </c>
      <c r="F100">
        <v>748853</v>
      </c>
      <c r="G100" t="s">
        <v>1095</v>
      </c>
      <c r="H100" s="3" t="s">
        <v>1096</v>
      </c>
      <c r="I100">
        <v>2</v>
      </c>
      <c r="J100">
        <v>0</v>
      </c>
      <c r="K100" t="s">
        <v>878</v>
      </c>
      <c r="L100">
        <v>30.498968509699999</v>
      </c>
      <c r="M100">
        <v>-92.407304663100007</v>
      </c>
      <c r="N100">
        <v>487</v>
      </c>
      <c r="O100" t="s">
        <v>299</v>
      </c>
      <c r="P100" t="str">
        <f>Q100&amp;" "&amp;R100</f>
        <v>Asclepias lanceolata</v>
      </c>
      <c r="Q100" t="s">
        <v>4447</v>
      </c>
      <c r="R100" t="s">
        <v>4450</v>
      </c>
      <c r="T100" t="s">
        <v>299</v>
      </c>
      <c r="U100" t="s">
        <v>23</v>
      </c>
      <c r="V100">
        <v>158744</v>
      </c>
      <c r="W100" t="s">
        <v>4441</v>
      </c>
      <c r="X100" t="s">
        <v>4489</v>
      </c>
      <c r="Y100" t="s">
        <v>4441</v>
      </c>
      <c r="Z100" t="s">
        <v>4495</v>
      </c>
      <c r="AC100">
        <v>1</v>
      </c>
      <c r="AD100" s="4">
        <f>C100-DATE(YEAR(C100),1,0)</f>
        <v>125</v>
      </c>
      <c r="AE100">
        <f>YEAR(C100)</f>
        <v>2018</v>
      </c>
      <c r="AF100" t="s">
        <v>4492</v>
      </c>
    </row>
    <row r="101" spans="1:32" x14ac:dyDescent="0.25">
      <c r="A101">
        <v>12310557</v>
      </c>
      <c r="B101" t="s">
        <v>1111</v>
      </c>
      <c r="C101" s="1">
        <v>43225</v>
      </c>
      <c r="D101" t="s">
        <v>1112</v>
      </c>
      <c r="E101" t="s">
        <v>18</v>
      </c>
      <c r="F101">
        <v>31101</v>
      </c>
      <c r="G101" t="s">
        <v>1113</v>
      </c>
      <c r="H101" s="3" t="s">
        <v>1114</v>
      </c>
      <c r="I101">
        <v>1</v>
      </c>
      <c r="J101">
        <v>0</v>
      </c>
      <c r="K101" t="s">
        <v>767</v>
      </c>
      <c r="L101">
        <v>30.5361937626</v>
      </c>
      <c r="M101">
        <v>-92.559960518099999</v>
      </c>
      <c r="N101">
        <v>4</v>
      </c>
      <c r="O101" t="s">
        <v>299</v>
      </c>
      <c r="P101" t="str">
        <f>Q101&amp;" "&amp;R101</f>
        <v>Asclepias lanceolata</v>
      </c>
      <c r="Q101" t="s">
        <v>4447</v>
      </c>
      <c r="R101" t="s">
        <v>4450</v>
      </c>
      <c r="T101" t="s">
        <v>299</v>
      </c>
      <c r="U101" t="s">
        <v>23</v>
      </c>
      <c r="V101">
        <v>158744</v>
      </c>
      <c r="W101" t="s">
        <v>4441</v>
      </c>
      <c r="X101" t="s">
        <v>4489</v>
      </c>
      <c r="Y101" t="s">
        <v>4441</v>
      </c>
      <c r="Z101" t="s">
        <v>4495</v>
      </c>
      <c r="AC101">
        <v>1</v>
      </c>
      <c r="AD101" s="4">
        <f>C101-DATE(YEAR(C101),1,0)</f>
        <v>125</v>
      </c>
      <c r="AE101">
        <f>YEAR(C101)</f>
        <v>2018</v>
      </c>
      <c r="AF101" t="s">
        <v>4492</v>
      </c>
    </row>
    <row r="102" spans="1:32" x14ac:dyDescent="0.25">
      <c r="A102">
        <v>12747318</v>
      </c>
      <c r="B102" t="s">
        <v>1142</v>
      </c>
      <c r="C102" s="1">
        <v>43236</v>
      </c>
      <c r="D102" t="s">
        <v>1143</v>
      </c>
      <c r="E102" t="s">
        <v>18</v>
      </c>
      <c r="F102">
        <v>24631</v>
      </c>
      <c r="G102" t="s">
        <v>1144</v>
      </c>
      <c r="H102" s="3" t="s">
        <v>1145</v>
      </c>
      <c r="I102">
        <v>1</v>
      </c>
      <c r="J102">
        <v>0</v>
      </c>
      <c r="K102" t="s">
        <v>429</v>
      </c>
      <c r="L102">
        <v>30.284057375100002</v>
      </c>
      <c r="M102">
        <v>-89.917653501000004</v>
      </c>
      <c r="N102">
        <v>50</v>
      </c>
      <c r="O102" t="s">
        <v>299</v>
      </c>
      <c r="P102" t="str">
        <f>Q102&amp;" "&amp;R102</f>
        <v>Asclepias lanceolata</v>
      </c>
      <c r="Q102" t="s">
        <v>4447</v>
      </c>
      <c r="R102" t="s">
        <v>4450</v>
      </c>
      <c r="T102" t="s">
        <v>299</v>
      </c>
      <c r="U102" t="s">
        <v>23</v>
      </c>
      <c r="V102">
        <v>158744</v>
      </c>
      <c r="W102" t="s">
        <v>4441</v>
      </c>
      <c r="X102" t="s">
        <v>4489</v>
      </c>
      <c r="Y102" t="s">
        <v>4441</v>
      </c>
      <c r="Z102" t="s">
        <v>4495</v>
      </c>
      <c r="AC102">
        <v>1</v>
      </c>
      <c r="AD102" s="4">
        <f>C102-DATE(YEAR(C102),1,0)</f>
        <v>136</v>
      </c>
      <c r="AE102">
        <f>YEAR(C102)</f>
        <v>2018</v>
      </c>
      <c r="AF102" t="s">
        <v>4492</v>
      </c>
    </row>
    <row r="103" spans="1:32" x14ac:dyDescent="0.25">
      <c r="A103">
        <v>13299999</v>
      </c>
      <c r="B103" t="s">
        <v>1189</v>
      </c>
      <c r="C103" s="1">
        <v>43261</v>
      </c>
      <c r="D103" t="s">
        <v>1190</v>
      </c>
      <c r="E103" t="s">
        <v>18</v>
      </c>
      <c r="F103">
        <v>845890</v>
      </c>
      <c r="G103" t="s">
        <v>1191</v>
      </c>
      <c r="H103" s="3" t="s">
        <v>1192</v>
      </c>
      <c r="I103">
        <v>4</v>
      </c>
      <c r="J103">
        <v>0</v>
      </c>
      <c r="K103" t="s">
        <v>1193</v>
      </c>
      <c r="L103">
        <v>30.507216048499998</v>
      </c>
      <c r="M103">
        <v>-89.966354370199994</v>
      </c>
      <c r="N103">
        <v>5</v>
      </c>
      <c r="O103" t="s">
        <v>299</v>
      </c>
      <c r="P103" t="str">
        <f>Q103&amp;" "&amp;R103</f>
        <v>Asclepias lanceolata</v>
      </c>
      <c r="Q103" t="s">
        <v>4447</v>
      </c>
      <c r="R103" t="s">
        <v>4450</v>
      </c>
      <c r="T103" t="s">
        <v>299</v>
      </c>
      <c r="U103" t="s">
        <v>23</v>
      </c>
      <c r="V103">
        <v>158744</v>
      </c>
      <c r="W103" t="s">
        <v>4441</v>
      </c>
      <c r="X103" t="s">
        <v>4489</v>
      </c>
      <c r="Y103" t="s">
        <v>4441</v>
      </c>
      <c r="Z103" t="s">
        <v>4495</v>
      </c>
      <c r="AC103">
        <v>1</v>
      </c>
      <c r="AD103" s="4">
        <f>C103-DATE(YEAR(C103),1,0)</f>
        <v>161</v>
      </c>
      <c r="AE103">
        <f>YEAR(C103)</f>
        <v>2018</v>
      </c>
      <c r="AF103" t="s">
        <v>4492</v>
      </c>
    </row>
    <row r="104" spans="1:32" x14ac:dyDescent="0.25">
      <c r="A104">
        <v>13570679</v>
      </c>
      <c r="B104" t="s">
        <v>1228</v>
      </c>
      <c r="C104" s="1">
        <v>43269</v>
      </c>
      <c r="D104" t="s">
        <v>1229</v>
      </c>
      <c r="E104" t="s">
        <v>18</v>
      </c>
      <c r="F104">
        <v>270816</v>
      </c>
      <c r="G104" t="s">
        <v>1230</v>
      </c>
      <c r="H104" s="3" t="s">
        <v>1231</v>
      </c>
      <c r="I104">
        <v>2</v>
      </c>
      <c r="J104">
        <v>0</v>
      </c>
      <c r="K104" t="s">
        <v>1232</v>
      </c>
      <c r="L104">
        <v>30.507205555599999</v>
      </c>
      <c r="M104">
        <v>-89.966177777799999</v>
      </c>
      <c r="O104" t="s">
        <v>297</v>
      </c>
      <c r="P104" t="str">
        <f>Q104&amp;" "&amp;R104</f>
        <v>Asclepias lanceolata</v>
      </c>
      <c r="Q104" t="s">
        <v>4447</v>
      </c>
      <c r="R104" t="s">
        <v>4450</v>
      </c>
      <c r="T104" t="s">
        <v>299</v>
      </c>
      <c r="U104" t="s">
        <v>23</v>
      </c>
      <c r="V104">
        <v>158744</v>
      </c>
      <c r="W104" t="s">
        <v>4441</v>
      </c>
      <c r="X104" t="s">
        <v>4489</v>
      </c>
      <c r="Y104" t="s">
        <v>4441</v>
      </c>
      <c r="Z104" t="s">
        <v>4495</v>
      </c>
      <c r="AC104">
        <v>1</v>
      </c>
      <c r="AD104" s="4">
        <f>C104-DATE(YEAR(C104),1,0)</f>
        <v>169</v>
      </c>
      <c r="AE104">
        <f>YEAR(C104)</f>
        <v>2018</v>
      </c>
      <c r="AF104" t="s">
        <v>4492</v>
      </c>
    </row>
    <row r="105" spans="1:32" x14ac:dyDescent="0.25">
      <c r="A105">
        <v>13584218</v>
      </c>
      <c r="B105" t="s">
        <v>1233</v>
      </c>
      <c r="C105" s="1">
        <v>43269</v>
      </c>
      <c r="D105" t="s">
        <v>1234</v>
      </c>
      <c r="E105" t="s">
        <v>18</v>
      </c>
      <c r="F105">
        <v>875456</v>
      </c>
      <c r="G105" t="s">
        <v>1235</v>
      </c>
      <c r="H105" s="3" t="s">
        <v>1236</v>
      </c>
      <c r="I105">
        <v>2</v>
      </c>
      <c r="J105">
        <v>0</v>
      </c>
      <c r="K105" t="s">
        <v>429</v>
      </c>
      <c r="L105">
        <v>30.283430645199999</v>
      </c>
      <c r="M105">
        <v>-89.918305143300003</v>
      </c>
      <c r="N105">
        <v>237</v>
      </c>
      <c r="O105" t="s">
        <v>299</v>
      </c>
      <c r="P105" t="str">
        <f>Q105&amp;" "&amp;R105</f>
        <v>Asclepias lanceolata</v>
      </c>
      <c r="Q105" t="s">
        <v>4447</v>
      </c>
      <c r="R105" t="s">
        <v>4450</v>
      </c>
      <c r="T105" t="s">
        <v>299</v>
      </c>
      <c r="U105" t="s">
        <v>23</v>
      </c>
      <c r="V105">
        <v>158744</v>
      </c>
      <c r="W105" t="s">
        <v>4441</v>
      </c>
      <c r="X105" t="s">
        <v>4489</v>
      </c>
      <c r="Y105" t="s">
        <v>4441</v>
      </c>
      <c r="Z105" t="s">
        <v>4495</v>
      </c>
      <c r="AC105">
        <v>1</v>
      </c>
      <c r="AD105" s="4">
        <f>C105-DATE(YEAR(C105),1,0)</f>
        <v>169</v>
      </c>
      <c r="AE105">
        <f>YEAR(C105)</f>
        <v>2018</v>
      </c>
      <c r="AF105" t="s">
        <v>4492</v>
      </c>
    </row>
    <row r="106" spans="1:32" x14ac:dyDescent="0.25">
      <c r="A106">
        <v>13708162</v>
      </c>
      <c r="B106" t="s">
        <v>1247</v>
      </c>
      <c r="C106" s="1">
        <v>43274</v>
      </c>
      <c r="D106" t="s">
        <v>1248</v>
      </c>
      <c r="E106" t="s">
        <v>18</v>
      </c>
      <c r="F106">
        <v>19563</v>
      </c>
      <c r="G106" t="s">
        <v>1249</v>
      </c>
      <c r="H106" s="3" t="s">
        <v>1250</v>
      </c>
      <c r="I106">
        <v>2</v>
      </c>
      <c r="J106">
        <v>0</v>
      </c>
      <c r="K106" t="s">
        <v>1251</v>
      </c>
      <c r="L106">
        <v>30.536280000000001</v>
      </c>
      <c r="M106">
        <v>-90.168279999999996</v>
      </c>
      <c r="N106">
        <v>5</v>
      </c>
      <c r="O106" t="s">
        <v>299</v>
      </c>
      <c r="P106" t="str">
        <f>Q106&amp;" "&amp;R106</f>
        <v>Asclepias lanceolata</v>
      </c>
      <c r="Q106" t="s">
        <v>4447</v>
      </c>
      <c r="R106" t="s">
        <v>4450</v>
      </c>
      <c r="T106" t="s">
        <v>299</v>
      </c>
      <c r="U106" t="s">
        <v>23</v>
      </c>
      <c r="V106">
        <v>158744</v>
      </c>
      <c r="W106" t="s">
        <v>4441</v>
      </c>
      <c r="X106" t="s">
        <v>4489</v>
      </c>
      <c r="Y106" t="s">
        <v>4441</v>
      </c>
      <c r="Z106" t="s">
        <v>4495</v>
      </c>
      <c r="AC106">
        <v>1</v>
      </c>
      <c r="AD106" s="4">
        <f>C106-DATE(YEAR(C106),1,0)</f>
        <v>174</v>
      </c>
      <c r="AE106">
        <f>YEAR(C106)</f>
        <v>2018</v>
      </c>
      <c r="AF106" t="s">
        <v>4492</v>
      </c>
    </row>
    <row r="107" spans="1:32" x14ac:dyDescent="0.25">
      <c r="A107">
        <v>13775003</v>
      </c>
      <c r="B107" t="s">
        <v>1261</v>
      </c>
      <c r="C107" s="1">
        <v>43274</v>
      </c>
      <c r="D107" t="s">
        <v>1262</v>
      </c>
      <c r="E107" t="s">
        <v>18</v>
      </c>
      <c r="F107">
        <v>6097</v>
      </c>
      <c r="G107" t="s">
        <v>1263</v>
      </c>
      <c r="H107" s="3" t="s">
        <v>1264</v>
      </c>
      <c r="I107">
        <v>1</v>
      </c>
      <c r="J107">
        <v>0</v>
      </c>
      <c r="K107" t="s">
        <v>374</v>
      </c>
      <c r="L107">
        <v>30.537174824800001</v>
      </c>
      <c r="M107">
        <v>-90.168195116999996</v>
      </c>
      <c r="N107">
        <v>57</v>
      </c>
      <c r="O107" t="s">
        <v>299</v>
      </c>
      <c r="P107" t="str">
        <f>Q107&amp;" "&amp;R107</f>
        <v>Asclepias lanceolata</v>
      </c>
      <c r="Q107" t="s">
        <v>4447</v>
      </c>
      <c r="R107" t="s">
        <v>4450</v>
      </c>
      <c r="T107" t="s">
        <v>299</v>
      </c>
      <c r="U107" t="s">
        <v>23</v>
      </c>
      <c r="V107">
        <v>158744</v>
      </c>
      <c r="W107" t="s">
        <v>4441</v>
      </c>
      <c r="X107" t="s">
        <v>4489</v>
      </c>
      <c r="Y107" t="s">
        <v>4441</v>
      </c>
      <c r="Z107" t="s">
        <v>4495</v>
      </c>
      <c r="AC107">
        <v>1</v>
      </c>
      <c r="AD107" s="4">
        <f>C107-DATE(YEAR(C107),1,0)</f>
        <v>174</v>
      </c>
      <c r="AE107">
        <f>YEAR(C107)</f>
        <v>2018</v>
      </c>
      <c r="AF107" t="s">
        <v>4492</v>
      </c>
    </row>
    <row r="108" spans="1:32" x14ac:dyDescent="0.25">
      <c r="A108">
        <v>13886546</v>
      </c>
      <c r="B108" t="s">
        <v>1270</v>
      </c>
      <c r="C108" s="1">
        <v>43280</v>
      </c>
      <c r="D108" t="s">
        <v>1271</v>
      </c>
      <c r="E108" t="s">
        <v>18</v>
      </c>
      <c r="F108">
        <v>1053681</v>
      </c>
      <c r="G108" t="s">
        <v>1272</v>
      </c>
      <c r="H108" s="3" t="s">
        <v>1273</v>
      </c>
      <c r="I108">
        <v>1</v>
      </c>
      <c r="J108">
        <v>0</v>
      </c>
      <c r="K108" t="s">
        <v>1274</v>
      </c>
      <c r="L108">
        <v>30.531304302700001</v>
      </c>
      <c r="M108">
        <v>-90.159898787000003</v>
      </c>
      <c r="N108">
        <v>24</v>
      </c>
      <c r="O108" t="s">
        <v>299</v>
      </c>
      <c r="P108" t="str">
        <f>Q108&amp;" "&amp;R108</f>
        <v>Asclepias lanceolata</v>
      </c>
      <c r="Q108" t="s">
        <v>4447</v>
      </c>
      <c r="R108" t="s">
        <v>4450</v>
      </c>
      <c r="T108" t="s">
        <v>299</v>
      </c>
      <c r="U108" t="s">
        <v>23</v>
      </c>
      <c r="V108">
        <v>158744</v>
      </c>
      <c r="W108" t="s">
        <v>4441</v>
      </c>
      <c r="X108" t="s">
        <v>4489</v>
      </c>
      <c r="Y108" t="s">
        <v>4441</v>
      </c>
      <c r="Z108" t="s">
        <v>4495</v>
      </c>
      <c r="AC108">
        <v>1</v>
      </c>
      <c r="AD108" s="4">
        <f>C108-DATE(YEAR(C108),1,0)</f>
        <v>180</v>
      </c>
      <c r="AE108">
        <f>YEAR(C108)</f>
        <v>2018</v>
      </c>
      <c r="AF108" t="s">
        <v>4492</v>
      </c>
    </row>
    <row r="109" spans="1:32" x14ac:dyDescent="0.25">
      <c r="A109">
        <v>14039498</v>
      </c>
      <c r="B109" t="s">
        <v>1275</v>
      </c>
      <c r="C109" s="1">
        <v>43285</v>
      </c>
      <c r="D109" t="s">
        <v>1276</v>
      </c>
      <c r="E109" t="s">
        <v>18</v>
      </c>
      <c r="F109">
        <v>281127</v>
      </c>
      <c r="G109" t="s">
        <v>1277</v>
      </c>
      <c r="H109" s="3" t="s">
        <v>1278</v>
      </c>
      <c r="I109">
        <v>2</v>
      </c>
      <c r="J109">
        <v>0</v>
      </c>
      <c r="K109" t="s">
        <v>505</v>
      </c>
      <c r="L109">
        <v>30.3371727434</v>
      </c>
      <c r="M109">
        <v>-93.2315746015</v>
      </c>
      <c r="N109">
        <v>10</v>
      </c>
      <c r="O109" t="s">
        <v>299</v>
      </c>
      <c r="P109" t="str">
        <f>Q109&amp;" "&amp;R109</f>
        <v>Asclepias lanceolata</v>
      </c>
      <c r="Q109" t="s">
        <v>4447</v>
      </c>
      <c r="R109" t="s">
        <v>4450</v>
      </c>
      <c r="T109" t="s">
        <v>299</v>
      </c>
      <c r="U109" t="s">
        <v>23</v>
      </c>
      <c r="V109">
        <v>158744</v>
      </c>
      <c r="W109" t="s">
        <v>4441</v>
      </c>
      <c r="X109" t="s">
        <v>4489</v>
      </c>
      <c r="Y109" t="s">
        <v>4441</v>
      </c>
      <c r="Z109" t="s">
        <v>4495</v>
      </c>
      <c r="AC109">
        <v>1</v>
      </c>
      <c r="AD109" s="4">
        <f>C109-DATE(YEAR(C109),1,0)</f>
        <v>185</v>
      </c>
      <c r="AE109">
        <f>YEAR(C109)</f>
        <v>2018</v>
      </c>
      <c r="AF109" t="s">
        <v>4492</v>
      </c>
    </row>
    <row r="110" spans="1:32" x14ac:dyDescent="0.25">
      <c r="A110">
        <v>14175591</v>
      </c>
      <c r="B110" t="s">
        <v>1284</v>
      </c>
      <c r="C110" s="1">
        <v>43289</v>
      </c>
      <c r="D110" t="s">
        <v>1285</v>
      </c>
      <c r="E110" t="s">
        <v>18</v>
      </c>
      <c r="F110">
        <v>252354</v>
      </c>
      <c r="G110" t="s">
        <v>1286</v>
      </c>
      <c r="H110" s="3" t="s">
        <v>1287</v>
      </c>
      <c r="I110">
        <v>3</v>
      </c>
      <c r="J110">
        <v>0</v>
      </c>
      <c r="K110" t="s">
        <v>374</v>
      </c>
      <c r="L110">
        <v>30.532463486200001</v>
      </c>
      <c r="M110">
        <v>-90.167979307099998</v>
      </c>
      <c r="N110">
        <v>36</v>
      </c>
      <c r="O110" t="s">
        <v>299</v>
      </c>
      <c r="P110" t="str">
        <f>Q110&amp;" "&amp;R110</f>
        <v>Asclepias lanceolata</v>
      </c>
      <c r="Q110" t="s">
        <v>4447</v>
      </c>
      <c r="R110" t="s">
        <v>4450</v>
      </c>
      <c r="T110" t="s">
        <v>299</v>
      </c>
      <c r="U110" t="s">
        <v>23</v>
      </c>
      <c r="V110">
        <v>158744</v>
      </c>
      <c r="W110" t="s">
        <v>4441</v>
      </c>
      <c r="X110" t="s">
        <v>4489</v>
      </c>
      <c r="Y110" t="s">
        <v>4441</v>
      </c>
      <c r="Z110" t="s">
        <v>4495</v>
      </c>
      <c r="AC110">
        <v>1</v>
      </c>
      <c r="AD110" s="4">
        <f>C110-DATE(YEAR(C110),1,0)</f>
        <v>189</v>
      </c>
      <c r="AE110">
        <f>YEAR(C110)</f>
        <v>2018</v>
      </c>
      <c r="AF110" t="s">
        <v>4492</v>
      </c>
    </row>
    <row r="111" spans="1:32" x14ac:dyDescent="0.25">
      <c r="A111">
        <v>14329784</v>
      </c>
      <c r="B111" t="s">
        <v>1298</v>
      </c>
      <c r="C111" s="1">
        <v>43294</v>
      </c>
      <c r="D111" t="s">
        <v>1299</v>
      </c>
      <c r="E111" t="s">
        <v>18</v>
      </c>
      <c r="F111">
        <v>329454</v>
      </c>
      <c r="G111" t="s">
        <v>1300</v>
      </c>
      <c r="H111" s="3" t="s">
        <v>1301</v>
      </c>
      <c r="I111">
        <v>2</v>
      </c>
      <c r="J111">
        <v>0</v>
      </c>
      <c r="K111" t="s">
        <v>1302</v>
      </c>
      <c r="L111">
        <v>30.514920047899999</v>
      </c>
      <c r="M111">
        <v>-93.036953702299996</v>
      </c>
      <c r="N111">
        <v>1809</v>
      </c>
      <c r="O111" t="s">
        <v>299</v>
      </c>
      <c r="P111" t="str">
        <f>Q111&amp;" "&amp;R111</f>
        <v>Asclepias lanceolata</v>
      </c>
      <c r="Q111" t="s">
        <v>4447</v>
      </c>
      <c r="R111" t="s">
        <v>4450</v>
      </c>
      <c r="T111" t="s">
        <v>299</v>
      </c>
      <c r="U111" t="s">
        <v>23</v>
      </c>
      <c r="V111">
        <v>158744</v>
      </c>
      <c r="W111" t="s">
        <v>4441</v>
      </c>
      <c r="X111" t="s">
        <v>4489</v>
      </c>
      <c r="Y111" t="s">
        <v>4441</v>
      </c>
      <c r="Z111" t="s">
        <v>4495</v>
      </c>
      <c r="AC111">
        <v>1</v>
      </c>
      <c r="AD111" s="4">
        <f>C111-DATE(YEAR(C111),1,0)</f>
        <v>194</v>
      </c>
      <c r="AE111">
        <f>YEAR(C111)</f>
        <v>2018</v>
      </c>
      <c r="AF111" t="s">
        <v>4492</v>
      </c>
    </row>
    <row r="112" spans="1:32" x14ac:dyDescent="0.25">
      <c r="A112">
        <v>14833679</v>
      </c>
      <c r="B112" t="s">
        <v>1318</v>
      </c>
      <c r="C112" s="1">
        <v>43308</v>
      </c>
      <c r="D112" t="s">
        <v>1319</v>
      </c>
      <c r="E112" t="s">
        <v>18</v>
      </c>
      <c r="F112">
        <v>59391</v>
      </c>
      <c r="G112" t="s">
        <v>1320</v>
      </c>
      <c r="H112" s="3" t="s">
        <v>1321</v>
      </c>
      <c r="I112">
        <v>4</v>
      </c>
      <c r="J112">
        <v>1</v>
      </c>
      <c r="K112" t="s">
        <v>1322</v>
      </c>
      <c r="L112">
        <v>30.5061754</v>
      </c>
      <c r="M112">
        <v>-89.965985900000007</v>
      </c>
      <c r="N112">
        <v>198</v>
      </c>
      <c r="O112" t="s">
        <v>299</v>
      </c>
      <c r="P112" t="str">
        <f>Q112&amp;" "&amp;R112</f>
        <v>Asclepias lanceolata</v>
      </c>
      <c r="Q112" t="s">
        <v>4447</v>
      </c>
      <c r="R112" t="s">
        <v>4450</v>
      </c>
      <c r="T112" t="s">
        <v>299</v>
      </c>
      <c r="U112" t="s">
        <v>23</v>
      </c>
      <c r="V112">
        <v>158744</v>
      </c>
      <c r="W112" t="s">
        <v>4441</v>
      </c>
      <c r="X112" t="s">
        <v>4489</v>
      </c>
      <c r="Y112" t="s">
        <v>4441</v>
      </c>
      <c r="Z112" t="s">
        <v>4495</v>
      </c>
      <c r="AC112">
        <v>1</v>
      </c>
      <c r="AD112" s="4">
        <f>C112-DATE(YEAR(C112),1,0)</f>
        <v>208</v>
      </c>
      <c r="AE112">
        <f>YEAR(C112)</f>
        <v>2018</v>
      </c>
      <c r="AF112" t="s">
        <v>4492</v>
      </c>
    </row>
    <row r="113" spans="1:32" x14ac:dyDescent="0.25">
      <c r="A113">
        <v>15147945</v>
      </c>
      <c r="B113" t="s">
        <v>1339</v>
      </c>
      <c r="C113" s="1">
        <v>43314</v>
      </c>
      <c r="D113" t="s">
        <v>1340</v>
      </c>
      <c r="E113" t="s">
        <v>153</v>
      </c>
      <c r="F113">
        <v>320666</v>
      </c>
      <c r="G113" t="s">
        <v>1341</v>
      </c>
      <c r="H113" s="3" t="s">
        <v>1342</v>
      </c>
      <c r="I113">
        <v>2</v>
      </c>
      <c r="J113">
        <v>0</v>
      </c>
      <c r="K113" t="s">
        <v>1343</v>
      </c>
      <c r="L113">
        <v>30.283941388900001</v>
      </c>
      <c r="M113">
        <v>-89.917344722199999</v>
      </c>
      <c r="O113" t="s">
        <v>299</v>
      </c>
      <c r="P113" t="str">
        <f>Q113&amp;" "&amp;R113</f>
        <v>Asclepias lanceolata</v>
      </c>
      <c r="Q113" t="s">
        <v>4447</v>
      </c>
      <c r="R113" t="s">
        <v>4450</v>
      </c>
      <c r="T113" t="s">
        <v>299</v>
      </c>
      <c r="U113" t="s">
        <v>23</v>
      </c>
      <c r="V113">
        <v>158744</v>
      </c>
      <c r="W113" t="s">
        <v>4441</v>
      </c>
      <c r="X113" t="s">
        <v>4489</v>
      </c>
      <c r="Y113" t="s">
        <v>4441</v>
      </c>
      <c r="Z113" t="s">
        <v>4495</v>
      </c>
      <c r="AC113">
        <v>1</v>
      </c>
      <c r="AD113" s="4">
        <f>C113-DATE(YEAR(C113),1,0)</f>
        <v>214</v>
      </c>
      <c r="AE113">
        <f>YEAR(C113)</f>
        <v>2018</v>
      </c>
      <c r="AF113" t="s">
        <v>4492</v>
      </c>
    </row>
    <row r="114" spans="1:32" x14ac:dyDescent="0.25">
      <c r="A114">
        <v>15147956</v>
      </c>
      <c r="B114" t="s">
        <v>1344</v>
      </c>
      <c r="C114" s="1">
        <v>43314</v>
      </c>
      <c r="D114" t="s">
        <v>1345</v>
      </c>
      <c r="E114" t="s">
        <v>153</v>
      </c>
      <c r="F114">
        <v>320666</v>
      </c>
      <c r="G114" t="s">
        <v>1346</v>
      </c>
      <c r="H114" s="3" t="s">
        <v>1347</v>
      </c>
      <c r="I114">
        <v>2</v>
      </c>
      <c r="J114">
        <v>0</v>
      </c>
      <c r="K114" t="s">
        <v>429</v>
      </c>
      <c r="L114">
        <v>30.284148055599999</v>
      </c>
      <c r="M114">
        <v>-89.917626388900004</v>
      </c>
      <c r="O114" t="s">
        <v>299</v>
      </c>
      <c r="P114" t="str">
        <f>Q114&amp;" "&amp;R114</f>
        <v>Asclepias lanceolata</v>
      </c>
      <c r="Q114" t="s">
        <v>4447</v>
      </c>
      <c r="R114" t="s">
        <v>4450</v>
      </c>
      <c r="T114" t="s">
        <v>299</v>
      </c>
      <c r="U114" t="s">
        <v>23</v>
      </c>
      <c r="V114">
        <v>158744</v>
      </c>
      <c r="W114" t="s">
        <v>4441</v>
      </c>
      <c r="X114" t="s">
        <v>4489</v>
      </c>
      <c r="Y114" t="s">
        <v>4441</v>
      </c>
      <c r="Z114" t="s">
        <v>4495</v>
      </c>
      <c r="AC114">
        <v>1</v>
      </c>
      <c r="AD114" s="4">
        <f>C114-DATE(YEAR(C114),1,0)</f>
        <v>214</v>
      </c>
      <c r="AE114">
        <f>YEAR(C114)</f>
        <v>2018</v>
      </c>
      <c r="AF114" t="s">
        <v>4492</v>
      </c>
    </row>
    <row r="115" spans="1:32" x14ac:dyDescent="0.25">
      <c r="A115">
        <v>15575634</v>
      </c>
      <c r="B115" t="s">
        <v>1362</v>
      </c>
      <c r="C115" s="1">
        <v>43329</v>
      </c>
      <c r="D115" t="s">
        <v>1363</v>
      </c>
      <c r="E115" t="s">
        <v>18</v>
      </c>
      <c r="F115">
        <v>1093540</v>
      </c>
      <c r="G115" t="s">
        <v>1364</v>
      </c>
      <c r="H115" s="3" t="s">
        <v>1365</v>
      </c>
      <c r="I115">
        <v>2</v>
      </c>
      <c r="J115">
        <v>0</v>
      </c>
      <c r="K115" t="s">
        <v>365</v>
      </c>
      <c r="L115">
        <v>30.284725739700001</v>
      </c>
      <c r="M115">
        <v>-89.918649115099996</v>
      </c>
      <c r="N115">
        <v>24</v>
      </c>
      <c r="O115" t="s">
        <v>299</v>
      </c>
      <c r="P115" t="str">
        <f>Q115&amp;" "&amp;R115</f>
        <v>Asclepias lanceolata</v>
      </c>
      <c r="Q115" t="s">
        <v>4447</v>
      </c>
      <c r="R115" t="s">
        <v>4450</v>
      </c>
      <c r="T115" t="s">
        <v>299</v>
      </c>
      <c r="U115" t="s">
        <v>23</v>
      </c>
      <c r="V115">
        <v>158744</v>
      </c>
      <c r="W115" t="s">
        <v>4441</v>
      </c>
      <c r="X115" t="s">
        <v>4489</v>
      </c>
      <c r="Y115" t="s">
        <v>4441</v>
      </c>
      <c r="Z115" t="s">
        <v>4495</v>
      </c>
      <c r="AC115">
        <v>1</v>
      </c>
      <c r="AD115" s="4">
        <f>C115-DATE(YEAR(C115),1,0)</f>
        <v>229</v>
      </c>
      <c r="AE115">
        <f>YEAR(C115)</f>
        <v>2018</v>
      </c>
      <c r="AF115" t="s">
        <v>4492</v>
      </c>
    </row>
    <row r="116" spans="1:32" x14ac:dyDescent="0.25">
      <c r="A116">
        <v>15576193</v>
      </c>
      <c r="B116" t="s">
        <v>1366</v>
      </c>
      <c r="C116" s="1">
        <v>43329</v>
      </c>
      <c r="D116" t="s">
        <v>1367</v>
      </c>
      <c r="E116" t="s">
        <v>18</v>
      </c>
      <c r="F116">
        <v>1093540</v>
      </c>
      <c r="G116" t="s">
        <v>1368</v>
      </c>
      <c r="H116" s="3" t="s">
        <v>1369</v>
      </c>
      <c r="I116">
        <v>2</v>
      </c>
      <c r="J116">
        <v>0</v>
      </c>
      <c r="K116" t="s">
        <v>365</v>
      </c>
      <c r="L116">
        <v>30.2848066936</v>
      </c>
      <c r="M116">
        <v>-89.918633605500006</v>
      </c>
      <c r="N116">
        <v>32</v>
      </c>
      <c r="O116" t="s">
        <v>299</v>
      </c>
      <c r="P116" t="str">
        <f>Q116&amp;" "&amp;R116</f>
        <v>Asclepias lanceolata</v>
      </c>
      <c r="Q116" t="s">
        <v>4447</v>
      </c>
      <c r="R116" t="s">
        <v>4450</v>
      </c>
      <c r="T116" t="s">
        <v>299</v>
      </c>
      <c r="U116" t="s">
        <v>23</v>
      </c>
      <c r="V116">
        <v>158744</v>
      </c>
      <c r="W116" t="s">
        <v>4441</v>
      </c>
      <c r="X116" t="s">
        <v>4489</v>
      </c>
      <c r="Y116" t="s">
        <v>4441</v>
      </c>
      <c r="Z116" t="s">
        <v>4495</v>
      </c>
      <c r="AC116">
        <v>1</v>
      </c>
      <c r="AD116" s="4">
        <f>C116-DATE(YEAR(C116),1,0)</f>
        <v>229</v>
      </c>
      <c r="AE116">
        <f>YEAR(C116)</f>
        <v>2018</v>
      </c>
      <c r="AF116" t="s">
        <v>4492</v>
      </c>
    </row>
    <row r="117" spans="1:32" x14ac:dyDescent="0.25">
      <c r="A117">
        <v>15576737</v>
      </c>
      <c r="B117" t="s">
        <v>1370</v>
      </c>
      <c r="C117" s="1">
        <v>43329</v>
      </c>
      <c r="D117" t="s">
        <v>1371</v>
      </c>
      <c r="E117" t="s">
        <v>18</v>
      </c>
      <c r="F117">
        <v>1081038</v>
      </c>
      <c r="G117" t="s">
        <v>1372</v>
      </c>
      <c r="H117" s="3" t="s">
        <v>1373</v>
      </c>
      <c r="I117">
        <v>1</v>
      </c>
      <c r="J117">
        <v>0</v>
      </c>
      <c r="K117" t="s">
        <v>1374</v>
      </c>
      <c r="L117">
        <v>30.282341666699999</v>
      </c>
      <c r="M117">
        <v>-89.9185633333</v>
      </c>
      <c r="N117">
        <v>5</v>
      </c>
      <c r="O117" t="s">
        <v>299</v>
      </c>
      <c r="P117" t="str">
        <f>Q117&amp;" "&amp;R117</f>
        <v>Asclepias lanceolata</v>
      </c>
      <c r="Q117" t="s">
        <v>4447</v>
      </c>
      <c r="R117" t="s">
        <v>4450</v>
      </c>
      <c r="T117" t="s">
        <v>299</v>
      </c>
      <c r="U117" t="s">
        <v>23</v>
      </c>
      <c r="V117">
        <v>158744</v>
      </c>
      <c r="W117" t="s">
        <v>4441</v>
      </c>
      <c r="X117" t="s">
        <v>4489</v>
      </c>
      <c r="Y117" t="s">
        <v>4441</v>
      </c>
      <c r="Z117" t="s">
        <v>4495</v>
      </c>
      <c r="AC117">
        <v>1</v>
      </c>
      <c r="AD117" s="4">
        <f>C117-DATE(YEAR(C117),1,0)</f>
        <v>229</v>
      </c>
      <c r="AE117">
        <f>YEAR(C117)</f>
        <v>2018</v>
      </c>
      <c r="AF117" t="s">
        <v>4492</v>
      </c>
    </row>
    <row r="118" spans="1:32" x14ac:dyDescent="0.25">
      <c r="A118">
        <v>15585118</v>
      </c>
      <c r="B118" t="s">
        <v>1375</v>
      </c>
      <c r="C118" s="1">
        <v>43329</v>
      </c>
      <c r="D118" t="s">
        <v>1376</v>
      </c>
      <c r="E118" t="s">
        <v>18</v>
      </c>
      <c r="F118">
        <v>1081038</v>
      </c>
      <c r="G118" t="s">
        <v>1377</v>
      </c>
      <c r="H118" s="3" t="s">
        <v>1378</v>
      </c>
      <c r="I118">
        <v>1</v>
      </c>
      <c r="J118">
        <v>0</v>
      </c>
      <c r="K118" t="s">
        <v>365</v>
      </c>
      <c r="L118">
        <v>30.284758333300001</v>
      </c>
      <c r="M118">
        <v>-89.918546666699996</v>
      </c>
      <c r="N118">
        <v>5</v>
      </c>
      <c r="O118" t="s">
        <v>299</v>
      </c>
      <c r="P118" t="str">
        <f>Q118&amp;" "&amp;R118</f>
        <v>Asclepias lanceolata</v>
      </c>
      <c r="Q118" t="s">
        <v>4447</v>
      </c>
      <c r="R118" t="s">
        <v>4450</v>
      </c>
      <c r="T118" t="s">
        <v>299</v>
      </c>
      <c r="U118" t="s">
        <v>23</v>
      </c>
      <c r="V118">
        <v>158744</v>
      </c>
      <c r="W118" t="s">
        <v>4441</v>
      </c>
      <c r="X118" t="s">
        <v>4489</v>
      </c>
      <c r="Y118" t="s">
        <v>4441</v>
      </c>
      <c r="Z118" t="s">
        <v>4495</v>
      </c>
      <c r="AC118">
        <v>1</v>
      </c>
      <c r="AD118" s="4">
        <f>C118-DATE(YEAR(C118),1,0)</f>
        <v>229</v>
      </c>
      <c r="AE118">
        <f>YEAR(C118)</f>
        <v>2018</v>
      </c>
      <c r="AF118" t="s">
        <v>4492</v>
      </c>
    </row>
    <row r="119" spans="1:32" x14ac:dyDescent="0.25">
      <c r="A119">
        <v>15852665</v>
      </c>
      <c r="B119" t="s">
        <v>1383</v>
      </c>
      <c r="C119" s="1">
        <v>43333</v>
      </c>
      <c r="D119" t="s">
        <v>1384</v>
      </c>
      <c r="E119" t="s">
        <v>18</v>
      </c>
      <c r="F119">
        <v>1045054</v>
      </c>
      <c r="G119" t="s">
        <v>1385</v>
      </c>
      <c r="H119" s="3" t="s">
        <v>1386</v>
      </c>
      <c r="I119">
        <v>2</v>
      </c>
      <c r="J119">
        <v>0</v>
      </c>
      <c r="K119" t="s">
        <v>1387</v>
      </c>
      <c r="L119">
        <v>30.283863104999998</v>
      </c>
      <c r="M119">
        <v>-89.917033910800001</v>
      </c>
      <c r="N119">
        <v>258</v>
      </c>
      <c r="O119" t="s">
        <v>299</v>
      </c>
      <c r="P119" t="str">
        <f>Q119&amp;" "&amp;R119</f>
        <v>Asclepias lanceolata</v>
      </c>
      <c r="Q119" t="s">
        <v>4447</v>
      </c>
      <c r="R119" t="s">
        <v>4450</v>
      </c>
      <c r="T119" t="s">
        <v>299</v>
      </c>
      <c r="U119" t="s">
        <v>23</v>
      </c>
      <c r="V119">
        <v>158744</v>
      </c>
      <c r="W119" t="s">
        <v>4441</v>
      </c>
      <c r="X119" t="s">
        <v>4489</v>
      </c>
      <c r="Y119" t="s">
        <v>4441</v>
      </c>
      <c r="Z119" t="s">
        <v>4495</v>
      </c>
      <c r="AC119">
        <v>1</v>
      </c>
      <c r="AD119" s="4">
        <f>C119-DATE(YEAR(C119),1,0)</f>
        <v>233</v>
      </c>
      <c r="AE119">
        <f>YEAR(C119)</f>
        <v>2018</v>
      </c>
      <c r="AF119" t="s">
        <v>4492</v>
      </c>
    </row>
    <row r="120" spans="1:32" x14ac:dyDescent="0.25">
      <c r="A120">
        <v>15949350</v>
      </c>
      <c r="B120" t="s">
        <v>1388</v>
      </c>
      <c r="C120" s="1">
        <v>43310</v>
      </c>
      <c r="D120" t="s">
        <v>1389</v>
      </c>
      <c r="E120" t="s">
        <v>144</v>
      </c>
      <c r="F120">
        <v>343623</v>
      </c>
      <c r="G120" t="s">
        <v>1390</v>
      </c>
      <c r="H120" s="3" t="s">
        <v>1391</v>
      </c>
      <c r="I120">
        <v>2</v>
      </c>
      <c r="J120">
        <v>0</v>
      </c>
      <c r="K120" t="s">
        <v>1392</v>
      </c>
      <c r="L120">
        <v>30.2164444</v>
      </c>
      <c r="M120">
        <v>-89.766152700000006</v>
      </c>
      <c r="N120">
        <v>15202</v>
      </c>
      <c r="O120" t="s">
        <v>299</v>
      </c>
      <c r="P120" t="str">
        <f>Q120&amp;" "&amp;R120</f>
        <v>Asclepias lanceolata</v>
      </c>
      <c r="Q120" t="s">
        <v>4447</v>
      </c>
      <c r="R120" t="s">
        <v>4450</v>
      </c>
      <c r="T120" t="s">
        <v>299</v>
      </c>
      <c r="U120" t="s">
        <v>23</v>
      </c>
      <c r="V120">
        <v>158744</v>
      </c>
      <c r="W120" t="s">
        <v>4441</v>
      </c>
      <c r="X120" t="s">
        <v>4489</v>
      </c>
      <c r="Y120" t="s">
        <v>4441</v>
      </c>
      <c r="Z120" t="s">
        <v>4495</v>
      </c>
      <c r="AC120">
        <v>1</v>
      </c>
      <c r="AD120" s="4">
        <f>C120-DATE(YEAR(C120),1,0)</f>
        <v>210</v>
      </c>
      <c r="AE120">
        <f>YEAR(C120)</f>
        <v>2018</v>
      </c>
      <c r="AF120" t="s">
        <v>4492</v>
      </c>
    </row>
    <row r="121" spans="1:32" x14ac:dyDescent="0.25">
      <c r="A121">
        <v>16674338</v>
      </c>
      <c r="B121" t="s">
        <v>1470</v>
      </c>
      <c r="C121" s="1">
        <v>43358</v>
      </c>
      <c r="D121" t="s">
        <v>1471</v>
      </c>
      <c r="E121" t="s">
        <v>18</v>
      </c>
      <c r="F121">
        <v>487427</v>
      </c>
      <c r="G121" t="s">
        <v>1472</v>
      </c>
      <c r="H121" s="3" t="s">
        <v>1473</v>
      </c>
      <c r="I121">
        <v>2</v>
      </c>
      <c r="J121">
        <v>0</v>
      </c>
      <c r="K121" t="s">
        <v>429</v>
      </c>
      <c r="L121">
        <v>30.2795869807</v>
      </c>
      <c r="M121">
        <v>-89.927510537399996</v>
      </c>
      <c r="N121">
        <v>15</v>
      </c>
      <c r="O121" t="s">
        <v>299</v>
      </c>
      <c r="P121" t="str">
        <f>Q121&amp;" "&amp;R121</f>
        <v>Asclepias lanceolata</v>
      </c>
      <c r="Q121" t="s">
        <v>4447</v>
      </c>
      <c r="R121" t="s">
        <v>4450</v>
      </c>
      <c r="T121" t="s">
        <v>299</v>
      </c>
      <c r="U121" t="s">
        <v>23</v>
      </c>
      <c r="V121">
        <v>158744</v>
      </c>
      <c r="W121" t="s">
        <v>4441</v>
      </c>
      <c r="X121" t="s">
        <v>4489</v>
      </c>
      <c r="Y121" t="s">
        <v>4441</v>
      </c>
      <c r="Z121" t="s">
        <v>4495</v>
      </c>
      <c r="AC121">
        <v>1</v>
      </c>
      <c r="AD121" s="4">
        <f>C121-DATE(YEAR(C121),1,0)</f>
        <v>258</v>
      </c>
      <c r="AE121">
        <f>YEAR(C121)</f>
        <v>2018</v>
      </c>
      <c r="AF121" t="s">
        <v>4492</v>
      </c>
    </row>
    <row r="122" spans="1:32" x14ac:dyDescent="0.25">
      <c r="A122">
        <v>18385875</v>
      </c>
      <c r="B122" t="s">
        <v>1608</v>
      </c>
      <c r="C122" s="1">
        <v>42920</v>
      </c>
      <c r="D122" t="s">
        <v>1609</v>
      </c>
      <c r="E122" t="s">
        <v>270</v>
      </c>
      <c r="F122">
        <v>577059</v>
      </c>
      <c r="G122" t="s">
        <v>1610</v>
      </c>
      <c r="H122" s="3" t="s">
        <v>1611</v>
      </c>
      <c r="I122">
        <v>2</v>
      </c>
      <c r="J122">
        <v>0</v>
      </c>
      <c r="K122" t="s">
        <v>1392</v>
      </c>
      <c r="L122">
        <v>30.2164444</v>
      </c>
      <c r="M122">
        <v>-89.766152700000006</v>
      </c>
      <c r="N122">
        <v>15202</v>
      </c>
      <c r="O122" t="s">
        <v>299</v>
      </c>
      <c r="P122" t="str">
        <f>Q122&amp;" "&amp;R122</f>
        <v>Asclepias lanceolata</v>
      </c>
      <c r="Q122" t="s">
        <v>4447</v>
      </c>
      <c r="R122" t="s">
        <v>4450</v>
      </c>
      <c r="T122" t="s">
        <v>299</v>
      </c>
      <c r="U122" t="s">
        <v>23</v>
      </c>
      <c r="V122">
        <v>158744</v>
      </c>
      <c r="W122" t="s">
        <v>4441</v>
      </c>
      <c r="X122" t="s">
        <v>4489</v>
      </c>
      <c r="Y122" t="s">
        <v>4441</v>
      </c>
      <c r="Z122" t="s">
        <v>4495</v>
      </c>
      <c r="AC122">
        <v>1</v>
      </c>
      <c r="AD122" s="4">
        <f>C122-DATE(YEAR(C122),1,0)</f>
        <v>185</v>
      </c>
      <c r="AE122">
        <f>YEAR(C122)</f>
        <v>2017</v>
      </c>
      <c r="AF122" t="s">
        <v>4492</v>
      </c>
    </row>
    <row r="123" spans="1:32" x14ac:dyDescent="0.25">
      <c r="A123">
        <v>19731898</v>
      </c>
      <c r="B123" t="s">
        <v>1720</v>
      </c>
      <c r="C123" s="1">
        <v>43233</v>
      </c>
      <c r="D123" t="s">
        <v>1721</v>
      </c>
      <c r="E123" t="s">
        <v>18</v>
      </c>
      <c r="F123">
        <v>229778</v>
      </c>
      <c r="G123" t="s">
        <v>1722</v>
      </c>
      <c r="H123" s="3" t="s">
        <v>1723</v>
      </c>
      <c r="I123">
        <v>2</v>
      </c>
      <c r="J123">
        <v>0</v>
      </c>
      <c r="K123" t="s">
        <v>1724</v>
      </c>
      <c r="L123">
        <v>30.5061754</v>
      </c>
      <c r="M123">
        <v>-89.965985900000007</v>
      </c>
      <c r="N123">
        <v>197</v>
      </c>
      <c r="O123" t="s">
        <v>299</v>
      </c>
      <c r="P123" t="str">
        <f>Q123&amp;" "&amp;R123</f>
        <v>Asclepias lanceolata</v>
      </c>
      <c r="Q123" t="s">
        <v>4447</v>
      </c>
      <c r="R123" t="s">
        <v>4450</v>
      </c>
      <c r="T123" t="s">
        <v>299</v>
      </c>
      <c r="U123" t="s">
        <v>23</v>
      </c>
      <c r="V123">
        <v>158744</v>
      </c>
      <c r="W123" t="s">
        <v>4441</v>
      </c>
      <c r="X123" t="s">
        <v>4489</v>
      </c>
      <c r="Y123" t="s">
        <v>4441</v>
      </c>
      <c r="Z123" t="s">
        <v>4495</v>
      </c>
      <c r="AC123">
        <v>1</v>
      </c>
      <c r="AD123" s="4">
        <f>C123-DATE(YEAR(C123),1,0)</f>
        <v>133</v>
      </c>
      <c r="AE123">
        <f>YEAR(C123)</f>
        <v>2018</v>
      </c>
      <c r="AF123" t="s">
        <v>4492</v>
      </c>
    </row>
    <row r="124" spans="1:32" x14ac:dyDescent="0.25">
      <c r="A124">
        <v>23825417</v>
      </c>
      <c r="B124" t="s">
        <v>1886</v>
      </c>
      <c r="C124" s="1">
        <v>43583</v>
      </c>
      <c r="D124" t="s">
        <v>1887</v>
      </c>
      <c r="E124" t="s">
        <v>478</v>
      </c>
      <c r="F124">
        <v>1652740</v>
      </c>
      <c r="G124" t="s">
        <v>1888</v>
      </c>
      <c r="H124" s="3" t="s">
        <v>1889</v>
      </c>
      <c r="I124">
        <v>2</v>
      </c>
      <c r="J124">
        <v>0</v>
      </c>
      <c r="K124" t="s">
        <v>1890</v>
      </c>
      <c r="L124">
        <v>30.301539200000001</v>
      </c>
      <c r="M124">
        <v>-89.917584700000006</v>
      </c>
      <c r="N124">
        <v>2299</v>
      </c>
      <c r="O124" t="s">
        <v>299</v>
      </c>
      <c r="P124" t="str">
        <f>Q124&amp;" "&amp;R124</f>
        <v>Asclepias lanceolata</v>
      </c>
      <c r="Q124" t="s">
        <v>4447</v>
      </c>
      <c r="R124" t="s">
        <v>4450</v>
      </c>
      <c r="T124" t="s">
        <v>299</v>
      </c>
      <c r="U124" t="s">
        <v>23</v>
      </c>
      <c r="V124">
        <v>158744</v>
      </c>
      <c r="W124" t="s">
        <v>4441</v>
      </c>
      <c r="X124" t="s">
        <v>4489</v>
      </c>
      <c r="Y124" t="s">
        <v>4441</v>
      </c>
      <c r="Z124" t="s">
        <v>4495</v>
      </c>
      <c r="AC124">
        <v>1</v>
      </c>
      <c r="AD124" s="4">
        <f>C124-DATE(YEAR(C124),1,0)</f>
        <v>118</v>
      </c>
      <c r="AE124">
        <f>YEAR(C124)</f>
        <v>2019</v>
      </c>
      <c r="AF124" t="s">
        <v>4492</v>
      </c>
    </row>
    <row r="125" spans="1:32" x14ac:dyDescent="0.25">
      <c r="A125">
        <v>23844169</v>
      </c>
      <c r="B125" t="s">
        <v>1891</v>
      </c>
      <c r="C125" s="1">
        <v>43583</v>
      </c>
      <c r="D125" t="s">
        <v>1892</v>
      </c>
      <c r="E125" t="s">
        <v>18</v>
      </c>
      <c r="F125">
        <v>1000460</v>
      </c>
      <c r="G125" t="s">
        <v>1893</v>
      </c>
      <c r="H125" s="3" t="s">
        <v>1894</v>
      </c>
      <c r="I125">
        <v>1</v>
      </c>
      <c r="J125">
        <v>0</v>
      </c>
      <c r="K125" t="s">
        <v>429</v>
      </c>
      <c r="L125">
        <v>30.284059382100001</v>
      </c>
      <c r="M125">
        <v>-89.918548837800003</v>
      </c>
      <c r="N125">
        <v>61</v>
      </c>
      <c r="O125" t="s">
        <v>299</v>
      </c>
      <c r="P125" t="str">
        <f>Q125&amp;" "&amp;R125</f>
        <v>Asclepias lanceolata</v>
      </c>
      <c r="Q125" t="s">
        <v>4447</v>
      </c>
      <c r="R125" t="s">
        <v>4450</v>
      </c>
      <c r="T125" t="s">
        <v>299</v>
      </c>
      <c r="U125" t="s">
        <v>23</v>
      </c>
      <c r="V125">
        <v>158744</v>
      </c>
      <c r="W125" t="s">
        <v>4441</v>
      </c>
      <c r="X125" t="s">
        <v>4489</v>
      </c>
      <c r="Y125" t="s">
        <v>4441</v>
      </c>
      <c r="Z125" t="s">
        <v>4495</v>
      </c>
      <c r="AC125">
        <v>1</v>
      </c>
      <c r="AD125" s="4">
        <f>C125-DATE(YEAR(C125),1,0)</f>
        <v>118</v>
      </c>
      <c r="AE125">
        <f>YEAR(C125)</f>
        <v>2019</v>
      </c>
      <c r="AF125" t="s">
        <v>4492</v>
      </c>
    </row>
    <row r="126" spans="1:32" x14ac:dyDescent="0.25">
      <c r="A126">
        <v>24760441</v>
      </c>
      <c r="B126" t="s">
        <v>1951</v>
      </c>
      <c r="C126" s="1">
        <v>43592</v>
      </c>
      <c r="D126" t="s">
        <v>1952</v>
      </c>
      <c r="E126" t="s">
        <v>153</v>
      </c>
      <c r="F126">
        <v>99301</v>
      </c>
      <c r="G126" t="s">
        <v>1953</v>
      </c>
      <c r="H126" s="3" t="s">
        <v>1954</v>
      </c>
      <c r="I126">
        <v>2</v>
      </c>
      <c r="J126">
        <v>0</v>
      </c>
      <c r="K126" t="s">
        <v>1387</v>
      </c>
      <c r="L126">
        <v>30.284217080000001</v>
      </c>
      <c r="M126">
        <v>-89.916722199999995</v>
      </c>
      <c r="N126">
        <v>9</v>
      </c>
      <c r="O126" t="s">
        <v>299</v>
      </c>
      <c r="P126" t="str">
        <f>Q126&amp;" "&amp;R126</f>
        <v>Asclepias lanceolata</v>
      </c>
      <c r="Q126" t="s">
        <v>4447</v>
      </c>
      <c r="R126" t="s">
        <v>4450</v>
      </c>
      <c r="T126" t="s">
        <v>299</v>
      </c>
      <c r="U126" t="s">
        <v>23</v>
      </c>
      <c r="V126">
        <v>158744</v>
      </c>
      <c r="W126" t="s">
        <v>4441</v>
      </c>
      <c r="X126" t="s">
        <v>4489</v>
      </c>
      <c r="Y126" t="s">
        <v>4441</v>
      </c>
      <c r="Z126" t="s">
        <v>4495</v>
      </c>
      <c r="AC126">
        <v>1</v>
      </c>
      <c r="AD126" s="4">
        <f>C126-DATE(YEAR(C126),1,0)</f>
        <v>127</v>
      </c>
      <c r="AE126">
        <f>YEAR(C126)</f>
        <v>2019</v>
      </c>
      <c r="AF126" t="s">
        <v>4492</v>
      </c>
    </row>
    <row r="127" spans="1:32" x14ac:dyDescent="0.25">
      <c r="A127">
        <v>25040296</v>
      </c>
      <c r="B127" t="s">
        <v>1965</v>
      </c>
      <c r="C127" s="1">
        <v>43597</v>
      </c>
      <c r="D127" t="s">
        <v>1966</v>
      </c>
      <c r="E127" t="s">
        <v>18</v>
      </c>
      <c r="F127">
        <v>1000460</v>
      </c>
      <c r="G127" t="s">
        <v>1967</v>
      </c>
      <c r="H127" s="3" t="s">
        <v>1968</v>
      </c>
      <c r="I127">
        <v>2</v>
      </c>
      <c r="J127">
        <v>0</v>
      </c>
      <c r="K127" t="s">
        <v>429</v>
      </c>
      <c r="L127">
        <v>30.282805074199999</v>
      </c>
      <c r="M127">
        <v>-89.917548374199995</v>
      </c>
      <c r="N127">
        <v>31</v>
      </c>
      <c r="O127" t="s">
        <v>299</v>
      </c>
      <c r="P127" t="str">
        <f>Q127&amp;" "&amp;R127</f>
        <v>Asclepias lanceolata</v>
      </c>
      <c r="Q127" t="s">
        <v>4447</v>
      </c>
      <c r="R127" t="s">
        <v>4450</v>
      </c>
      <c r="T127" t="s">
        <v>299</v>
      </c>
      <c r="U127" t="s">
        <v>23</v>
      </c>
      <c r="V127">
        <v>158744</v>
      </c>
      <c r="W127" t="s">
        <v>4441</v>
      </c>
      <c r="X127" t="s">
        <v>4489</v>
      </c>
      <c r="Y127" t="s">
        <v>4441</v>
      </c>
      <c r="Z127" t="s">
        <v>4495</v>
      </c>
      <c r="AC127">
        <v>1</v>
      </c>
      <c r="AD127" s="4">
        <f>C127-DATE(YEAR(C127),1,0)</f>
        <v>132</v>
      </c>
      <c r="AE127">
        <f>YEAR(C127)</f>
        <v>2019</v>
      </c>
      <c r="AF127" t="s">
        <v>4492</v>
      </c>
    </row>
    <row r="128" spans="1:32" x14ac:dyDescent="0.25">
      <c r="A128">
        <v>25073872</v>
      </c>
      <c r="B128" t="s">
        <v>1969</v>
      </c>
      <c r="C128" s="1">
        <v>43596</v>
      </c>
      <c r="D128" t="s">
        <v>1970</v>
      </c>
      <c r="E128" t="s">
        <v>18</v>
      </c>
      <c r="F128">
        <v>281127</v>
      </c>
      <c r="G128" t="s">
        <v>1971</v>
      </c>
      <c r="H128" s="3" t="s">
        <v>1972</v>
      </c>
      <c r="I128">
        <v>3</v>
      </c>
      <c r="J128">
        <v>0</v>
      </c>
      <c r="K128" t="s">
        <v>505</v>
      </c>
      <c r="L128">
        <v>30.3373088781</v>
      </c>
      <c r="M128">
        <v>-93.231217637699999</v>
      </c>
      <c r="N128">
        <v>10</v>
      </c>
      <c r="O128" t="s">
        <v>299</v>
      </c>
      <c r="P128" t="str">
        <f>Q128&amp;" "&amp;R128</f>
        <v>Asclepias lanceolata</v>
      </c>
      <c r="Q128" t="s">
        <v>4447</v>
      </c>
      <c r="R128" t="s">
        <v>4450</v>
      </c>
      <c r="T128" t="s">
        <v>299</v>
      </c>
      <c r="U128" t="s">
        <v>23</v>
      </c>
      <c r="V128">
        <v>158744</v>
      </c>
      <c r="W128" t="s">
        <v>4441</v>
      </c>
      <c r="X128" t="s">
        <v>4489</v>
      </c>
      <c r="Y128" t="s">
        <v>4441</v>
      </c>
      <c r="Z128" t="s">
        <v>4495</v>
      </c>
      <c r="AC128">
        <v>1</v>
      </c>
      <c r="AD128" s="4">
        <f>C128-DATE(YEAR(C128),1,0)</f>
        <v>131</v>
      </c>
      <c r="AE128">
        <f>YEAR(C128)</f>
        <v>2019</v>
      </c>
      <c r="AF128" t="s">
        <v>4492</v>
      </c>
    </row>
    <row r="129" spans="1:32" x14ac:dyDescent="0.25">
      <c r="A129">
        <v>25132443</v>
      </c>
      <c r="B129" t="s">
        <v>1983</v>
      </c>
      <c r="C129" s="1">
        <v>38572</v>
      </c>
      <c r="D129" t="s">
        <v>1984</v>
      </c>
      <c r="E129" t="s">
        <v>18</v>
      </c>
      <c r="F129">
        <v>1196918</v>
      </c>
      <c r="G129" t="s">
        <v>1985</v>
      </c>
      <c r="H129" s="3" t="s">
        <v>1986</v>
      </c>
      <c r="I129">
        <v>3</v>
      </c>
      <c r="J129">
        <v>0</v>
      </c>
      <c r="K129" t="s">
        <v>374</v>
      </c>
      <c r="L129">
        <v>30.457519001200001</v>
      </c>
      <c r="M129">
        <v>-90.1769574737</v>
      </c>
      <c r="N129">
        <v>977</v>
      </c>
      <c r="O129" t="s">
        <v>299</v>
      </c>
      <c r="P129" t="str">
        <f>Q129&amp;" "&amp;R129</f>
        <v>Asclepias lanceolata</v>
      </c>
      <c r="Q129" t="s">
        <v>4447</v>
      </c>
      <c r="R129" t="s">
        <v>4450</v>
      </c>
      <c r="T129" t="s">
        <v>299</v>
      </c>
      <c r="U129" t="s">
        <v>23</v>
      </c>
      <c r="V129">
        <v>158744</v>
      </c>
      <c r="W129" t="s">
        <v>4441</v>
      </c>
      <c r="X129" t="s">
        <v>4489</v>
      </c>
      <c r="Y129" t="s">
        <v>4441</v>
      </c>
      <c r="Z129" t="s">
        <v>4495</v>
      </c>
      <c r="AC129">
        <v>1</v>
      </c>
      <c r="AD129" s="4">
        <f>C129-DATE(YEAR(C129),1,0)</f>
        <v>220</v>
      </c>
      <c r="AE129">
        <f>YEAR(C129)</f>
        <v>2005</v>
      </c>
      <c r="AF129" t="s">
        <v>4492</v>
      </c>
    </row>
    <row r="130" spans="1:32" x14ac:dyDescent="0.25">
      <c r="A130">
        <v>25165114</v>
      </c>
      <c r="B130" t="s">
        <v>1992</v>
      </c>
      <c r="C130" s="1">
        <v>43600</v>
      </c>
      <c r="D130" t="s">
        <v>1993</v>
      </c>
      <c r="E130" t="s">
        <v>18</v>
      </c>
      <c r="F130">
        <v>59391</v>
      </c>
      <c r="G130" t="s">
        <v>1994</v>
      </c>
      <c r="H130" s="3" t="s">
        <v>1995</v>
      </c>
      <c r="I130">
        <v>4</v>
      </c>
      <c r="J130">
        <v>0</v>
      </c>
      <c r="K130" t="s">
        <v>767</v>
      </c>
      <c r="L130">
        <v>30.3725788331</v>
      </c>
      <c r="M130">
        <v>-89.839513411400006</v>
      </c>
      <c r="N130">
        <v>10</v>
      </c>
      <c r="O130" t="s">
        <v>299</v>
      </c>
      <c r="P130" t="str">
        <f>Q130&amp;" "&amp;R130</f>
        <v>Asclepias lanceolata</v>
      </c>
      <c r="Q130" t="s">
        <v>4447</v>
      </c>
      <c r="R130" t="s">
        <v>4450</v>
      </c>
      <c r="T130" t="s">
        <v>299</v>
      </c>
      <c r="U130" t="s">
        <v>23</v>
      </c>
      <c r="V130">
        <v>158744</v>
      </c>
      <c r="W130" t="s">
        <v>4441</v>
      </c>
      <c r="X130" t="s">
        <v>4489</v>
      </c>
      <c r="Y130" t="s">
        <v>4441</v>
      </c>
      <c r="Z130" t="s">
        <v>4495</v>
      </c>
      <c r="AC130">
        <v>1</v>
      </c>
      <c r="AD130" s="4">
        <f>C130-DATE(YEAR(C130),1,0)</f>
        <v>135</v>
      </c>
      <c r="AE130">
        <f>YEAR(C130)</f>
        <v>2019</v>
      </c>
      <c r="AF130" t="s">
        <v>4492</v>
      </c>
    </row>
    <row r="131" spans="1:32" x14ac:dyDescent="0.25">
      <c r="A131">
        <v>25197590</v>
      </c>
      <c r="B131" t="s">
        <v>1996</v>
      </c>
      <c r="C131" s="1">
        <v>43600</v>
      </c>
      <c r="D131" t="s">
        <v>1997</v>
      </c>
      <c r="E131" t="s">
        <v>478</v>
      </c>
      <c r="F131">
        <v>986428</v>
      </c>
      <c r="G131" t="s">
        <v>1998</v>
      </c>
      <c r="H131" s="3" t="s">
        <v>1999</v>
      </c>
      <c r="I131">
        <v>2</v>
      </c>
      <c r="J131">
        <v>0</v>
      </c>
      <c r="K131" t="s">
        <v>1387</v>
      </c>
      <c r="L131">
        <v>30.283950805700002</v>
      </c>
      <c r="M131">
        <v>-89.917877197300001</v>
      </c>
      <c r="O131" t="s">
        <v>299</v>
      </c>
      <c r="P131" t="str">
        <f>Q131&amp;" "&amp;R131</f>
        <v>Asclepias lanceolata</v>
      </c>
      <c r="Q131" t="s">
        <v>4447</v>
      </c>
      <c r="R131" t="s">
        <v>4450</v>
      </c>
      <c r="T131" t="s">
        <v>299</v>
      </c>
      <c r="U131" t="s">
        <v>23</v>
      </c>
      <c r="V131">
        <v>158744</v>
      </c>
      <c r="W131" t="s">
        <v>4441</v>
      </c>
      <c r="X131" t="s">
        <v>4489</v>
      </c>
      <c r="Y131" t="s">
        <v>4441</v>
      </c>
      <c r="Z131" t="s">
        <v>4495</v>
      </c>
      <c r="AC131">
        <v>1</v>
      </c>
      <c r="AD131" s="4">
        <f>C131-DATE(YEAR(C131),1,0)</f>
        <v>135</v>
      </c>
      <c r="AE131">
        <f>YEAR(C131)</f>
        <v>2019</v>
      </c>
      <c r="AF131" t="s">
        <v>4492</v>
      </c>
    </row>
    <row r="132" spans="1:32" x14ac:dyDescent="0.25">
      <c r="A132">
        <v>25247654</v>
      </c>
      <c r="B132" t="s">
        <v>2004</v>
      </c>
      <c r="C132" s="1">
        <v>43600</v>
      </c>
      <c r="D132" t="s">
        <v>2005</v>
      </c>
      <c r="E132" t="s">
        <v>478</v>
      </c>
      <c r="F132">
        <v>986428</v>
      </c>
      <c r="G132" t="s">
        <v>2006</v>
      </c>
      <c r="H132" s="3" t="s">
        <v>2007</v>
      </c>
      <c r="I132">
        <v>3</v>
      </c>
      <c r="J132">
        <v>0</v>
      </c>
      <c r="K132" t="s">
        <v>2008</v>
      </c>
      <c r="L132">
        <v>30.506652832</v>
      </c>
      <c r="M132">
        <v>-89.966110229500003</v>
      </c>
      <c r="O132" t="s">
        <v>299</v>
      </c>
      <c r="P132" t="str">
        <f>Q132&amp;" "&amp;R132</f>
        <v>Asclepias lanceolata</v>
      </c>
      <c r="Q132" t="s">
        <v>4447</v>
      </c>
      <c r="R132" t="s">
        <v>4450</v>
      </c>
      <c r="T132" t="s">
        <v>299</v>
      </c>
      <c r="U132" t="s">
        <v>23</v>
      </c>
      <c r="V132">
        <v>158744</v>
      </c>
      <c r="W132" t="s">
        <v>4441</v>
      </c>
      <c r="X132" t="s">
        <v>4489</v>
      </c>
      <c r="Y132" t="s">
        <v>4441</v>
      </c>
      <c r="Z132" t="s">
        <v>4495</v>
      </c>
      <c r="AC132">
        <v>1</v>
      </c>
      <c r="AD132" s="4">
        <f>C132-DATE(YEAR(C132),1,0)</f>
        <v>135</v>
      </c>
      <c r="AE132">
        <f>YEAR(C132)</f>
        <v>2019</v>
      </c>
      <c r="AF132" t="s">
        <v>4492</v>
      </c>
    </row>
    <row r="133" spans="1:32" x14ac:dyDescent="0.25">
      <c r="A133">
        <v>25450121</v>
      </c>
      <c r="B133" t="s">
        <v>2009</v>
      </c>
      <c r="C133" s="1">
        <v>43605</v>
      </c>
      <c r="D133" t="s">
        <v>2010</v>
      </c>
      <c r="E133" t="s">
        <v>18</v>
      </c>
      <c r="F133">
        <v>19411</v>
      </c>
      <c r="G133" t="s">
        <v>2011</v>
      </c>
      <c r="H133" s="3" t="s">
        <v>2012</v>
      </c>
      <c r="I133">
        <v>2</v>
      </c>
      <c r="J133">
        <v>0</v>
      </c>
      <c r="K133" t="s">
        <v>2013</v>
      </c>
      <c r="L133">
        <v>29.8934036339</v>
      </c>
      <c r="M133">
        <v>-92.531464541299997</v>
      </c>
      <c r="N133">
        <v>12</v>
      </c>
      <c r="O133" t="s">
        <v>299</v>
      </c>
      <c r="P133" t="str">
        <f>Q133&amp;" "&amp;R133</f>
        <v>Asclepias lanceolata</v>
      </c>
      <c r="Q133" t="s">
        <v>4447</v>
      </c>
      <c r="R133" t="s">
        <v>4450</v>
      </c>
      <c r="T133" t="s">
        <v>299</v>
      </c>
      <c r="U133" t="s">
        <v>23</v>
      </c>
      <c r="V133">
        <v>158744</v>
      </c>
      <c r="W133" t="s">
        <v>4441</v>
      </c>
      <c r="X133" t="s">
        <v>4489</v>
      </c>
      <c r="Y133" t="s">
        <v>4441</v>
      </c>
      <c r="Z133" t="s">
        <v>4495</v>
      </c>
      <c r="AC133">
        <v>1</v>
      </c>
      <c r="AD133" s="4">
        <f>C133-DATE(YEAR(C133),1,0)</f>
        <v>140</v>
      </c>
      <c r="AE133">
        <f>YEAR(C133)</f>
        <v>2019</v>
      </c>
      <c r="AF133" t="s">
        <v>4492</v>
      </c>
    </row>
    <row r="134" spans="1:32" x14ac:dyDescent="0.25">
      <c r="A134">
        <v>25459911</v>
      </c>
      <c r="B134" t="s">
        <v>2018</v>
      </c>
      <c r="C134" s="1">
        <v>43605</v>
      </c>
      <c r="D134" t="s">
        <v>2019</v>
      </c>
      <c r="E134" t="s">
        <v>18</v>
      </c>
      <c r="F134">
        <v>11383</v>
      </c>
      <c r="G134" t="s">
        <v>2020</v>
      </c>
      <c r="H134" s="3" t="s">
        <v>2021</v>
      </c>
      <c r="I134">
        <v>2</v>
      </c>
      <c r="J134">
        <v>0</v>
      </c>
      <c r="K134" t="s">
        <v>1833</v>
      </c>
      <c r="L134">
        <v>30.216463333299998</v>
      </c>
      <c r="M134">
        <v>-92.959074999999999</v>
      </c>
      <c r="N134">
        <v>6</v>
      </c>
      <c r="O134" t="s">
        <v>299</v>
      </c>
      <c r="P134" t="str">
        <f>Q134&amp;" "&amp;R134</f>
        <v>Asclepias lanceolata</v>
      </c>
      <c r="Q134" t="s">
        <v>4447</v>
      </c>
      <c r="R134" t="s">
        <v>4450</v>
      </c>
      <c r="T134" t="s">
        <v>299</v>
      </c>
      <c r="U134" t="s">
        <v>23</v>
      </c>
      <c r="V134">
        <v>158744</v>
      </c>
      <c r="W134" t="s">
        <v>4441</v>
      </c>
      <c r="X134" t="s">
        <v>4489</v>
      </c>
      <c r="Y134" t="s">
        <v>4441</v>
      </c>
      <c r="Z134" t="s">
        <v>4495</v>
      </c>
      <c r="AC134">
        <v>1</v>
      </c>
      <c r="AD134" s="4">
        <f>C134-DATE(YEAR(C134),1,0)</f>
        <v>140</v>
      </c>
      <c r="AE134">
        <f>YEAR(C134)</f>
        <v>2019</v>
      </c>
      <c r="AF134" t="s">
        <v>4492</v>
      </c>
    </row>
    <row r="135" spans="1:32" x14ac:dyDescent="0.25">
      <c r="A135">
        <v>25601649</v>
      </c>
      <c r="B135" t="s">
        <v>2022</v>
      </c>
      <c r="C135" s="1">
        <v>43606</v>
      </c>
      <c r="D135" t="s">
        <v>2023</v>
      </c>
      <c r="E135" t="s">
        <v>478</v>
      </c>
      <c r="F135">
        <v>483358</v>
      </c>
      <c r="G135" t="s">
        <v>2024</v>
      </c>
      <c r="H135" s="3" t="s">
        <v>2025</v>
      </c>
      <c r="I135">
        <v>2</v>
      </c>
      <c r="J135">
        <v>0</v>
      </c>
      <c r="K135" t="s">
        <v>627</v>
      </c>
      <c r="L135">
        <v>30.573805</v>
      </c>
      <c r="M135">
        <v>-89.926675000000003</v>
      </c>
      <c r="O135" t="s">
        <v>299</v>
      </c>
      <c r="P135" t="str">
        <f>Q135&amp;" "&amp;R135</f>
        <v>Asclepias lanceolata</v>
      </c>
      <c r="Q135" t="s">
        <v>4447</v>
      </c>
      <c r="R135" t="s">
        <v>4450</v>
      </c>
      <c r="T135" t="s">
        <v>299</v>
      </c>
      <c r="U135" t="s">
        <v>23</v>
      </c>
      <c r="V135">
        <v>158744</v>
      </c>
      <c r="W135" t="s">
        <v>4441</v>
      </c>
      <c r="X135" t="s">
        <v>4489</v>
      </c>
      <c r="Y135" t="s">
        <v>4441</v>
      </c>
      <c r="Z135" t="s">
        <v>4495</v>
      </c>
      <c r="AC135">
        <v>1</v>
      </c>
      <c r="AD135" s="4">
        <f>C135-DATE(YEAR(C135),1,0)</f>
        <v>141</v>
      </c>
      <c r="AE135">
        <f>YEAR(C135)</f>
        <v>2019</v>
      </c>
      <c r="AF135" t="s">
        <v>4492</v>
      </c>
    </row>
    <row r="136" spans="1:32" x14ac:dyDescent="0.25">
      <c r="A136">
        <v>25672174</v>
      </c>
      <c r="B136" t="s">
        <v>2031</v>
      </c>
      <c r="C136" s="1">
        <v>43609</v>
      </c>
      <c r="D136" t="s">
        <v>2032</v>
      </c>
      <c r="E136" t="s">
        <v>478</v>
      </c>
      <c r="F136">
        <v>1600138</v>
      </c>
      <c r="G136" t="s">
        <v>2033</v>
      </c>
      <c r="H136" s="3" t="s">
        <v>2034</v>
      </c>
      <c r="I136">
        <v>2</v>
      </c>
      <c r="J136">
        <v>0</v>
      </c>
      <c r="K136" t="s">
        <v>2035</v>
      </c>
      <c r="L136">
        <v>29.83038573</v>
      </c>
      <c r="M136">
        <v>-90.360627679999993</v>
      </c>
      <c r="N136">
        <v>7</v>
      </c>
      <c r="O136" t="s">
        <v>299</v>
      </c>
      <c r="P136" t="str">
        <f>Q136&amp;" "&amp;R136</f>
        <v>Asclepias lanceolata</v>
      </c>
      <c r="Q136" t="s">
        <v>4447</v>
      </c>
      <c r="R136" t="s">
        <v>4450</v>
      </c>
      <c r="T136" t="s">
        <v>299</v>
      </c>
      <c r="U136" t="s">
        <v>23</v>
      </c>
      <c r="V136">
        <v>158744</v>
      </c>
      <c r="W136" t="s">
        <v>4441</v>
      </c>
      <c r="X136" t="s">
        <v>4489</v>
      </c>
      <c r="Y136" t="s">
        <v>4441</v>
      </c>
      <c r="Z136" t="s">
        <v>4495</v>
      </c>
      <c r="AC136">
        <v>1</v>
      </c>
      <c r="AD136" s="4">
        <f>C136-DATE(YEAR(C136),1,0)</f>
        <v>144</v>
      </c>
      <c r="AE136">
        <f>YEAR(C136)</f>
        <v>2019</v>
      </c>
      <c r="AF136" t="s">
        <v>4492</v>
      </c>
    </row>
    <row r="137" spans="1:32" x14ac:dyDescent="0.25">
      <c r="A137">
        <v>26647401</v>
      </c>
      <c r="B137" t="s">
        <v>2103</v>
      </c>
      <c r="C137" s="1">
        <v>43624</v>
      </c>
      <c r="D137" t="s">
        <v>2104</v>
      </c>
      <c r="E137" t="s">
        <v>18</v>
      </c>
      <c r="F137">
        <v>1000460</v>
      </c>
      <c r="G137" t="s">
        <v>2105</v>
      </c>
      <c r="H137" s="3" t="s">
        <v>2106</v>
      </c>
      <c r="I137">
        <v>1</v>
      </c>
      <c r="J137">
        <v>0</v>
      </c>
      <c r="K137" t="s">
        <v>429</v>
      </c>
      <c r="L137">
        <v>30.282728274099998</v>
      </c>
      <c r="M137">
        <v>-89.919433226199999</v>
      </c>
      <c r="N137">
        <v>31</v>
      </c>
      <c r="O137" t="s">
        <v>299</v>
      </c>
      <c r="P137" t="str">
        <f>Q137&amp;" "&amp;R137</f>
        <v>Asclepias lanceolata</v>
      </c>
      <c r="Q137" t="s">
        <v>4447</v>
      </c>
      <c r="R137" t="s">
        <v>4450</v>
      </c>
      <c r="T137" t="s">
        <v>299</v>
      </c>
      <c r="U137" t="s">
        <v>23</v>
      </c>
      <c r="V137">
        <v>158744</v>
      </c>
      <c r="W137" t="s">
        <v>4441</v>
      </c>
      <c r="X137" t="s">
        <v>4489</v>
      </c>
      <c r="Y137" t="s">
        <v>4441</v>
      </c>
      <c r="Z137" t="s">
        <v>4495</v>
      </c>
      <c r="AC137">
        <v>1</v>
      </c>
      <c r="AD137" s="4">
        <f>C137-DATE(YEAR(C137),1,0)</f>
        <v>159</v>
      </c>
      <c r="AE137">
        <f>YEAR(C137)</f>
        <v>2019</v>
      </c>
      <c r="AF137" t="s">
        <v>4492</v>
      </c>
    </row>
    <row r="138" spans="1:32" x14ac:dyDescent="0.25">
      <c r="A138">
        <v>26786044</v>
      </c>
      <c r="B138" t="s">
        <v>2120</v>
      </c>
      <c r="C138" s="1">
        <v>43617</v>
      </c>
      <c r="D138" t="s">
        <v>2121</v>
      </c>
      <c r="E138" t="s">
        <v>18</v>
      </c>
      <c r="F138">
        <v>1148121</v>
      </c>
      <c r="G138" t="s">
        <v>2122</v>
      </c>
      <c r="H138" s="3" t="s">
        <v>2123</v>
      </c>
      <c r="I138">
        <v>1</v>
      </c>
      <c r="J138">
        <v>0</v>
      </c>
      <c r="K138" t="s">
        <v>429</v>
      </c>
      <c r="L138">
        <v>30.281743488899998</v>
      </c>
      <c r="M138">
        <v>-89.923660893700003</v>
      </c>
      <c r="N138">
        <v>197</v>
      </c>
      <c r="O138" t="s">
        <v>299</v>
      </c>
      <c r="P138" t="str">
        <f>Q138&amp;" "&amp;R138</f>
        <v>Asclepias lanceolata</v>
      </c>
      <c r="Q138" t="s">
        <v>4447</v>
      </c>
      <c r="R138" t="s">
        <v>4450</v>
      </c>
      <c r="T138" t="s">
        <v>299</v>
      </c>
      <c r="U138" t="s">
        <v>23</v>
      </c>
      <c r="V138">
        <v>158744</v>
      </c>
      <c r="W138" t="s">
        <v>4441</v>
      </c>
      <c r="X138" t="s">
        <v>4489</v>
      </c>
      <c r="Y138" t="s">
        <v>4441</v>
      </c>
      <c r="Z138" t="s">
        <v>4495</v>
      </c>
      <c r="AC138">
        <v>1</v>
      </c>
      <c r="AD138" s="4">
        <f>C138-DATE(YEAR(C138),1,0)</f>
        <v>152</v>
      </c>
      <c r="AE138">
        <f>YEAR(C138)</f>
        <v>2019</v>
      </c>
      <c r="AF138" t="s">
        <v>4492</v>
      </c>
    </row>
    <row r="139" spans="1:32" x14ac:dyDescent="0.25">
      <c r="A139">
        <v>26898230</v>
      </c>
      <c r="B139" t="s">
        <v>2124</v>
      </c>
      <c r="C139" s="1">
        <v>43624</v>
      </c>
      <c r="D139" t="s">
        <v>2125</v>
      </c>
      <c r="E139" t="s">
        <v>153</v>
      </c>
      <c r="F139">
        <v>577059</v>
      </c>
      <c r="G139" t="s">
        <v>2126</v>
      </c>
      <c r="H139" s="3" t="s">
        <v>2127</v>
      </c>
      <c r="I139">
        <v>1</v>
      </c>
      <c r="J139">
        <v>0</v>
      </c>
      <c r="K139" t="s">
        <v>2128</v>
      </c>
      <c r="L139">
        <v>30.3181613</v>
      </c>
      <c r="M139">
        <v>-89.933802799999995</v>
      </c>
      <c r="N139">
        <v>198</v>
      </c>
      <c r="O139" t="s">
        <v>299</v>
      </c>
      <c r="P139" t="str">
        <f>Q139&amp;" "&amp;R139</f>
        <v>Asclepias lanceolata</v>
      </c>
      <c r="Q139" t="s">
        <v>4447</v>
      </c>
      <c r="R139" t="s">
        <v>4450</v>
      </c>
      <c r="T139" t="s">
        <v>299</v>
      </c>
      <c r="U139" t="s">
        <v>23</v>
      </c>
      <c r="V139">
        <v>158744</v>
      </c>
      <c r="W139" t="s">
        <v>4441</v>
      </c>
      <c r="X139" t="s">
        <v>4489</v>
      </c>
      <c r="Y139" t="s">
        <v>4441</v>
      </c>
      <c r="Z139" t="s">
        <v>4495</v>
      </c>
      <c r="AC139">
        <v>1</v>
      </c>
      <c r="AD139" s="4">
        <f>C139-DATE(YEAR(C139),1,0)</f>
        <v>159</v>
      </c>
      <c r="AE139">
        <f>YEAR(C139)</f>
        <v>2019</v>
      </c>
      <c r="AF139" t="s">
        <v>4492</v>
      </c>
    </row>
    <row r="140" spans="1:32" x14ac:dyDescent="0.25">
      <c r="A140">
        <v>27263778</v>
      </c>
      <c r="B140" t="s">
        <v>2161</v>
      </c>
      <c r="C140" s="1">
        <v>43635</v>
      </c>
      <c r="D140" t="s">
        <v>2162</v>
      </c>
      <c r="E140" t="s">
        <v>270</v>
      </c>
      <c r="F140">
        <v>914905</v>
      </c>
      <c r="G140" t="s">
        <v>2163</v>
      </c>
      <c r="H140" s="3" t="s">
        <v>2164</v>
      </c>
      <c r="I140">
        <v>2</v>
      </c>
      <c r="J140">
        <v>0</v>
      </c>
      <c r="K140" t="s">
        <v>365</v>
      </c>
      <c r="L140">
        <v>30.290368427299999</v>
      </c>
      <c r="M140">
        <v>-89.911269875800002</v>
      </c>
      <c r="N140">
        <v>5000</v>
      </c>
      <c r="O140" t="s">
        <v>299</v>
      </c>
      <c r="P140" t="str">
        <f>Q140&amp;" "&amp;R140</f>
        <v>Asclepias lanceolata</v>
      </c>
      <c r="Q140" t="s">
        <v>4447</v>
      </c>
      <c r="R140" t="s">
        <v>4450</v>
      </c>
      <c r="T140" t="s">
        <v>299</v>
      </c>
      <c r="U140" t="s">
        <v>23</v>
      </c>
      <c r="V140">
        <v>158744</v>
      </c>
      <c r="W140" t="s">
        <v>4441</v>
      </c>
      <c r="X140" t="s">
        <v>4489</v>
      </c>
      <c r="Y140" t="s">
        <v>4441</v>
      </c>
      <c r="Z140" t="s">
        <v>4495</v>
      </c>
      <c r="AC140">
        <v>1</v>
      </c>
      <c r="AD140" s="4">
        <f>C140-DATE(YEAR(C140),1,0)</f>
        <v>170</v>
      </c>
      <c r="AE140">
        <f>YEAR(C140)</f>
        <v>2019</v>
      </c>
      <c r="AF140" t="s">
        <v>4492</v>
      </c>
    </row>
    <row r="141" spans="1:32" x14ac:dyDescent="0.25">
      <c r="A141">
        <v>28200262</v>
      </c>
      <c r="B141" t="s">
        <v>2222</v>
      </c>
      <c r="C141" s="1">
        <v>43650</v>
      </c>
      <c r="D141" t="s">
        <v>2223</v>
      </c>
      <c r="E141" t="s">
        <v>18</v>
      </c>
      <c r="F141">
        <v>1000460</v>
      </c>
      <c r="G141" t="s">
        <v>2224</v>
      </c>
      <c r="H141" s="3" t="s">
        <v>2225</v>
      </c>
      <c r="I141">
        <v>1</v>
      </c>
      <c r="J141">
        <v>0</v>
      </c>
      <c r="K141" t="s">
        <v>2226</v>
      </c>
      <c r="L141">
        <v>30.282075821700001</v>
      </c>
      <c r="M141">
        <v>-89.929352003000005</v>
      </c>
      <c r="N141">
        <v>31</v>
      </c>
      <c r="O141" t="s">
        <v>299</v>
      </c>
      <c r="P141" t="str">
        <f>Q141&amp;" "&amp;R141</f>
        <v>Asclepias lanceolata</v>
      </c>
      <c r="Q141" t="s">
        <v>4447</v>
      </c>
      <c r="R141" t="s">
        <v>4450</v>
      </c>
      <c r="T141" t="s">
        <v>299</v>
      </c>
      <c r="U141" t="s">
        <v>23</v>
      </c>
      <c r="V141">
        <v>158744</v>
      </c>
      <c r="W141" t="s">
        <v>4441</v>
      </c>
      <c r="X141" t="s">
        <v>4489</v>
      </c>
      <c r="Y141" t="s">
        <v>4441</v>
      </c>
      <c r="Z141" t="s">
        <v>4495</v>
      </c>
      <c r="AC141">
        <v>1</v>
      </c>
      <c r="AD141" s="4">
        <f>C141-DATE(YEAR(C141),1,0)</f>
        <v>185</v>
      </c>
      <c r="AE141">
        <f>YEAR(C141)</f>
        <v>2019</v>
      </c>
      <c r="AF141" t="s">
        <v>4492</v>
      </c>
    </row>
    <row r="142" spans="1:32" x14ac:dyDescent="0.25">
      <c r="A142">
        <v>28271528</v>
      </c>
      <c r="B142" t="s">
        <v>2231</v>
      </c>
      <c r="C142" s="1">
        <v>43637</v>
      </c>
      <c r="D142" t="s">
        <v>2232</v>
      </c>
      <c r="E142" t="s">
        <v>478</v>
      </c>
      <c r="F142">
        <v>1208752</v>
      </c>
      <c r="G142" t="s">
        <v>2233</v>
      </c>
      <c r="H142" s="3" t="s">
        <v>2234</v>
      </c>
      <c r="I142">
        <v>1</v>
      </c>
      <c r="J142">
        <v>0</v>
      </c>
      <c r="K142" t="s">
        <v>2235</v>
      </c>
      <c r="L142">
        <v>30.568569183299999</v>
      </c>
      <c r="M142">
        <v>-89.986381530800003</v>
      </c>
      <c r="O142" t="s">
        <v>299</v>
      </c>
      <c r="P142" t="str">
        <f>Q142&amp;" "&amp;R142</f>
        <v>Asclepias lanceolata</v>
      </c>
      <c r="Q142" t="s">
        <v>4447</v>
      </c>
      <c r="R142" t="s">
        <v>4450</v>
      </c>
      <c r="T142" t="s">
        <v>299</v>
      </c>
      <c r="U142" t="s">
        <v>23</v>
      </c>
      <c r="V142">
        <v>158744</v>
      </c>
      <c r="W142" t="s">
        <v>4441</v>
      </c>
      <c r="X142" t="s">
        <v>4489</v>
      </c>
      <c r="Y142" t="s">
        <v>4441</v>
      </c>
      <c r="Z142" t="s">
        <v>4495</v>
      </c>
      <c r="AC142">
        <v>1</v>
      </c>
      <c r="AD142" s="4">
        <f>C142-DATE(YEAR(C142),1,0)</f>
        <v>172</v>
      </c>
      <c r="AE142">
        <f>YEAR(C142)</f>
        <v>2019</v>
      </c>
      <c r="AF142" t="s">
        <v>4492</v>
      </c>
    </row>
    <row r="143" spans="1:32" x14ac:dyDescent="0.25">
      <c r="A143">
        <v>28530067</v>
      </c>
      <c r="B143" t="s">
        <v>2236</v>
      </c>
      <c r="C143" s="1">
        <v>43655</v>
      </c>
      <c r="D143" t="s">
        <v>2237</v>
      </c>
      <c r="E143" t="s">
        <v>478</v>
      </c>
      <c r="F143">
        <v>1081038</v>
      </c>
      <c r="G143" t="s">
        <v>2238</v>
      </c>
      <c r="H143" s="3" t="s">
        <v>2239</v>
      </c>
      <c r="I143">
        <v>1</v>
      </c>
      <c r="J143">
        <v>0</v>
      </c>
      <c r="K143" t="s">
        <v>2240</v>
      </c>
      <c r="L143">
        <v>30.3012883333</v>
      </c>
      <c r="M143">
        <v>-89.864554999999996</v>
      </c>
      <c r="N143">
        <v>5</v>
      </c>
      <c r="O143" t="s">
        <v>299</v>
      </c>
      <c r="P143" t="str">
        <f>Q143&amp;" "&amp;R143</f>
        <v>Asclepias lanceolata</v>
      </c>
      <c r="Q143" t="s">
        <v>4447</v>
      </c>
      <c r="R143" t="s">
        <v>4450</v>
      </c>
      <c r="T143" t="s">
        <v>299</v>
      </c>
      <c r="U143" t="s">
        <v>23</v>
      </c>
      <c r="V143">
        <v>158744</v>
      </c>
      <c r="W143" t="s">
        <v>4441</v>
      </c>
      <c r="X143" t="s">
        <v>4489</v>
      </c>
      <c r="Y143" t="s">
        <v>4441</v>
      </c>
      <c r="Z143" t="s">
        <v>4495</v>
      </c>
      <c r="AC143">
        <v>1</v>
      </c>
      <c r="AD143" s="4">
        <f>C143-DATE(YEAR(C143),1,0)</f>
        <v>190</v>
      </c>
      <c r="AE143">
        <f>YEAR(C143)</f>
        <v>2019</v>
      </c>
      <c r="AF143" t="s">
        <v>4492</v>
      </c>
    </row>
    <row r="144" spans="1:32" x14ac:dyDescent="0.25">
      <c r="A144">
        <v>30614934</v>
      </c>
      <c r="B144" t="s">
        <v>2283</v>
      </c>
      <c r="C144" s="1">
        <v>43688</v>
      </c>
      <c r="D144" t="s">
        <v>2284</v>
      </c>
      <c r="E144" t="s">
        <v>478</v>
      </c>
      <c r="F144">
        <v>634749</v>
      </c>
      <c r="G144" t="s">
        <v>2285</v>
      </c>
      <c r="H144" s="3" t="s">
        <v>2286</v>
      </c>
      <c r="I144">
        <v>1</v>
      </c>
      <c r="J144">
        <v>0</v>
      </c>
      <c r="K144" t="s">
        <v>2287</v>
      </c>
      <c r="L144">
        <v>30.282352422300001</v>
      </c>
      <c r="M144">
        <v>-89.918624584400007</v>
      </c>
      <c r="N144">
        <v>24</v>
      </c>
      <c r="O144" t="s">
        <v>299</v>
      </c>
      <c r="P144" t="str">
        <f>Q144&amp;" "&amp;R144</f>
        <v>Asclepias lanceolata</v>
      </c>
      <c r="Q144" t="s">
        <v>4447</v>
      </c>
      <c r="R144" t="s">
        <v>4450</v>
      </c>
      <c r="T144" t="s">
        <v>299</v>
      </c>
      <c r="U144" t="s">
        <v>23</v>
      </c>
      <c r="V144">
        <v>158744</v>
      </c>
      <c r="W144" t="s">
        <v>4441</v>
      </c>
      <c r="X144" t="s">
        <v>4489</v>
      </c>
      <c r="Y144" t="s">
        <v>4441</v>
      </c>
      <c r="Z144" t="s">
        <v>4495</v>
      </c>
      <c r="AC144">
        <v>1</v>
      </c>
      <c r="AD144" s="4">
        <f>C144-DATE(YEAR(C144),1,0)</f>
        <v>223</v>
      </c>
      <c r="AE144">
        <f>YEAR(C144)</f>
        <v>2019</v>
      </c>
      <c r="AF144" t="s">
        <v>4492</v>
      </c>
    </row>
    <row r="145" spans="1:32" x14ac:dyDescent="0.25">
      <c r="A145">
        <v>31119932</v>
      </c>
      <c r="B145" t="s">
        <v>2298</v>
      </c>
      <c r="C145" s="1">
        <v>43690</v>
      </c>
      <c r="D145" t="s">
        <v>2299</v>
      </c>
      <c r="E145" t="s">
        <v>18</v>
      </c>
      <c r="F145">
        <v>56498</v>
      </c>
      <c r="G145" t="s">
        <v>2300</v>
      </c>
      <c r="H145" s="3" t="s">
        <v>2301</v>
      </c>
      <c r="I145">
        <v>1</v>
      </c>
      <c r="J145">
        <v>0</v>
      </c>
      <c r="K145" t="s">
        <v>767</v>
      </c>
      <c r="L145">
        <v>30.4923145054</v>
      </c>
      <c r="M145">
        <v>-92.822558372100005</v>
      </c>
      <c r="N145">
        <v>253</v>
      </c>
      <c r="O145" t="s">
        <v>299</v>
      </c>
      <c r="P145" t="str">
        <f>Q145&amp;" "&amp;R145</f>
        <v>Asclepias lanceolata</v>
      </c>
      <c r="Q145" t="s">
        <v>4447</v>
      </c>
      <c r="R145" t="s">
        <v>4450</v>
      </c>
      <c r="T145" t="s">
        <v>299</v>
      </c>
      <c r="U145" t="s">
        <v>23</v>
      </c>
      <c r="V145">
        <v>158744</v>
      </c>
      <c r="W145" t="s">
        <v>4441</v>
      </c>
      <c r="X145" t="s">
        <v>4489</v>
      </c>
      <c r="Y145" t="s">
        <v>4441</v>
      </c>
      <c r="Z145" t="s">
        <v>4495</v>
      </c>
      <c r="AC145">
        <v>1</v>
      </c>
      <c r="AD145" s="4">
        <f>C145-DATE(YEAR(C145),1,0)</f>
        <v>225</v>
      </c>
      <c r="AE145">
        <f>YEAR(C145)</f>
        <v>2019</v>
      </c>
      <c r="AF145" t="s">
        <v>4492</v>
      </c>
    </row>
    <row r="146" spans="1:32" x14ac:dyDescent="0.25">
      <c r="A146">
        <v>32506138</v>
      </c>
      <c r="B146" t="s">
        <v>2410</v>
      </c>
      <c r="C146" s="1">
        <v>43667</v>
      </c>
      <c r="D146" t="s">
        <v>2411</v>
      </c>
      <c r="E146" t="s">
        <v>153</v>
      </c>
      <c r="F146">
        <v>744209</v>
      </c>
      <c r="G146" t="s">
        <v>2412</v>
      </c>
      <c r="H146" s="3" t="s">
        <v>2413</v>
      </c>
      <c r="I146">
        <v>4</v>
      </c>
      <c r="J146">
        <v>0</v>
      </c>
      <c r="K146" t="s">
        <v>2414</v>
      </c>
      <c r="L146">
        <v>30.303997478100001</v>
      </c>
      <c r="M146">
        <v>-89.968877883000005</v>
      </c>
      <c r="N146">
        <v>2734</v>
      </c>
      <c r="O146" t="s">
        <v>299</v>
      </c>
      <c r="P146" t="str">
        <f>Q146&amp;" "&amp;R146</f>
        <v>Asclepias lanceolata</v>
      </c>
      <c r="Q146" t="s">
        <v>4447</v>
      </c>
      <c r="R146" t="s">
        <v>4450</v>
      </c>
      <c r="T146" t="s">
        <v>299</v>
      </c>
      <c r="U146" t="s">
        <v>23</v>
      </c>
      <c r="V146">
        <v>158744</v>
      </c>
      <c r="W146" t="s">
        <v>4441</v>
      </c>
      <c r="X146" t="s">
        <v>4489</v>
      </c>
      <c r="Y146" t="s">
        <v>4441</v>
      </c>
      <c r="Z146" t="s">
        <v>4495</v>
      </c>
      <c r="AC146">
        <v>1</v>
      </c>
      <c r="AD146" s="4">
        <f>C146-DATE(YEAR(C146),1,0)</f>
        <v>202</v>
      </c>
      <c r="AE146">
        <f>YEAR(C146)</f>
        <v>2019</v>
      </c>
      <c r="AF146" t="s">
        <v>4492</v>
      </c>
    </row>
    <row r="147" spans="1:32" x14ac:dyDescent="0.25">
      <c r="A147">
        <v>33698973</v>
      </c>
      <c r="B147" t="s">
        <v>2509</v>
      </c>
      <c r="C147" s="1">
        <v>43324</v>
      </c>
      <c r="D147" t="s">
        <v>2510</v>
      </c>
      <c r="E147" t="s">
        <v>18</v>
      </c>
      <c r="F147">
        <v>1000460</v>
      </c>
      <c r="G147" t="s">
        <v>2511</v>
      </c>
      <c r="H147" s="3" t="s">
        <v>2512</v>
      </c>
      <c r="I147">
        <v>1</v>
      </c>
      <c r="J147">
        <v>0</v>
      </c>
      <c r="K147" t="s">
        <v>429</v>
      </c>
      <c r="L147">
        <v>30.2809693395</v>
      </c>
      <c r="M147">
        <v>-89.921015148899997</v>
      </c>
      <c r="N147">
        <v>31</v>
      </c>
      <c r="O147" t="s">
        <v>299</v>
      </c>
      <c r="P147" t="str">
        <f>Q147&amp;" "&amp;R147</f>
        <v>Asclepias lanceolata</v>
      </c>
      <c r="Q147" t="s">
        <v>4447</v>
      </c>
      <c r="R147" t="s">
        <v>4450</v>
      </c>
      <c r="T147" t="s">
        <v>299</v>
      </c>
      <c r="U147" t="s">
        <v>23</v>
      </c>
      <c r="V147">
        <v>158744</v>
      </c>
      <c r="W147" t="s">
        <v>4441</v>
      </c>
      <c r="X147" t="s">
        <v>4489</v>
      </c>
      <c r="Y147" t="s">
        <v>4441</v>
      </c>
      <c r="Z147" t="s">
        <v>4495</v>
      </c>
      <c r="AC147">
        <v>1</v>
      </c>
      <c r="AD147" s="4">
        <f>C147-DATE(YEAR(C147),1,0)</f>
        <v>224</v>
      </c>
      <c r="AE147">
        <f>YEAR(C147)</f>
        <v>2018</v>
      </c>
      <c r="AF147" t="s">
        <v>4492</v>
      </c>
    </row>
    <row r="148" spans="1:32" x14ac:dyDescent="0.25">
      <c r="A148">
        <v>36387964</v>
      </c>
      <c r="B148" t="s">
        <v>2862</v>
      </c>
      <c r="C148" s="1">
        <v>43677</v>
      </c>
      <c r="D148" t="s">
        <v>2863</v>
      </c>
      <c r="E148" t="s">
        <v>478</v>
      </c>
      <c r="F148">
        <v>477418</v>
      </c>
      <c r="G148" t="s">
        <v>2864</v>
      </c>
      <c r="H148" s="3" t="s">
        <v>2865</v>
      </c>
      <c r="I148">
        <v>2</v>
      </c>
      <c r="J148">
        <v>0</v>
      </c>
      <c r="K148" t="s">
        <v>2866</v>
      </c>
      <c r="L148">
        <v>30.281322816700001</v>
      </c>
      <c r="M148">
        <v>-89.921919155799998</v>
      </c>
      <c r="N148">
        <v>16</v>
      </c>
      <c r="O148" t="s">
        <v>299</v>
      </c>
      <c r="P148" t="str">
        <f>Q148&amp;" "&amp;R148</f>
        <v>Asclepias lanceolata</v>
      </c>
      <c r="Q148" t="s">
        <v>4447</v>
      </c>
      <c r="R148" t="s">
        <v>4450</v>
      </c>
      <c r="T148" t="s">
        <v>299</v>
      </c>
      <c r="U148" t="s">
        <v>23</v>
      </c>
      <c r="V148">
        <v>158744</v>
      </c>
      <c r="W148" t="s">
        <v>4441</v>
      </c>
      <c r="X148" t="s">
        <v>4489</v>
      </c>
      <c r="Y148" t="s">
        <v>4441</v>
      </c>
      <c r="Z148" t="s">
        <v>4495</v>
      </c>
      <c r="AC148">
        <v>1</v>
      </c>
      <c r="AD148" s="4">
        <f>C148-DATE(YEAR(C148),1,0)</f>
        <v>212</v>
      </c>
      <c r="AE148">
        <f>YEAR(C148)</f>
        <v>2019</v>
      </c>
      <c r="AF148" t="s">
        <v>4492</v>
      </c>
    </row>
    <row r="149" spans="1:32" x14ac:dyDescent="0.25">
      <c r="A149">
        <v>41801498</v>
      </c>
      <c r="B149" t="s">
        <v>3052</v>
      </c>
      <c r="C149" s="1">
        <v>43926</v>
      </c>
      <c r="D149" t="s">
        <v>3053</v>
      </c>
      <c r="E149" t="s">
        <v>18</v>
      </c>
      <c r="F149">
        <v>229778</v>
      </c>
      <c r="G149" t="s">
        <v>3054</v>
      </c>
      <c r="H149" s="3" t="s">
        <v>3055</v>
      </c>
      <c r="I149">
        <v>1</v>
      </c>
      <c r="J149">
        <v>0</v>
      </c>
      <c r="K149" t="s">
        <v>429</v>
      </c>
      <c r="L149">
        <v>30.281004883600001</v>
      </c>
      <c r="M149">
        <v>-89.920051341299995</v>
      </c>
      <c r="N149">
        <v>399</v>
      </c>
      <c r="O149" t="s">
        <v>299</v>
      </c>
      <c r="P149" t="str">
        <f>Q149&amp;" "&amp;R149</f>
        <v>Asclepias lanceolata</v>
      </c>
      <c r="Q149" t="s">
        <v>4447</v>
      </c>
      <c r="R149" t="s">
        <v>4450</v>
      </c>
      <c r="T149" t="s">
        <v>299</v>
      </c>
      <c r="U149" t="s">
        <v>23</v>
      </c>
      <c r="V149">
        <v>158744</v>
      </c>
      <c r="W149" t="s">
        <v>4441</v>
      </c>
      <c r="X149" t="s">
        <v>4489</v>
      </c>
      <c r="Y149" t="s">
        <v>4441</v>
      </c>
      <c r="Z149" t="s">
        <v>4495</v>
      </c>
      <c r="AC149">
        <v>1</v>
      </c>
      <c r="AD149" s="4">
        <f>C149-DATE(YEAR(C149),1,0)</f>
        <v>96</v>
      </c>
      <c r="AE149">
        <f>YEAR(C149)</f>
        <v>2020</v>
      </c>
      <c r="AF149" t="s">
        <v>4492</v>
      </c>
    </row>
    <row r="150" spans="1:32" x14ac:dyDescent="0.25">
      <c r="A150">
        <v>42481569</v>
      </c>
      <c r="B150" t="s">
        <v>3091</v>
      </c>
      <c r="C150" s="1">
        <v>43939</v>
      </c>
      <c r="D150" t="s">
        <v>3092</v>
      </c>
      <c r="E150" t="s">
        <v>478</v>
      </c>
      <c r="F150">
        <v>2739950</v>
      </c>
      <c r="G150" t="s">
        <v>3093</v>
      </c>
      <c r="H150" s="3" t="s">
        <v>3094</v>
      </c>
      <c r="I150">
        <v>2</v>
      </c>
      <c r="J150">
        <v>0</v>
      </c>
      <c r="K150" t="s">
        <v>429</v>
      </c>
      <c r="L150">
        <v>30.283341239999999</v>
      </c>
      <c r="M150">
        <v>-89.917492390000007</v>
      </c>
      <c r="N150">
        <v>11</v>
      </c>
      <c r="O150" t="s">
        <v>299</v>
      </c>
      <c r="P150" t="str">
        <f>Q150&amp;" "&amp;R150</f>
        <v>Asclepias lanceolata</v>
      </c>
      <c r="Q150" t="s">
        <v>4447</v>
      </c>
      <c r="R150" t="s">
        <v>4450</v>
      </c>
      <c r="T150" t="s">
        <v>299</v>
      </c>
      <c r="U150" t="s">
        <v>23</v>
      </c>
      <c r="V150">
        <v>158744</v>
      </c>
      <c r="W150" t="s">
        <v>4441</v>
      </c>
      <c r="X150" t="s">
        <v>4489</v>
      </c>
      <c r="Y150" t="s">
        <v>4441</v>
      </c>
      <c r="Z150" t="s">
        <v>4495</v>
      </c>
      <c r="AC150">
        <v>1</v>
      </c>
      <c r="AD150" s="4">
        <f>C150-DATE(YEAR(C150),1,0)</f>
        <v>109</v>
      </c>
      <c r="AE150">
        <f>YEAR(C150)</f>
        <v>2020</v>
      </c>
      <c r="AF150" t="s">
        <v>4492</v>
      </c>
    </row>
    <row r="151" spans="1:32" x14ac:dyDescent="0.25">
      <c r="A151">
        <v>43485176</v>
      </c>
      <c r="B151" t="s">
        <v>3134</v>
      </c>
      <c r="C151" s="1">
        <v>43946</v>
      </c>
      <c r="D151" t="s">
        <v>3135</v>
      </c>
      <c r="E151" t="s">
        <v>478</v>
      </c>
      <c r="F151">
        <v>2116629</v>
      </c>
      <c r="G151" t="s">
        <v>3136</v>
      </c>
      <c r="H151" s="3" t="s">
        <v>3137</v>
      </c>
      <c r="I151">
        <v>1</v>
      </c>
      <c r="J151">
        <v>0</v>
      </c>
      <c r="K151" t="s">
        <v>500</v>
      </c>
      <c r="L151">
        <v>30.265964432299999</v>
      </c>
      <c r="M151">
        <v>-89.943862447599997</v>
      </c>
      <c r="N151">
        <v>2756</v>
      </c>
      <c r="O151" t="s">
        <v>299</v>
      </c>
      <c r="P151" t="str">
        <f>Q151&amp;" "&amp;R151</f>
        <v>Asclepias lanceolata</v>
      </c>
      <c r="Q151" t="s">
        <v>4447</v>
      </c>
      <c r="R151" t="s">
        <v>4450</v>
      </c>
      <c r="T151" t="s">
        <v>299</v>
      </c>
      <c r="U151" t="s">
        <v>23</v>
      </c>
      <c r="V151">
        <v>158744</v>
      </c>
      <c r="W151" t="s">
        <v>4441</v>
      </c>
      <c r="X151" t="s">
        <v>4489</v>
      </c>
      <c r="Y151" t="s">
        <v>4441</v>
      </c>
      <c r="Z151" t="s">
        <v>4495</v>
      </c>
      <c r="AC151">
        <v>1</v>
      </c>
      <c r="AD151" s="4">
        <f>C151-DATE(YEAR(C151),1,0)</f>
        <v>116</v>
      </c>
      <c r="AE151">
        <f>YEAR(C151)</f>
        <v>2020</v>
      </c>
      <c r="AF151" t="s">
        <v>4492</v>
      </c>
    </row>
    <row r="152" spans="1:32" x14ac:dyDescent="0.25">
      <c r="A152">
        <v>44557761</v>
      </c>
      <c r="B152" t="s">
        <v>3173</v>
      </c>
      <c r="C152" s="1">
        <v>43952</v>
      </c>
      <c r="D152" t="s">
        <v>3174</v>
      </c>
      <c r="E152" t="s">
        <v>18</v>
      </c>
      <c r="F152">
        <v>1000460</v>
      </c>
      <c r="G152" t="s">
        <v>3175</v>
      </c>
      <c r="H152" s="3" t="s">
        <v>3176</v>
      </c>
      <c r="I152">
        <v>1</v>
      </c>
      <c r="J152">
        <v>0</v>
      </c>
      <c r="K152" t="s">
        <v>429</v>
      </c>
      <c r="L152">
        <v>30.2839466667</v>
      </c>
      <c r="M152">
        <v>-89.917050000000003</v>
      </c>
      <c r="O152" t="s">
        <v>299</v>
      </c>
      <c r="P152" t="str">
        <f>Q152&amp;" "&amp;R152</f>
        <v>Asclepias lanceolata</v>
      </c>
      <c r="Q152" t="s">
        <v>4447</v>
      </c>
      <c r="R152" t="s">
        <v>4450</v>
      </c>
      <c r="T152" t="s">
        <v>299</v>
      </c>
      <c r="U152" t="s">
        <v>23</v>
      </c>
      <c r="V152">
        <v>158744</v>
      </c>
      <c r="W152" t="s">
        <v>4441</v>
      </c>
      <c r="X152" t="s">
        <v>4489</v>
      </c>
      <c r="Y152" t="s">
        <v>4441</v>
      </c>
      <c r="Z152" t="s">
        <v>4495</v>
      </c>
      <c r="AC152">
        <v>1</v>
      </c>
      <c r="AD152" s="4">
        <f>C152-DATE(YEAR(C152),1,0)</f>
        <v>122</v>
      </c>
      <c r="AE152">
        <f>YEAR(C152)</f>
        <v>2020</v>
      </c>
      <c r="AF152" t="s">
        <v>4492</v>
      </c>
    </row>
    <row r="153" spans="1:32" x14ac:dyDescent="0.25">
      <c r="A153">
        <v>44729529</v>
      </c>
      <c r="B153" t="s">
        <v>3189</v>
      </c>
      <c r="C153" s="1">
        <v>43954</v>
      </c>
      <c r="D153" t="s">
        <v>3190</v>
      </c>
      <c r="E153" t="s">
        <v>153</v>
      </c>
      <c r="F153">
        <v>304937</v>
      </c>
      <c r="G153" t="s">
        <v>3191</v>
      </c>
      <c r="H153" s="3" t="s">
        <v>3192</v>
      </c>
      <c r="I153">
        <v>1</v>
      </c>
      <c r="J153">
        <v>0</v>
      </c>
      <c r="K153" t="s">
        <v>627</v>
      </c>
      <c r="L153">
        <v>30.510047413399999</v>
      </c>
      <c r="M153">
        <v>-89.968632152400005</v>
      </c>
      <c r="N153">
        <v>5</v>
      </c>
      <c r="O153" t="s">
        <v>299</v>
      </c>
      <c r="P153" t="str">
        <f>Q153&amp;" "&amp;R153</f>
        <v>Asclepias lanceolata</v>
      </c>
      <c r="Q153" t="s">
        <v>4447</v>
      </c>
      <c r="R153" t="s">
        <v>4450</v>
      </c>
      <c r="T153" t="s">
        <v>299</v>
      </c>
      <c r="U153" t="s">
        <v>23</v>
      </c>
      <c r="V153">
        <v>158744</v>
      </c>
      <c r="W153" t="s">
        <v>4441</v>
      </c>
      <c r="X153" t="s">
        <v>4489</v>
      </c>
      <c r="Y153" t="s">
        <v>4441</v>
      </c>
      <c r="Z153" t="s">
        <v>4495</v>
      </c>
      <c r="AC153">
        <v>1</v>
      </c>
      <c r="AD153" s="4">
        <f>C153-DATE(YEAR(C153),1,0)</f>
        <v>124</v>
      </c>
      <c r="AE153">
        <f>YEAR(C153)</f>
        <v>2020</v>
      </c>
      <c r="AF153" t="s">
        <v>4492</v>
      </c>
    </row>
    <row r="154" spans="1:32" x14ac:dyDescent="0.25">
      <c r="A154">
        <v>45373773</v>
      </c>
      <c r="B154" t="s">
        <v>3203</v>
      </c>
      <c r="C154" s="1">
        <v>43960</v>
      </c>
      <c r="D154" t="s">
        <v>3204</v>
      </c>
      <c r="E154" t="s">
        <v>478</v>
      </c>
      <c r="F154">
        <v>204263</v>
      </c>
      <c r="G154" t="s">
        <v>3205</v>
      </c>
      <c r="H154" s="3" t="s">
        <v>3206</v>
      </c>
      <c r="I154">
        <v>1</v>
      </c>
      <c r="J154">
        <v>0</v>
      </c>
      <c r="K154" t="s">
        <v>429</v>
      </c>
      <c r="L154">
        <v>30.282708629999998</v>
      </c>
      <c r="M154">
        <v>-89.918088519999998</v>
      </c>
      <c r="N154">
        <v>4</v>
      </c>
      <c r="O154" t="s">
        <v>299</v>
      </c>
      <c r="P154" t="str">
        <f>Q154&amp;" "&amp;R154</f>
        <v>Asclepias lanceolata</v>
      </c>
      <c r="Q154" t="s">
        <v>4447</v>
      </c>
      <c r="R154" t="s">
        <v>4450</v>
      </c>
      <c r="T154" t="s">
        <v>299</v>
      </c>
      <c r="U154" t="s">
        <v>23</v>
      </c>
      <c r="V154">
        <v>158744</v>
      </c>
      <c r="W154" t="s">
        <v>4441</v>
      </c>
      <c r="X154" t="s">
        <v>4489</v>
      </c>
      <c r="Y154" t="s">
        <v>4441</v>
      </c>
      <c r="Z154" t="s">
        <v>4495</v>
      </c>
      <c r="AC154">
        <v>1</v>
      </c>
      <c r="AD154" s="4">
        <f>C154-DATE(YEAR(C154),1,0)</f>
        <v>130</v>
      </c>
      <c r="AE154">
        <f>YEAR(C154)</f>
        <v>2020</v>
      </c>
      <c r="AF154" t="s">
        <v>4492</v>
      </c>
    </row>
    <row r="155" spans="1:32" x14ac:dyDescent="0.25">
      <c r="A155">
        <v>45527218</v>
      </c>
      <c r="B155" t="s">
        <v>3217</v>
      </c>
      <c r="C155" s="1">
        <v>43961</v>
      </c>
      <c r="D155" t="s">
        <v>3218</v>
      </c>
      <c r="E155" t="s">
        <v>478</v>
      </c>
      <c r="F155">
        <v>2038852</v>
      </c>
      <c r="G155" t="s">
        <v>3219</v>
      </c>
      <c r="H155" s="3" t="s">
        <v>3220</v>
      </c>
      <c r="I155">
        <v>1</v>
      </c>
      <c r="J155">
        <v>0</v>
      </c>
      <c r="K155" t="s">
        <v>429</v>
      </c>
      <c r="L155">
        <v>30.402368947399999</v>
      </c>
      <c r="M155">
        <v>-89.943106323500004</v>
      </c>
      <c r="N155">
        <v>351</v>
      </c>
      <c r="O155" t="s">
        <v>299</v>
      </c>
      <c r="P155" t="str">
        <f>Q155&amp;" "&amp;R155</f>
        <v>Asclepias lanceolata</v>
      </c>
      <c r="Q155" t="s">
        <v>4447</v>
      </c>
      <c r="R155" t="s">
        <v>4450</v>
      </c>
      <c r="T155" t="s">
        <v>299</v>
      </c>
      <c r="U155" t="s">
        <v>23</v>
      </c>
      <c r="V155">
        <v>158744</v>
      </c>
      <c r="W155" t="s">
        <v>4441</v>
      </c>
      <c r="X155" t="s">
        <v>4489</v>
      </c>
      <c r="Y155" t="s">
        <v>4441</v>
      </c>
      <c r="Z155" t="s">
        <v>4495</v>
      </c>
      <c r="AC155">
        <v>1</v>
      </c>
      <c r="AD155" s="4">
        <f>C155-DATE(YEAR(C155),1,0)</f>
        <v>131</v>
      </c>
      <c r="AE155">
        <f>YEAR(C155)</f>
        <v>2020</v>
      </c>
      <c r="AF155" t="s">
        <v>4492</v>
      </c>
    </row>
    <row r="156" spans="1:32" x14ac:dyDescent="0.25">
      <c r="A156">
        <v>45532277</v>
      </c>
      <c r="B156" t="s">
        <v>3221</v>
      </c>
      <c r="C156" s="1">
        <v>43961</v>
      </c>
      <c r="D156" t="s">
        <v>3222</v>
      </c>
      <c r="E156" t="s">
        <v>478</v>
      </c>
      <c r="F156">
        <v>2942879</v>
      </c>
      <c r="G156" t="s">
        <v>3223</v>
      </c>
      <c r="H156" s="3" t="s">
        <v>3224</v>
      </c>
      <c r="I156">
        <v>2</v>
      </c>
      <c r="J156">
        <v>0</v>
      </c>
      <c r="K156" t="s">
        <v>3225</v>
      </c>
      <c r="L156">
        <v>30.506992503100001</v>
      </c>
      <c r="M156">
        <v>-89.966527540300007</v>
      </c>
      <c r="N156">
        <v>5</v>
      </c>
      <c r="O156" t="s">
        <v>299</v>
      </c>
      <c r="P156" t="str">
        <f>Q156&amp;" "&amp;R156</f>
        <v>Asclepias lanceolata</v>
      </c>
      <c r="Q156" t="s">
        <v>4447</v>
      </c>
      <c r="R156" t="s">
        <v>4450</v>
      </c>
      <c r="T156" t="s">
        <v>299</v>
      </c>
      <c r="U156" t="s">
        <v>23</v>
      </c>
      <c r="V156">
        <v>158744</v>
      </c>
      <c r="W156" t="s">
        <v>4441</v>
      </c>
      <c r="X156" t="s">
        <v>4489</v>
      </c>
      <c r="Y156" t="s">
        <v>4441</v>
      </c>
      <c r="Z156" t="s">
        <v>4495</v>
      </c>
      <c r="AC156">
        <v>1</v>
      </c>
      <c r="AD156" s="4">
        <f>C156-DATE(YEAR(C156),1,0)</f>
        <v>131</v>
      </c>
      <c r="AE156">
        <f>YEAR(C156)</f>
        <v>2020</v>
      </c>
      <c r="AF156" t="s">
        <v>4492</v>
      </c>
    </row>
    <row r="157" spans="1:32" x14ac:dyDescent="0.25">
      <c r="A157">
        <v>46507323</v>
      </c>
      <c r="B157" t="s">
        <v>3267</v>
      </c>
      <c r="C157" s="1">
        <v>43967</v>
      </c>
      <c r="D157" t="s">
        <v>3268</v>
      </c>
      <c r="E157" t="s">
        <v>18</v>
      </c>
      <c r="F157">
        <v>1000460</v>
      </c>
      <c r="G157" t="s">
        <v>3269</v>
      </c>
      <c r="H157" s="3" t="s">
        <v>3270</v>
      </c>
      <c r="I157">
        <v>1</v>
      </c>
      <c r="J157">
        <v>0</v>
      </c>
      <c r="K157" t="s">
        <v>1343</v>
      </c>
      <c r="L157">
        <v>30.283503333300001</v>
      </c>
      <c r="M157">
        <v>-89.917026666699996</v>
      </c>
      <c r="O157" t="s">
        <v>299</v>
      </c>
      <c r="P157" t="str">
        <f>Q157&amp;" "&amp;R157</f>
        <v>Asclepias lanceolata</v>
      </c>
      <c r="Q157" t="s">
        <v>4447</v>
      </c>
      <c r="R157" t="s">
        <v>4450</v>
      </c>
      <c r="T157" t="s">
        <v>299</v>
      </c>
      <c r="U157" t="s">
        <v>23</v>
      </c>
      <c r="V157">
        <v>158744</v>
      </c>
      <c r="W157" t="s">
        <v>4441</v>
      </c>
      <c r="X157" t="s">
        <v>4489</v>
      </c>
      <c r="Y157" t="s">
        <v>4441</v>
      </c>
      <c r="Z157" t="s">
        <v>4495</v>
      </c>
      <c r="AC157">
        <v>1</v>
      </c>
      <c r="AD157" s="4">
        <f>C157-DATE(YEAR(C157),1,0)</f>
        <v>137</v>
      </c>
      <c r="AE157">
        <f>YEAR(C157)</f>
        <v>2020</v>
      </c>
      <c r="AF157" t="s">
        <v>4492</v>
      </c>
    </row>
    <row r="158" spans="1:32" x14ac:dyDescent="0.25">
      <c r="A158">
        <v>46518535</v>
      </c>
      <c r="B158" t="s">
        <v>3271</v>
      </c>
      <c r="C158" s="1">
        <v>43970</v>
      </c>
      <c r="D158" t="s">
        <v>3272</v>
      </c>
      <c r="E158" t="s">
        <v>478</v>
      </c>
      <c r="F158">
        <v>745868</v>
      </c>
      <c r="G158" t="s">
        <v>3273</v>
      </c>
      <c r="H158" s="3" t="s">
        <v>3274</v>
      </c>
      <c r="I158">
        <v>2</v>
      </c>
      <c r="J158">
        <v>0</v>
      </c>
      <c r="K158" t="s">
        <v>3275</v>
      </c>
      <c r="L158">
        <v>30.507051083299999</v>
      </c>
      <c r="M158">
        <v>-89.966394962500004</v>
      </c>
      <c r="N158">
        <v>6</v>
      </c>
      <c r="O158" t="s">
        <v>299</v>
      </c>
      <c r="P158" t="str">
        <f>Q158&amp;" "&amp;R158</f>
        <v>Asclepias lanceolata</v>
      </c>
      <c r="Q158" t="s">
        <v>4447</v>
      </c>
      <c r="R158" t="s">
        <v>4450</v>
      </c>
      <c r="T158" t="s">
        <v>299</v>
      </c>
      <c r="U158" t="s">
        <v>23</v>
      </c>
      <c r="V158">
        <v>158744</v>
      </c>
      <c r="W158" t="s">
        <v>4441</v>
      </c>
      <c r="X158" t="s">
        <v>4489</v>
      </c>
      <c r="Y158" t="s">
        <v>4441</v>
      </c>
      <c r="Z158" t="s">
        <v>4495</v>
      </c>
      <c r="AC158">
        <v>1</v>
      </c>
      <c r="AD158" s="4">
        <f>C158-DATE(YEAR(C158),1,0)</f>
        <v>140</v>
      </c>
      <c r="AE158">
        <f>YEAR(C158)</f>
        <v>2020</v>
      </c>
      <c r="AF158" t="s">
        <v>4492</v>
      </c>
    </row>
    <row r="159" spans="1:32" x14ac:dyDescent="0.25">
      <c r="A159">
        <v>47436054</v>
      </c>
      <c r="B159" t="s">
        <v>3315</v>
      </c>
      <c r="C159" s="1">
        <v>43977</v>
      </c>
      <c r="D159" t="s">
        <v>3316</v>
      </c>
      <c r="E159" t="s">
        <v>270</v>
      </c>
      <c r="F159">
        <v>916558</v>
      </c>
      <c r="G159" t="s">
        <v>3317</v>
      </c>
      <c r="H159" s="3" t="s">
        <v>3318</v>
      </c>
      <c r="I159">
        <v>1</v>
      </c>
      <c r="J159">
        <v>0</v>
      </c>
      <c r="K159" t="s">
        <v>3319</v>
      </c>
      <c r="L159">
        <v>30.303424507700001</v>
      </c>
      <c r="M159">
        <v>-93.243487024499998</v>
      </c>
      <c r="N159">
        <v>1414</v>
      </c>
      <c r="O159" t="s">
        <v>299</v>
      </c>
      <c r="P159" t="str">
        <f>Q159&amp;" "&amp;R159</f>
        <v>Asclepias lanceolata</v>
      </c>
      <c r="Q159" t="s">
        <v>4447</v>
      </c>
      <c r="R159" t="s">
        <v>4450</v>
      </c>
      <c r="T159" t="s">
        <v>299</v>
      </c>
      <c r="U159" t="s">
        <v>23</v>
      </c>
      <c r="V159">
        <v>158744</v>
      </c>
      <c r="W159" t="s">
        <v>4441</v>
      </c>
      <c r="X159" t="s">
        <v>4489</v>
      </c>
      <c r="Y159" t="s">
        <v>4441</v>
      </c>
      <c r="Z159" t="s">
        <v>4495</v>
      </c>
      <c r="AC159">
        <v>1</v>
      </c>
      <c r="AD159" s="4">
        <f>C159-DATE(YEAR(C159),1,0)</f>
        <v>147</v>
      </c>
      <c r="AE159">
        <f>YEAR(C159)</f>
        <v>2020</v>
      </c>
      <c r="AF159" t="s">
        <v>4492</v>
      </c>
    </row>
    <row r="160" spans="1:32" x14ac:dyDescent="0.25">
      <c r="A160">
        <v>47739391</v>
      </c>
      <c r="B160" t="s">
        <v>3330</v>
      </c>
      <c r="C160" s="1">
        <v>43980</v>
      </c>
      <c r="D160" t="s">
        <v>3331</v>
      </c>
      <c r="E160" t="s">
        <v>18</v>
      </c>
      <c r="F160">
        <v>430144</v>
      </c>
      <c r="G160" t="s">
        <v>3332</v>
      </c>
      <c r="H160" s="3" t="s">
        <v>3333</v>
      </c>
      <c r="I160">
        <v>1</v>
      </c>
      <c r="J160">
        <v>0</v>
      </c>
      <c r="K160" t="s">
        <v>2287</v>
      </c>
      <c r="L160">
        <v>30.282498286199999</v>
      </c>
      <c r="M160">
        <v>-89.919071179300005</v>
      </c>
      <c r="N160">
        <v>96</v>
      </c>
      <c r="O160" t="s">
        <v>299</v>
      </c>
      <c r="P160" t="str">
        <f>Q160&amp;" "&amp;R160</f>
        <v>Asclepias lanceolata</v>
      </c>
      <c r="Q160" t="s">
        <v>4447</v>
      </c>
      <c r="R160" t="s">
        <v>4450</v>
      </c>
      <c r="T160" t="s">
        <v>299</v>
      </c>
      <c r="U160" t="s">
        <v>23</v>
      </c>
      <c r="V160">
        <v>158744</v>
      </c>
      <c r="W160" t="s">
        <v>4441</v>
      </c>
      <c r="X160" t="s">
        <v>4489</v>
      </c>
      <c r="Y160" t="s">
        <v>4441</v>
      </c>
      <c r="Z160" t="s">
        <v>4495</v>
      </c>
      <c r="AC160">
        <v>1</v>
      </c>
      <c r="AD160" s="4">
        <f>C160-DATE(YEAR(C160),1,0)</f>
        <v>150</v>
      </c>
      <c r="AE160">
        <f>YEAR(C160)</f>
        <v>2020</v>
      </c>
      <c r="AF160" t="s">
        <v>4492</v>
      </c>
    </row>
    <row r="161" spans="1:32" x14ac:dyDescent="0.25">
      <c r="A161">
        <v>47937297</v>
      </c>
      <c r="B161" t="s">
        <v>3352</v>
      </c>
      <c r="C161" s="1">
        <v>43981</v>
      </c>
      <c r="D161" t="s">
        <v>3353</v>
      </c>
      <c r="E161" t="s">
        <v>18</v>
      </c>
      <c r="F161">
        <v>1000460</v>
      </c>
      <c r="G161" t="s">
        <v>3354</v>
      </c>
      <c r="H161" s="3" t="s">
        <v>3355</v>
      </c>
      <c r="I161">
        <v>1</v>
      </c>
      <c r="J161">
        <v>0</v>
      </c>
      <c r="K161" t="s">
        <v>1343</v>
      </c>
      <c r="L161">
        <v>30.2820233333</v>
      </c>
      <c r="M161">
        <v>-89.923199999999994</v>
      </c>
      <c r="O161" t="s">
        <v>299</v>
      </c>
      <c r="P161" t="str">
        <f>Q161&amp;" "&amp;R161</f>
        <v>Asclepias lanceolata</v>
      </c>
      <c r="Q161" t="s">
        <v>4447</v>
      </c>
      <c r="R161" t="s">
        <v>4450</v>
      </c>
      <c r="T161" t="s">
        <v>299</v>
      </c>
      <c r="U161" t="s">
        <v>23</v>
      </c>
      <c r="V161">
        <v>158744</v>
      </c>
      <c r="W161" t="s">
        <v>4441</v>
      </c>
      <c r="X161" t="s">
        <v>4489</v>
      </c>
      <c r="Y161" t="s">
        <v>4441</v>
      </c>
      <c r="Z161" t="s">
        <v>4495</v>
      </c>
      <c r="AC161">
        <v>1</v>
      </c>
      <c r="AD161" s="4">
        <f>C161-DATE(YEAR(C161),1,0)</f>
        <v>151</v>
      </c>
      <c r="AE161">
        <f>YEAR(C161)</f>
        <v>2020</v>
      </c>
      <c r="AF161" t="s">
        <v>4492</v>
      </c>
    </row>
    <row r="162" spans="1:32" x14ac:dyDescent="0.25">
      <c r="A162">
        <v>47937298</v>
      </c>
      <c r="B162" t="s">
        <v>3352</v>
      </c>
      <c r="C162" s="1">
        <v>43981</v>
      </c>
      <c r="D162" t="s">
        <v>3353</v>
      </c>
      <c r="E162" t="s">
        <v>18</v>
      </c>
      <c r="F162">
        <v>1000460</v>
      </c>
      <c r="G162" t="s">
        <v>3356</v>
      </c>
      <c r="H162" s="3" t="s">
        <v>3357</v>
      </c>
      <c r="I162">
        <v>1</v>
      </c>
      <c r="J162">
        <v>0</v>
      </c>
      <c r="K162" t="s">
        <v>1343</v>
      </c>
      <c r="L162">
        <v>30.2820233333</v>
      </c>
      <c r="M162">
        <v>-89.923199999999994</v>
      </c>
      <c r="O162" t="s">
        <v>299</v>
      </c>
      <c r="P162" t="str">
        <f>Q162&amp;" "&amp;R162</f>
        <v>Asclepias lanceolata</v>
      </c>
      <c r="Q162" t="s">
        <v>4447</v>
      </c>
      <c r="R162" t="s">
        <v>4450</v>
      </c>
      <c r="T162" t="s">
        <v>299</v>
      </c>
      <c r="U162" t="s">
        <v>23</v>
      </c>
      <c r="V162">
        <v>158744</v>
      </c>
      <c r="W162" t="s">
        <v>4441</v>
      </c>
      <c r="X162" t="s">
        <v>4489</v>
      </c>
      <c r="Y162" t="s">
        <v>4441</v>
      </c>
      <c r="Z162" t="s">
        <v>4495</v>
      </c>
      <c r="AC162">
        <v>1</v>
      </c>
      <c r="AD162" s="4">
        <f>C162-DATE(YEAR(C162),1,0)</f>
        <v>151</v>
      </c>
      <c r="AE162">
        <f>YEAR(C162)</f>
        <v>2020</v>
      </c>
      <c r="AF162" t="s">
        <v>4492</v>
      </c>
    </row>
    <row r="163" spans="1:32" x14ac:dyDescent="0.25">
      <c r="A163">
        <v>48542724</v>
      </c>
      <c r="B163" t="s">
        <v>3413</v>
      </c>
      <c r="C163" s="1">
        <v>43969</v>
      </c>
      <c r="D163" t="s">
        <v>3414</v>
      </c>
      <c r="E163" t="s">
        <v>18</v>
      </c>
      <c r="F163">
        <v>1148121</v>
      </c>
      <c r="G163" t="s">
        <v>3415</v>
      </c>
      <c r="H163" s="3" t="s">
        <v>3416</v>
      </c>
      <c r="I163">
        <v>1</v>
      </c>
      <c r="J163">
        <v>0</v>
      </c>
      <c r="K163" t="s">
        <v>429</v>
      </c>
      <c r="L163">
        <v>30.2755924374</v>
      </c>
      <c r="M163">
        <v>-89.912066609299998</v>
      </c>
      <c r="N163">
        <v>31</v>
      </c>
      <c r="O163" t="s">
        <v>299</v>
      </c>
      <c r="P163" t="str">
        <f>Q163&amp;" "&amp;R163</f>
        <v>Asclepias lanceolata</v>
      </c>
      <c r="Q163" t="s">
        <v>4447</v>
      </c>
      <c r="R163" t="s">
        <v>4450</v>
      </c>
      <c r="T163" t="s">
        <v>299</v>
      </c>
      <c r="U163" t="s">
        <v>23</v>
      </c>
      <c r="V163">
        <v>158744</v>
      </c>
      <c r="W163" t="s">
        <v>4441</v>
      </c>
      <c r="X163" t="s">
        <v>4489</v>
      </c>
      <c r="Y163" t="s">
        <v>4441</v>
      </c>
      <c r="Z163" t="s">
        <v>4495</v>
      </c>
      <c r="AC163">
        <v>1</v>
      </c>
      <c r="AD163" s="4">
        <f>C163-DATE(YEAR(C163),1,0)</f>
        <v>139</v>
      </c>
      <c r="AE163">
        <f>YEAR(C163)</f>
        <v>2020</v>
      </c>
      <c r="AF163" t="s">
        <v>4492</v>
      </c>
    </row>
    <row r="164" spans="1:32" x14ac:dyDescent="0.25">
      <c r="A164">
        <v>49677104</v>
      </c>
      <c r="B164" t="s">
        <v>3484</v>
      </c>
      <c r="C164" s="1">
        <v>43996</v>
      </c>
      <c r="D164" t="s">
        <v>3485</v>
      </c>
      <c r="E164" t="s">
        <v>18</v>
      </c>
      <c r="F164">
        <v>1000460</v>
      </c>
      <c r="G164" t="s">
        <v>3486</v>
      </c>
      <c r="H164" s="3" t="s">
        <v>3487</v>
      </c>
      <c r="I164">
        <v>1</v>
      </c>
      <c r="J164">
        <v>0</v>
      </c>
      <c r="K164" t="s">
        <v>1343</v>
      </c>
      <c r="L164">
        <v>30.284343333300001</v>
      </c>
      <c r="M164">
        <v>-89.917969999999997</v>
      </c>
      <c r="O164" t="s">
        <v>299</v>
      </c>
      <c r="P164" t="str">
        <f>Q164&amp;" "&amp;R164</f>
        <v>Asclepias lanceolata</v>
      </c>
      <c r="Q164" t="s">
        <v>4447</v>
      </c>
      <c r="R164" t="s">
        <v>4450</v>
      </c>
      <c r="T164" t="s">
        <v>299</v>
      </c>
      <c r="U164" t="s">
        <v>23</v>
      </c>
      <c r="V164">
        <v>158744</v>
      </c>
      <c r="W164" t="s">
        <v>4441</v>
      </c>
      <c r="X164" t="s">
        <v>4489</v>
      </c>
      <c r="Y164" t="s">
        <v>4441</v>
      </c>
      <c r="Z164" t="s">
        <v>4495</v>
      </c>
      <c r="AC164">
        <v>1</v>
      </c>
      <c r="AD164" s="4">
        <f>C164-DATE(YEAR(C164),1,0)</f>
        <v>166</v>
      </c>
      <c r="AE164">
        <f>YEAR(C164)</f>
        <v>2020</v>
      </c>
      <c r="AF164" t="s">
        <v>4492</v>
      </c>
    </row>
    <row r="165" spans="1:32" x14ac:dyDescent="0.25">
      <c r="A165">
        <v>50627916</v>
      </c>
      <c r="B165" t="s">
        <v>3511</v>
      </c>
      <c r="C165" s="1">
        <v>44003</v>
      </c>
      <c r="D165" t="s">
        <v>3512</v>
      </c>
      <c r="E165" t="s">
        <v>18</v>
      </c>
      <c r="F165">
        <v>1000460</v>
      </c>
      <c r="G165" t="s">
        <v>3513</v>
      </c>
      <c r="H165" s="3" t="s">
        <v>3514</v>
      </c>
      <c r="I165">
        <v>1</v>
      </c>
      <c r="J165">
        <v>0</v>
      </c>
      <c r="K165" t="s">
        <v>429</v>
      </c>
      <c r="L165">
        <v>30.284703333300001</v>
      </c>
      <c r="M165">
        <v>-89.918120000000002</v>
      </c>
      <c r="O165" t="s">
        <v>299</v>
      </c>
      <c r="P165" t="str">
        <f>Q165&amp;" "&amp;R165</f>
        <v>Asclepias lanceolata</v>
      </c>
      <c r="Q165" t="s">
        <v>4447</v>
      </c>
      <c r="R165" t="s">
        <v>4450</v>
      </c>
      <c r="T165" t="s">
        <v>299</v>
      </c>
      <c r="U165" t="s">
        <v>23</v>
      </c>
      <c r="V165">
        <v>158744</v>
      </c>
      <c r="W165" t="s">
        <v>4441</v>
      </c>
      <c r="X165" t="s">
        <v>4489</v>
      </c>
      <c r="Y165" t="s">
        <v>4441</v>
      </c>
      <c r="Z165" t="s">
        <v>4495</v>
      </c>
      <c r="AC165">
        <v>1</v>
      </c>
      <c r="AD165" s="4">
        <f>C165-DATE(YEAR(C165),1,0)</f>
        <v>173</v>
      </c>
      <c r="AE165">
        <f>YEAR(C165)</f>
        <v>2020</v>
      </c>
      <c r="AF165" t="s">
        <v>4492</v>
      </c>
    </row>
    <row r="166" spans="1:32" x14ac:dyDescent="0.25">
      <c r="A166">
        <v>50853469</v>
      </c>
      <c r="B166" t="s">
        <v>3529</v>
      </c>
      <c r="C166" s="1">
        <v>43662</v>
      </c>
      <c r="D166" t="s">
        <v>3530</v>
      </c>
      <c r="E166" t="s">
        <v>18</v>
      </c>
      <c r="F166">
        <v>3185204</v>
      </c>
      <c r="G166" t="s">
        <v>3531</v>
      </c>
      <c r="H166" s="3" t="s">
        <v>3532</v>
      </c>
      <c r="I166">
        <v>1</v>
      </c>
      <c r="J166">
        <v>0</v>
      </c>
      <c r="K166" t="s">
        <v>3533</v>
      </c>
      <c r="L166">
        <v>30.393616666700002</v>
      </c>
      <c r="M166">
        <v>-89.937653333300005</v>
      </c>
      <c r="O166" t="s">
        <v>299</v>
      </c>
      <c r="P166" t="str">
        <f>Q166&amp;" "&amp;R166</f>
        <v>Asclepias lanceolata</v>
      </c>
      <c r="Q166" t="s">
        <v>4447</v>
      </c>
      <c r="R166" t="s">
        <v>4450</v>
      </c>
      <c r="T166" t="s">
        <v>299</v>
      </c>
      <c r="U166" t="s">
        <v>23</v>
      </c>
      <c r="V166">
        <v>158744</v>
      </c>
      <c r="W166" t="s">
        <v>4441</v>
      </c>
      <c r="X166" t="s">
        <v>4489</v>
      </c>
      <c r="Y166" t="s">
        <v>4441</v>
      </c>
      <c r="Z166" t="s">
        <v>4495</v>
      </c>
      <c r="AC166">
        <v>1</v>
      </c>
      <c r="AD166" s="4">
        <f>C166-DATE(YEAR(C166),1,0)</f>
        <v>197</v>
      </c>
      <c r="AE166">
        <f>YEAR(C166)</f>
        <v>2019</v>
      </c>
      <c r="AF166" t="s">
        <v>4492</v>
      </c>
    </row>
    <row r="167" spans="1:32" x14ac:dyDescent="0.25">
      <c r="A167">
        <v>51187643</v>
      </c>
      <c r="B167" t="s">
        <v>3547</v>
      </c>
      <c r="C167" s="1">
        <v>44008</v>
      </c>
      <c r="D167" t="s">
        <v>3548</v>
      </c>
      <c r="E167" t="s">
        <v>18</v>
      </c>
      <c r="F167">
        <v>17201</v>
      </c>
      <c r="G167" t="s">
        <v>3549</v>
      </c>
      <c r="H167" s="3" t="s">
        <v>3550</v>
      </c>
      <c r="I167">
        <v>2</v>
      </c>
      <c r="J167">
        <v>0</v>
      </c>
      <c r="K167" t="s">
        <v>767</v>
      </c>
      <c r="L167">
        <v>30.5584287215</v>
      </c>
      <c r="M167">
        <v>-90.122103685499994</v>
      </c>
      <c r="N167">
        <v>5</v>
      </c>
      <c r="O167" t="s">
        <v>299</v>
      </c>
      <c r="P167" t="str">
        <f>Q167&amp;" "&amp;R167</f>
        <v>Asclepias lanceolata</v>
      </c>
      <c r="Q167" t="s">
        <v>4447</v>
      </c>
      <c r="R167" t="s">
        <v>4450</v>
      </c>
      <c r="T167" t="s">
        <v>299</v>
      </c>
      <c r="U167" t="s">
        <v>23</v>
      </c>
      <c r="V167">
        <v>158744</v>
      </c>
      <c r="W167" t="s">
        <v>4441</v>
      </c>
      <c r="X167" t="s">
        <v>4489</v>
      </c>
      <c r="Y167" t="s">
        <v>4441</v>
      </c>
      <c r="Z167" t="s">
        <v>4495</v>
      </c>
      <c r="AC167">
        <v>1</v>
      </c>
      <c r="AD167" s="4">
        <f>C167-DATE(YEAR(C167),1,0)</f>
        <v>178</v>
      </c>
      <c r="AE167">
        <f>YEAR(C167)</f>
        <v>2020</v>
      </c>
      <c r="AF167" t="s">
        <v>4492</v>
      </c>
    </row>
    <row r="168" spans="1:32" x14ac:dyDescent="0.25">
      <c r="A168">
        <v>52147270</v>
      </c>
      <c r="B168" t="s">
        <v>3600</v>
      </c>
      <c r="C168" s="1">
        <v>44017</v>
      </c>
      <c r="D168" t="s">
        <v>3601</v>
      </c>
      <c r="E168" t="s">
        <v>18</v>
      </c>
      <c r="F168">
        <v>1000460</v>
      </c>
      <c r="G168" t="s">
        <v>3602</v>
      </c>
      <c r="H168" s="3" t="s">
        <v>3603</v>
      </c>
      <c r="I168">
        <v>1</v>
      </c>
      <c r="J168">
        <v>0</v>
      </c>
      <c r="K168" t="s">
        <v>1343</v>
      </c>
      <c r="L168">
        <v>30.2847616667</v>
      </c>
      <c r="M168">
        <v>-89.918594999999996</v>
      </c>
      <c r="O168" t="s">
        <v>299</v>
      </c>
      <c r="P168" t="str">
        <f>Q168&amp;" "&amp;R168</f>
        <v>Asclepias lanceolata</v>
      </c>
      <c r="Q168" t="s">
        <v>4447</v>
      </c>
      <c r="R168" t="s">
        <v>4450</v>
      </c>
      <c r="T168" t="s">
        <v>299</v>
      </c>
      <c r="U168" t="s">
        <v>23</v>
      </c>
      <c r="V168">
        <v>158744</v>
      </c>
      <c r="W168" t="s">
        <v>4441</v>
      </c>
      <c r="X168" t="s">
        <v>4489</v>
      </c>
      <c r="Y168" t="s">
        <v>4441</v>
      </c>
      <c r="Z168" t="s">
        <v>4495</v>
      </c>
      <c r="AC168">
        <v>1</v>
      </c>
      <c r="AD168" s="4">
        <f>C168-DATE(YEAR(C168),1,0)</f>
        <v>187</v>
      </c>
      <c r="AE168">
        <f>YEAR(C168)</f>
        <v>2020</v>
      </c>
      <c r="AF168" t="s">
        <v>4492</v>
      </c>
    </row>
    <row r="169" spans="1:32" x14ac:dyDescent="0.25">
      <c r="A169">
        <v>52147337</v>
      </c>
      <c r="B169" t="s">
        <v>3604</v>
      </c>
      <c r="C169" s="1">
        <v>44017</v>
      </c>
      <c r="D169" t="s">
        <v>3605</v>
      </c>
      <c r="E169" t="s">
        <v>18</v>
      </c>
      <c r="F169">
        <v>1000460</v>
      </c>
      <c r="G169" t="s">
        <v>3606</v>
      </c>
      <c r="H169" s="3" t="s">
        <v>3607</v>
      </c>
      <c r="I169">
        <v>1</v>
      </c>
      <c r="J169">
        <v>0</v>
      </c>
      <c r="K169" t="s">
        <v>1343</v>
      </c>
      <c r="L169">
        <v>30.281693333300002</v>
      </c>
      <c r="M169">
        <v>-89.919676666699999</v>
      </c>
      <c r="O169" t="s">
        <v>299</v>
      </c>
      <c r="P169" t="str">
        <f>Q169&amp;" "&amp;R169</f>
        <v>Asclepias lanceolata</v>
      </c>
      <c r="Q169" t="s">
        <v>4447</v>
      </c>
      <c r="R169" t="s">
        <v>4450</v>
      </c>
      <c r="T169" t="s">
        <v>299</v>
      </c>
      <c r="U169" t="s">
        <v>23</v>
      </c>
      <c r="V169">
        <v>158744</v>
      </c>
      <c r="W169" t="s">
        <v>4441</v>
      </c>
      <c r="X169" t="s">
        <v>4489</v>
      </c>
      <c r="Y169" t="s">
        <v>4441</v>
      </c>
      <c r="Z169" t="s">
        <v>4495</v>
      </c>
      <c r="AC169">
        <v>1</v>
      </c>
      <c r="AD169" s="4">
        <f>C169-DATE(YEAR(C169),1,0)</f>
        <v>187</v>
      </c>
      <c r="AE169">
        <f>YEAR(C169)</f>
        <v>2020</v>
      </c>
      <c r="AF169" t="s">
        <v>4492</v>
      </c>
    </row>
    <row r="170" spans="1:32" x14ac:dyDescent="0.25">
      <c r="A170">
        <v>52864341</v>
      </c>
      <c r="B170" t="s">
        <v>3612</v>
      </c>
      <c r="C170" s="1">
        <v>44024</v>
      </c>
      <c r="D170" t="s">
        <v>3613</v>
      </c>
      <c r="E170" t="s">
        <v>18</v>
      </c>
      <c r="F170">
        <v>499293</v>
      </c>
      <c r="G170" t="s">
        <v>3614</v>
      </c>
      <c r="H170" s="3" t="s">
        <v>3615</v>
      </c>
      <c r="I170">
        <v>1</v>
      </c>
      <c r="J170">
        <v>0</v>
      </c>
      <c r="K170" t="s">
        <v>3616</v>
      </c>
      <c r="L170">
        <v>30.506986635800001</v>
      </c>
      <c r="M170">
        <v>-89.966231407699993</v>
      </c>
      <c r="N170">
        <v>5</v>
      </c>
      <c r="O170" t="s">
        <v>299</v>
      </c>
      <c r="P170" t="str">
        <f>Q170&amp;" "&amp;R170</f>
        <v>Asclepias lanceolata</v>
      </c>
      <c r="Q170" t="s">
        <v>4447</v>
      </c>
      <c r="R170" t="s">
        <v>4450</v>
      </c>
      <c r="T170" t="s">
        <v>299</v>
      </c>
      <c r="U170" t="s">
        <v>23</v>
      </c>
      <c r="V170">
        <v>158744</v>
      </c>
      <c r="W170" t="s">
        <v>4441</v>
      </c>
      <c r="X170" t="s">
        <v>4489</v>
      </c>
      <c r="Y170" t="s">
        <v>4441</v>
      </c>
      <c r="Z170" t="s">
        <v>4495</v>
      </c>
      <c r="AC170">
        <v>1</v>
      </c>
      <c r="AD170" s="4">
        <f>C170-DATE(YEAR(C170),1,0)</f>
        <v>194</v>
      </c>
      <c r="AE170">
        <f>YEAR(C170)</f>
        <v>2020</v>
      </c>
      <c r="AF170" t="s">
        <v>4492</v>
      </c>
    </row>
    <row r="171" spans="1:32" x14ac:dyDescent="0.25">
      <c r="A171">
        <v>53056708</v>
      </c>
      <c r="B171" t="s">
        <v>3622</v>
      </c>
      <c r="C171" s="1">
        <v>44026</v>
      </c>
      <c r="D171" t="s">
        <v>3623</v>
      </c>
      <c r="E171" t="s">
        <v>478</v>
      </c>
      <c r="F171">
        <v>1081038</v>
      </c>
      <c r="G171" t="s">
        <v>3624</v>
      </c>
      <c r="H171" s="3" t="s">
        <v>3625</v>
      </c>
      <c r="I171">
        <v>1</v>
      </c>
      <c r="J171">
        <v>0</v>
      </c>
      <c r="K171" t="s">
        <v>3626</v>
      </c>
      <c r="L171">
        <v>30.307541669999999</v>
      </c>
      <c r="M171">
        <v>-89.931488329999993</v>
      </c>
      <c r="N171">
        <v>44</v>
      </c>
      <c r="O171" t="s">
        <v>299</v>
      </c>
      <c r="P171" t="str">
        <f>Q171&amp;" "&amp;R171</f>
        <v>Asclepias lanceolata</v>
      </c>
      <c r="Q171" t="s">
        <v>4447</v>
      </c>
      <c r="R171" t="s">
        <v>4450</v>
      </c>
      <c r="T171" t="s">
        <v>299</v>
      </c>
      <c r="U171" t="s">
        <v>23</v>
      </c>
      <c r="V171">
        <v>158744</v>
      </c>
      <c r="W171" t="s">
        <v>4441</v>
      </c>
      <c r="X171" t="s">
        <v>4489</v>
      </c>
      <c r="Y171" t="s">
        <v>4441</v>
      </c>
      <c r="Z171" t="s">
        <v>4495</v>
      </c>
      <c r="AC171">
        <v>1</v>
      </c>
      <c r="AD171" s="4">
        <f>C171-DATE(YEAR(C171),1,0)</f>
        <v>196</v>
      </c>
      <c r="AE171">
        <f>YEAR(C171)</f>
        <v>2020</v>
      </c>
      <c r="AF171" t="s">
        <v>4492</v>
      </c>
    </row>
    <row r="172" spans="1:32" x14ac:dyDescent="0.25">
      <c r="A172">
        <v>53685263</v>
      </c>
      <c r="B172" t="s">
        <v>3632</v>
      </c>
      <c r="C172" s="1">
        <v>44031</v>
      </c>
      <c r="D172" t="s">
        <v>3633</v>
      </c>
      <c r="E172" t="s">
        <v>18</v>
      </c>
      <c r="F172">
        <v>487466</v>
      </c>
      <c r="G172" t="s">
        <v>3634</v>
      </c>
      <c r="H172" s="3" t="s">
        <v>3635</v>
      </c>
      <c r="I172">
        <v>1</v>
      </c>
      <c r="J172">
        <v>0</v>
      </c>
      <c r="K172" t="s">
        <v>3275</v>
      </c>
      <c r="L172">
        <v>30.507078329999999</v>
      </c>
      <c r="M172">
        <v>-89.966416670000001</v>
      </c>
      <c r="N172">
        <v>4</v>
      </c>
      <c r="O172" t="s">
        <v>299</v>
      </c>
      <c r="P172" t="str">
        <f>Q172&amp;" "&amp;R172</f>
        <v>Asclepias lanceolata</v>
      </c>
      <c r="Q172" t="s">
        <v>4447</v>
      </c>
      <c r="R172" t="s">
        <v>4450</v>
      </c>
      <c r="T172" t="s">
        <v>299</v>
      </c>
      <c r="U172" t="s">
        <v>23</v>
      </c>
      <c r="V172">
        <v>158744</v>
      </c>
      <c r="W172" t="s">
        <v>4441</v>
      </c>
      <c r="X172" t="s">
        <v>4489</v>
      </c>
      <c r="Y172" t="s">
        <v>4441</v>
      </c>
      <c r="Z172" t="s">
        <v>4495</v>
      </c>
      <c r="AC172">
        <v>1</v>
      </c>
      <c r="AD172" s="4">
        <f>C172-DATE(YEAR(C172),1,0)</f>
        <v>201</v>
      </c>
      <c r="AE172">
        <f>YEAR(C172)</f>
        <v>2020</v>
      </c>
      <c r="AF172" t="s">
        <v>4492</v>
      </c>
    </row>
    <row r="173" spans="1:32" x14ac:dyDescent="0.25">
      <c r="A173">
        <v>53701060</v>
      </c>
      <c r="B173" t="s">
        <v>3636</v>
      </c>
      <c r="C173" s="1">
        <v>44030</v>
      </c>
      <c r="D173" t="s">
        <v>3637</v>
      </c>
      <c r="E173" t="s">
        <v>18</v>
      </c>
      <c r="F173">
        <v>1000460</v>
      </c>
      <c r="G173" t="s">
        <v>3638</v>
      </c>
      <c r="H173" s="3" t="s">
        <v>3639</v>
      </c>
      <c r="I173">
        <v>1</v>
      </c>
      <c r="J173">
        <v>0</v>
      </c>
      <c r="K173" t="s">
        <v>429</v>
      </c>
      <c r="L173">
        <v>30.284478333300001</v>
      </c>
      <c r="M173">
        <v>-89.917945000000003</v>
      </c>
      <c r="O173" t="s">
        <v>299</v>
      </c>
      <c r="P173" t="str">
        <f>Q173&amp;" "&amp;R173</f>
        <v>Asclepias lanceolata</v>
      </c>
      <c r="Q173" t="s">
        <v>4447</v>
      </c>
      <c r="R173" t="s">
        <v>4450</v>
      </c>
      <c r="T173" t="s">
        <v>299</v>
      </c>
      <c r="U173" t="s">
        <v>23</v>
      </c>
      <c r="V173">
        <v>158744</v>
      </c>
      <c r="W173" t="s">
        <v>4441</v>
      </c>
      <c r="X173" t="s">
        <v>4489</v>
      </c>
      <c r="Y173" t="s">
        <v>4441</v>
      </c>
      <c r="Z173" t="s">
        <v>4495</v>
      </c>
      <c r="AC173">
        <v>1</v>
      </c>
      <c r="AD173" s="4">
        <f>C173-DATE(YEAR(C173),1,0)</f>
        <v>200</v>
      </c>
      <c r="AE173">
        <f>YEAR(C173)</f>
        <v>2020</v>
      </c>
      <c r="AF173" t="s">
        <v>4492</v>
      </c>
    </row>
    <row r="174" spans="1:32" x14ac:dyDescent="0.25">
      <c r="A174">
        <v>54649247</v>
      </c>
      <c r="B174" t="s">
        <v>3652</v>
      </c>
      <c r="C174" s="1">
        <v>44038</v>
      </c>
      <c r="D174" t="s">
        <v>3653</v>
      </c>
      <c r="E174" t="s">
        <v>153</v>
      </c>
      <c r="F174">
        <v>475590</v>
      </c>
      <c r="G174" t="s">
        <v>3654</v>
      </c>
      <c r="H174" s="3" t="s">
        <v>3655</v>
      </c>
      <c r="I174">
        <v>1</v>
      </c>
      <c r="J174">
        <v>0</v>
      </c>
      <c r="K174" t="s">
        <v>429</v>
      </c>
      <c r="L174">
        <v>30.423525000000001</v>
      </c>
      <c r="M174">
        <v>-89.923338888900005</v>
      </c>
      <c r="O174" t="s">
        <v>299</v>
      </c>
      <c r="P174" t="str">
        <f>Q174&amp;" "&amp;R174</f>
        <v>Asclepias lanceolata</v>
      </c>
      <c r="Q174" t="s">
        <v>4447</v>
      </c>
      <c r="R174" t="s">
        <v>4450</v>
      </c>
      <c r="T174" t="s">
        <v>299</v>
      </c>
      <c r="U174" t="s">
        <v>23</v>
      </c>
      <c r="V174">
        <v>158744</v>
      </c>
      <c r="W174" t="s">
        <v>4441</v>
      </c>
      <c r="X174" t="s">
        <v>4489</v>
      </c>
      <c r="Y174" t="s">
        <v>4441</v>
      </c>
      <c r="Z174" t="s">
        <v>4495</v>
      </c>
      <c r="AC174">
        <v>1</v>
      </c>
      <c r="AD174" s="4">
        <f>C174-DATE(YEAR(C174),1,0)</f>
        <v>208</v>
      </c>
      <c r="AE174">
        <f>YEAR(C174)</f>
        <v>2020</v>
      </c>
      <c r="AF174" t="s">
        <v>4492</v>
      </c>
    </row>
    <row r="175" spans="1:32" x14ac:dyDescent="0.25">
      <c r="A175">
        <v>54808830</v>
      </c>
      <c r="B175" t="s">
        <v>3660</v>
      </c>
      <c r="C175" s="1">
        <v>44034</v>
      </c>
      <c r="D175" t="s">
        <v>3661</v>
      </c>
      <c r="E175" t="s">
        <v>270</v>
      </c>
      <c r="F175">
        <v>1245911</v>
      </c>
      <c r="G175" t="s">
        <v>3662</v>
      </c>
      <c r="H175" s="3" t="s">
        <v>3663</v>
      </c>
      <c r="I175">
        <v>1</v>
      </c>
      <c r="J175">
        <v>0</v>
      </c>
      <c r="K175" t="s">
        <v>3664</v>
      </c>
      <c r="L175">
        <v>29.853101666699999</v>
      </c>
      <c r="M175">
        <v>-91.824598527800006</v>
      </c>
      <c r="O175" t="s">
        <v>299</v>
      </c>
      <c r="P175" t="str">
        <f>Q175&amp;" "&amp;R175</f>
        <v>Asclepias lanceolata</v>
      </c>
      <c r="Q175" t="s">
        <v>4447</v>
      </c>
      <c r="R175" t="s">
        <v>4450</v>
      </c>
      <c r="T175" t="s">
        <v>299</v>
      </c>
      <c r="U175" t="s">
        <v>23</v>
      </c>
      <c r="V175">
        <v>158744</v>
      </c>
      <c r="W175" t="s">
        <v>4441</v>
      </c>
      <c r="X175" t="s">
        <v>4489</v>
      </c>
      <c r="Y175" t="s">
        <v>4441</v>
      </c>
      <c r="Z175" t="s">
        <v>4495</v>
      </c>
      <c r="AC175">
        <v>1</v>
      </c>
      <c r="AD175" s="4">
        <f>C175-DATE(YEAR(C175),1,0)</f>
        <v>204</v>
      </c>
      <c r="AE175">
        <f>YEAR(C175)</f>
        <v>2020</v>
      </c>
      <c r="AF175" t="s">
        <v>4492</v>
      </c>
    </row>
    <row r="176" spans="1:32" x14ac:dyDescent="0.25">
      <c r="A176">
        <v>55934673</v>
      </c>
      <c r="B176" t="s">
        <v>3698</v>
      </c>
      <c r="C176" s="1">
        <v>44052</v>
      </c>
      <c r="D176" t="s">
        <v>3699</v>
      </c>
      <c r="E176" t="s">
        <v>18</v>
      </c>
      <c r="F176">
        <v>842730</v>
      </c>
      <c r="G176" t="s">
        <v>3700</v>
      </c>
      <c r="H176" s="3" t="s">
        <v>3701</v>
      </c>
      <c r="I176">
        <v>2</v>
      </c>
      <c r="J176">
        <v>0</v>
      </c>
      <c r="K176" t="s">
        <v>429</v>
      </c>
      <c r="L176">
        <v>30.2775967468</v>
      </c>
      <c r="M176">
        <v>-89.921205751599999</v>
      </c>
      <c r="N176">
        <v>1030</v>
      </c>
      <c r="O176" t="s">
        <v>299</v>
      </c>
      <c r="P176" t="str">
        <f>Q176&amp;" "&amp;R176</f>
        <v>Asclepias lanceolata</v>
      </c>
      <c r="Q176" t="s">
        <v>4447</v>
      </c>
      <c r="R176" t="s">
        <v>4450</v>
      </c>
      <c r="T176" t="s">
        <v>299</v>
      </c>
      <c r="U176" t="s">
        <v>23</v>
      </c>
      <c r="V176">
        <v>158744</v>
      </c>
      <c r="W176" t="s">
        <v>4441</v>
      </c>
      <c r="X176" t="s">
        <v>4489</v>
      </c>
      <c r="Y176" t="s">
        <v>4441</v>
      </c>
      <c r="Z176" t="s">
        <v>4495</v>
      </c>
      <c r="AC176">
        <v>1</v>
      </c>
      <c r="AD176" s="4">
        <f>C176-DATE(YEAR(C176),1,0)</f>
        <v>222</v>
      </c>
      <c r="AE176">
        <f>YEAR(C176)</f>
        <v>2020</v>
      </c>
      <c r="AF176" t="s">
        <v>4492</v>
      </c>
    </row>
    <row r="177" spans="1:32" x14ac:dyDescent="0.25">
      <c r="A177">
        <v>56647845</v>
      </c>
      <c r="B177" t="s">
        <v>3724</v>
      </c>
      <c r="C177" s="1">
        <v>44059</v>
      </c>
      <c r="D177" t="s">
        <v>3725</v>
      </c>
      <c r="E177" t="s">
        <v>478</v>
      </c>
      <c r="F177">
        <v>1324317</v>
      </c>
      <c r="G177" t="s">
        <v>3726</v>
      </c>
      <c r="H177" s="3" t="s">
        <v>3727</v>
      </c>
      <c r="I177">
        <v>1</v>
      </c>
      <c r="J177">
        <v>0</v>
      </c>
      <c r="K177" t="s">
        <v>3266</v>
      </c>
      <c r="L177">
        <v>30.280728685900002</v>
      </c>
      <c r="M177">
        <v>-89.920862871200001</v>
      </c>
      <c r="N177">
        <v>4</v>
      </c>
      <c r="O177" t="s">
        <v>299</v>
      </c>
      <c r="P177" t="str">
        <f>Q177&amp;" "&amp;R177</f>
        <v>Asclepias lanceolata</v>
      </c>
      <c r="Q177" t="s">
        <v>4447</v>
      </c>
      <c r="R177" t="s">
        <v>4450</v>
      </c>
      <c r="T177" t="s">
        <v>299</v>
      </c>
      <c r="U177" t="s">
        <v>23</v>
      </c>
      <c r="V177">
        <v>158744</v>
      </c>
      <c r="W177" t="s">
        <v>4441</v>
      </c>
      <c r="X177" t="s">
        <v>4489</v>
      </c>
      <c r="Y177" t="s">
        <v>4441</v>
      </c>
      <c r="Z177" t="s">
        <v>4495</v>
      </c>
      <c r="AC177">
        <v>1</v>
      </c>
      <c r="AD177" s="4">
        <f>C177-DATE(YEAR(C177),1,0)</f>
        <v>229</v>
      </c>
      <c r="AE177">
        <f>YEAR(C177)</f>
        <v>2020</v>
      </c>
      <c r="AF177" t="s">
        <v>4492</v>
      </c>
    </row>
    <row r="178" spans="1:32" x14ac:dyDescent="0.25">
      <c r="A178">
        <v>56742172</v>
      </c>
      <c r="B178" t="s">
        <v>3728</v>
      </c>
      <c r="C178" s="1">
        <v>44059</v>
      </c>
      <c r="D178" t="s">
        <v>3729</v>
      </c>
      <c r="E178" t="s">
        <v>18</v>
      </c>
      <c r="F178">
        <v>1000460</v>
      </c>
      <c r="G178" t="s">
        <v>3730</v>
      </c>
      <c r="H178" s="3" t="s">
        <v>3731</v>
      </c>
      <c r="I178">
        <v>1</v>
      </c>
      <c r="J178">
        <v>0</v>
      </c>
      <c r="K178" t="s">
        <v>1343</v>
      </c>
      <c r="L178">
        <v>30.284465000000001</v>
      </c>
      <c r="M178">
        <v>-89.917316666700003</v>
      </c>
      <c r="O178" t="s">
        <v>299</v>
      </c>
      <c r="P178" t="str">
        <f>Q178&amp;" "&amp;R178</f>
        <v>Asclepias lanceolata</v>
      </c>
      <c r="Q178" t="s">
        <v>4447</v>
      </c>
      <c r="R178" t="s">
        <v>4450</v>
      </c>
      <c r="T178" t="s">
        <v>299</v>
      </c>
      <c r="U178" t="s">
        <v>23</v>
      </c>
      <c r="V178">
        <v>158744</v>
      </c>
      <c r="W178" t="s">
        <v>4441</v>
      </c>
      <c r="X178" t="s">
        <v>4489</v>
      </c>
      <c r="Y178" t="s">
        <v>4441</v>
      </c>
      <c r="Z178" t="s">
        <v>4495</v>
      </c>
      <c r="AC178">
        <v>1</v>
      </c>
      <c r="AD178" s="4">
        <f>C178-DATE(YEAR(C178),1,0)</f>
        <v>229</v>
      </c>
      <c r="AE178">
        <f>YEAR(C178)</f>
        <v>2020</v>
      </c>
      <c r="AF178" t="s">
        <v>4492</v>
      </c>
    </row>
    <row r="179" spans="1:32" x14ac:dyDescent="0.25">
      <c r="A179">
        <v>56742207</v>
      </c>
      <c r="B179" t="s">
        <v>3732</v>
      </c>
      <c r="C179" s="1">
        <v>44059</v>
      </c>
      <c r="D179" t="s">
        <v>3733</v>
      </c>
      <c r="E179" t="s">
        <v>18</v>
      </c>
      <c r="F179">
        <v>1000460</v>
      </c>
      <c r="G179" t="s">
        <v>3734</v>
      </c>
      <c r="H179" s="3" t="s">
        <v>3735</v>
      </c>
      <c r="I179">
        <v>1</v>
      </c>
      <c r="J179">
        <v>0</v>
      </c>
      <c r="K179" t="s">
        <v>1343</v>
      </c>
      <c r="L179">
        <v>30.283429999999999</v>
      </c>
      <c r="M179">
        <v>-89.916976666699995</v>
      </c>
      <c r="O179" t="s">
        <v>299</v>
      </c>
      <c r="P179" t="str">
        <f>Q179&amp;" "&amp;R179</f>
        <v>Asclepias lanceolata</v>
      </c>
      <c r="Q179" t="s">
        <v>4447</v>
      </c>
      <c r="R179" t="s">
        <v>4450</v>
      </c>
      <c r="T179" t="s">
        <v>299</v>
      </c>
      <c r="U179" t="s">
        <v>23</v>
      </c>
      <c r="V179">
        <v>158744</v>
      </c>
      <c r="W179" t="s">
        <v>4441</v>
      </c>
      <c r="X179" t="s">
        <v>4489</v>
      </c>
      <c r="Y179" t="s">
        <v>4441</v>
      </c>
      <c r="Z179" t="s">
        <v>4495</v>
      </c>
      <c r="AC179">
        <v>1</v>
      </c>
      <c r="AD179" s="4">
        <f>C179-DATE(YEAR(C179),1,0)</f>
        <v>229</v>
      </c>
      <c r="AE179">
        <f>YEAR(C179)</f>
        <v>2020</v>
      </c>
      <c r="AF179" t="s">
        <v>4492</v>
      </c>
    </row>
    <row r="180" spans="1:32" x14ac:dyDescent="0.25">
      <c r="A180">
        <v>56924732</v>
      </c>
      <c r="B180" t="s">
        <v>3760</v>
      </c>
      <c r="C180" s="1">
        <v>44060</v>
      </c>
      <c r="D180" t="s">
        <v>3761</v>
      </c>
      <c r="E180" t="s">
        <v>18</v>
      </c>
      <c r="F180">
        <v>875456</v>
      </c>
      <c r="G180" t="s">
        <v>3762</v>
      </c>
      <c r="H180" s="3" t="s">
        <v>3763</v>
      </c>
      <c r="I180">
        <v>1</v>
      </c>
      <c r="J180">
        <v>0</v>
      </c>
      <c r="K180" t="s">
        <v>429</v>
      </c>
      <c r="L180">
        <v>30.283996900000002</v>
      </c>
      <c r="M180">
        <v>-89.917348050000001</v>
      </c>
      <c r="O180" t="s">
        <v>299</v>
      </c>
      <c r="P180" t="str">
        <f>Q180&amp;" "&amp;R180</f>
        <v>Asclepias lanceolata</v>
      </c>
      <c r="Q180" t="s">
        <v>4447</v>
      </c>
      <c r="R180" t="s">
        <v>4450</v>
      </c>
      <c r="T180" t="s">
        <v>299</v>
      </c>
      <c r="U180" t="s">
        <v>23</v>
      </c>
      <c r="V180">
        <v>158744</v>
      </c>
      <c r="W180" t="s">
        <v>4441</v>
      </c>
      <c r="X180" t="s">
        <v>4489</v>
      </c>
      <c r="Y180" t="s">
        <v>4441</v>
      </c>
      <c r="Z180" t="s">
        <v>4495</v>
      </c>
      <c r="AC180">
        <v>1</v>
      </c>
      <c r="AD180" s="4">
        <f>C180-DATE(YEAR(C180),1,0)</f>
        <v>230</v>
      </c>
      <c r="AE180">
        <f>YEAR(C180)</f>
        <v>2020</v>
      </c>
      <c r="AF180" t="s">
        <v>4492</v>
      </c>
    </row>
    <row r="181" spans="1:32" x14ac:dyDescent="0.25">
      <c r="A181">
        <v>57059856</v>
      </c>
      <c r="B181" t="s">
        <v>3778</v>
      </c>
      <c r="C181" s="1">
        <v>44060</v>
      </c>
      <c r="D181" t="s">
        <v>3779</v>
      </c>
      <c r="E181" t="s">
        <v>18</v>
      </c>
      <c r="F181">
        <v>891868</v>
      </c>
      <c r="G181" t="s">
        <v>3780</v>
      </c>
      <c r="H181" s="3" t="s">
        <v>3781</v>
      </c>
      <c r="I181">
        <v>1</v>
      </c>
      <c r="J181">
        <v>0</v>
      </c>
      <c r="K181" t="s">
        <v>1343</v>
      </c>
      <c r="L181">
        <v>30.284329190000001</v>
      </c>
      <c r="M181">
        <v>-89.917970690000004</v>
      </c>
      <c r="O181" t="s">
        <v>299</v>
      </c>
      <c r="P181" t="str">
        <f>Q181&amp;" "&amp;R181</f>
        <v>Asclepias lanceolata</v>
      </c>
      <c r="Q181" t="s">
        <v>4447</v>
      </c>
      <c r="R181" t="s">
        <v>4450</v>
      </c>
      <c r="T181" t="s">
        <v>299</v>
      </c>
      <c r="U181" t="s">
        <v>23</v>
      </c>
      <c r="V181">
        <v>158744</v>
      </c>
      <c r="W181" t="s">
        <v>4441</v>
      </c>
      <c r="X181" t="s">
        <v>4489</v>
      </c>
      <c r="Y181" t="s">
        <v>4441</v>
      </c>
      <c r="Z181" t="s">
        <v>4495</v>
      </c>
      <c r="AC181">
        <v>1</v>
      </c>
      <c r="AD181" s="4">
        <f>C181-DATE(YEAR(C181),1,0)</f>
        <v>230</v>
      </c>
      <c r="AE181">
        <f>YEAR(C181)</f>
        <v>2020</v>
      </c>
      <c r="AF181" t="s">
        <v>4492</v>
      </c>
    </row>
    <row r="182" spans="1:32" x14ac:dyDescent="0.25">
      <c r="A182">
        <v>57235001</v>
      </c>
      <c r="B182" t="s">
        <v>3782</v>
      </c>
      <c r="C182" s="1">
        <v>44065</v>
      </c>
      <c r="D182" t="s">
        <v>3783</v>
      </c>
      <c r="E182" t="s">
        <v>478</v>
      </c>
      <c r="F182">
        <v>839621</v>
      </c>
      <c r="G182" t="s">
        <v>3784</v>
      </c>
      <c r="H182" s="3" t="s">
        <v>3785</v>
      </c>
      <c r="I182">
        <v>2</v>
      </c>
      <c r="J182">
        <v>0</v>
      </c>
      <c r="K182" t="s">
        <v>3786</v>
      </c>
      <c r="L182">
        <v>30.531391670000001</v>
      </c>
      <c r="M182">
        <v>-90.473969999999994</v>
      </c>
      <c r="N182">
        <v>4</v>
      </c>
      <c r="O182" t="s">
        <v>299</v>
      </c>
      <c r="P182" t="str">
        <f>Q182&amp;" "&amp;R182</f>
        <v>Asclepias lanceolata</v>
      </c>
      <c r="Q182" t="s">
        <v>4447</v>
      </c>
      <c r="R182" t="s">
        <v>4450</v>
      </c>
      <c r="T182" t="s">
        <v>299</v>
      </c>
      <c r="U182" t="s">
        <v>23</v>
      </c>
      <c r="V182">
        <v>158744</v>
      </c>
      <c r="W182" t="s">
        <v>4441</v>
      </c>
      <c r="X182" t="s">
        <v>4489</v>
      </c>
      <c r="Y182" t="s">
        <v>4441</v>
      </c>
      <c r="Z182" t="s">
        <v>4495</v>
      </c>
      <c r="AC182">
        <v>1</v>
      </c>
      <c r="AD182" s="4">
        <f>C182-DATE(YEAR(C182),1,0)</f>
        <v>235</v>
      </c>
      <c r="AE182">
        <f>YEAR(C182)</f>
        <v>2020</v>
      </c>
      <c r="AF182" t="s">
        <v>4492</v>
      </c>
    </row>
    <row r="183" spans="1:32" x14ac:dyDescent="0.25">
      <c r="A183">
        <v>57372306</v>
      </c>
      <c r="B183" t="s">
        <v>3796</v>
      </c>
      <c r="C183" s="1">
        <v>44066</v>
      </c>
      <c r="D183" t="s">
        <v>3797</v>
      </c>
      <c r="E183" t="s">
        <v>478</v>
      </c>
      <c r="F183">
        <v>819823</v>
      </c>
      <c r="G183" t="s">
        <v>3798</v>
      </c>
      <c r="H183" s="3" t="s">
        <v>3799</v>
      </c>
      <c r="I183">
        <v>3</v>
      </c>
      <c r="J183">
        <v>0</v>
      </c>
      <c r="K183" t="s">
        <v>2287</v>
      </c>
      <c r="L183">
        <v>30.283991669999999</v>
      </c>
      <c r="M183">
        <v>-89.917450000000002</v>
      </c>
      <c r="N183">
        <v>6</v>
      </c>
      <c r="O183" t="s">
        <v>299</v>
      </c>
      <c r="P183" t="str">
        <f>Q183&amp;" "&amp;R183</f>
        <v>Asclepias lanceolata</v>
      </c>
      <c r="Q183" t="s">
        <v>4447</v>
      </c>
      <c r="R183" t="s">
        <v>4450</v>
      </c>
      <c r="T183" t="s">
        <v>299</v>
      </c>
      <c r="U183" t="s">
        <v>23</v>
      </c>
      <c r="V183">
        <v>158744</v>
      </c>
      <c r="W183" t="s">
        <v>4441</v>
      </c>
      <c r="X183" t="s">
        <v>4489</v>
      </c>
      <c r="Y183" t="s">
        <v>4441</v>
      </c>
      <c r="Z183" t="s">
        <v>4495</v>
      </c>
      <c r="AC183">
        <v>1</v>
      </c>
      <c r="AD183" s="4">
        <f>C183-DATE(YEAR(C183),1,0)</f>
        <v>236</v>
      </c>
      <c r="AE183">
        <f>YEAR(C183)</f>
        <v>2020</v>
      </c>
      <c r="AF183" t="s">
        <v>4492</v>
      </c>
    </row>
    <row r="184" spans="1:32" x14ac:dyDescent="0.25">
      <c r="A184">
        <v>58074350</v>
      </c>
      <c r="B184" t="s">
        <v>3825</v>
      </c>
      <c r="C184" s="1">
        <v>44073</v>
      </c>
      <c r="D184" t="s">
        <v>3826</v>
      </c>
      <c r="E184" t="s">
        <v>18</v>
      </c>
      <c r="F184">
        <v>1000460</v>
      </c>
      <c r="G184" t="s">
        <v>3827</v>
      </c>
      <c r="H184" s="3" t="s">
        <v>3828</v>
      </c>
      <c r="I184">
        <v>1</v>
      </c>
      <c r="J184">
        <v>0</v>
      </c>
      <c r="K184" t="s">
        <v>1343</v>
      </c>
      <c r="L184">
        <v>30.2846616667</v>
      </c>
      <c r="M184">
        <v>-89.918301666700003</v>
      </c>
      <c r="O184" t="s">
        <v>299</v>
      </c>
      <c r="P184" t="str">
        <f>Q184&amp;" "&amp;R184</f>
        <v>Asclepias lanceolata</v>
      </c>
      <c r="Q184" t="s">
        <v>4447</v>
      </c>
      <c r="R184" t="s">
        <v>4450</v>
      </c>
      <c r="T184" t="s">
        <v>299</v>
      </c>
      <c r="U184" t="s">
        <v>23</v>
      </c>
      <c r="V184">
        <v>158744</v>
      </c>
      <c r="W184" t="s">
        <v>4441</v>
      </c>
      <c r="X184" t="s">
        <v>4489</v>
      </c>
      <c r="Y184" t="s">
        <v>4441</v>
      </c>
      <c r="Z184" t="s">
        <v>4495</v>
      </c>
      <c r="AC184">
        <v>1</v>
      </c>
      <c r="AD184" s="4">
        <f>C184-DATE(YEAR(C184),1,0)</f>
        <v>243</v>
      </c>
      <c r="AE184">
        <f>YEAR(C184)</f>
        <v>2020</v>
      </c>
      <c r="AF184" t="s">
        <v>4492</v>
      </c>
    </row>
    <row r="185" spans="1:32" x14ac:dyDescent="0.25">
      <c r="A185">
        <v>58884944</v>
      </c>
      <c r="B185" t="s">
        <v>3844</v>
      </c>
      <c r="C185" s="1">
        <v>44081</v>
      </c>
      <c r="D185" t="s">
        <v>3845</v>
      </c>
      <c r="E185" t="s">
        <v>153</v>
      </c>
      <c r="F185">
        <v>365249</v>
      </c>
      <c r="G185" t="s">
        <v>3846</v>
      </c>
      <c r="H185" s="3" t="s">
        <v>3847</v>
      </c>
      <c r="I185">
        <v>1</v>
      </c>
      <c r="J185">
        <v>0</v>
      </c>
      <c r="K185" t="s">
        <v>2287</v>
      </c>
      <c r="L185">
        <v>30.281338330000001</v>
      </c>
      <c r="M185">
        <v>-89.919546670000003</v>
      </c>
      <c r="N185">
        <v>33</v>
      </c>
      <c r="O185" t="s">
        <v>299</v>
      </c>
      <c r="P185" t="str">
        <f>Q185&amp;" "&amp;R185</f>
        <v>Asclepias lanceolata</v>
      </c>
      <c r="Q185" t="s">
        <v>4447</v>
      </c>
      <c r="R185" t="s">
        <v>4450</v>
      </c>
      <c r="T185" t="s">
        <v>299</v>
      </c>
      <c r="U185" t="s">
        <v>23</v>
      </c>
      <c r="V185">
        <v>158744</v>
      </c>
      <c r="W185" t="s">
        <v>4441</v>
      </c>
      <c r="X185" t="s">
        <v>4489</v>
      </c>
      <c r="Y185" t="s">
        <v>4441</v>
      </c>
      <c r="Z185" t="s">
        <v>4495</v>
      </c>
      <c r="AC185">
        <v>1</v>
      </c>
      <c r="AD185" s="4">
        <f>C185-DATE(YEAR(C185),1,0)</f>
        <v>251</v>
      </c>
      <c r="AE185">
        <f>YEAR(C185)</f>
        <v>2020</v>
      </c>
      <c r="AF185" t="s">
        <v>4492</v>
      </c>
    </row>
    <row r="186" spans="1:32" x14ac:dyDescent="0.25">
      <c r="A186">
        <v>59041045</v>
      </c>
      <c r="B186" t="s">
        <v>3862</v>
      </c>
      <c r="C186" s="1">
        <v>44081</v>
      </c>
      <c r="D186" t="s">
        <v>3863</v>
      </c>
      <c r="E186" t="s">
        <v>153</v>
      </c>
      <c r="F186">
        <v>1136448</v>
      </c>
      <c r="G186" t="s">
        <v>3864</v>
      </c>
      <c r="H186" s="3" t="s">
        <v>3865</v>
      </c>
      <c r="I186">
        <v>1</v>
      </c>
      <c r="J186">
        <v>0</v>
      </c>
      <c r="K186" t="s">
        <v>2287</v>
      </c>
      <c r="L186">
        <v>30.281305</v>
      </c>
      <c r="M186">
        <v>-89.919608333300005</v>
      </c>
      <c r="O186" t="s">
        <v>299</v>
      </c>
      <c r="P186" t="str">
        <f>Q186&amp;" "&amp;R186</f>
        <v>Asclepias lanceolata</v>
      </c>
      <c r="Q186" t="s">
        <v>4447</v>
      </c>
      <c r="R186" t="s">
        <v>4450</v>
      </c>
      <c r="T186" t="s">
        <v>299</v>
      </c>
      <c r="U186" t="s">
        <v>23</v>
      </c>
      <c r="V186">
        <v>158744</v>
      </c>
      <c r="W186" t="s">
        <v>4441</v>
      </c>
      <c r="X186" t="s">
        <v>4489</v>
      </c>
      <c r="Y186" t="s">
        <v>4441</v>
      </c>
      <c r="Z186" t="s">
        <v>4495</v>
      </c>
      <c r="AC186">
        <v>1</v>
      </c>
      <c r="AD186" s="4">
        <f>C186-DATE(YEAR(C186),1,0)</f>
        <v>251</v>
      </c>
      <c r="AE186">
        <f>YEAR(C186)</f>
        <v>2020</v>
      </c>
      <c r="AF186" t="s">
        <v>4492</v>
      </c>
    </row>
    <row r="187" spans="1:32" x14ac:dyDescent="0.25">
      <c r="A187">
        <v>59489732</v>
      </c>
      <c r="B187" t="s">
        <v>3883</v>
      </c>
      <c r="C187" s="1">
        <v>44087</v>
      </c>
      <c r="D187" t="s">
        <v>3884</v>
      </c>
      <c r="E187" t="s">
        <v>18</v>
      </c>
      <c r="F187">
        <v>1000460</v>
      </c>
      <c r="G187" t="s">
        <v>3885</v>
      </c>
      <c r="H187" s="3" t="s">
        <v>3886</v>
      </c>
      <c r="I187">
        <v>2</v>
      </c>
      <c r="J187">
        <v>0</v>
      </c>
      <c r="K187" t="s">
        <v>2640</v>
      </c>
      <c r="L187">
        <v>30.507001666699999</v>
      </c>
      <c r="M187">
        <v>-89.966476666700004</v>
      </c>
      <c r="O187" t="s">
        <v>298</v>
      </c>
      <c r="P187" t="str">
        <f>Q187&amp;" "&amp;R187</f>
        <v>Asclepias lanceolata</v>
      </c>
      <c r="Q187" t="s">
        <v>4447</v>
      </c>
      <c r="R187" t="s">
        <v>4450</v>
      </c>
      <c r="T187" t="s">
        <v>299</v>
      </c>
      <c r="U187" t="s">
        <v>23</v>
      </c>
      <c r="V187">
        <v>158744</v>
      </c>
      <c r="W187" t="s">
        <v>4441</v>
      </c>
      <c r="X187" t="s">
        <v>4489</v>
      </c>
      <c r="Y187" t="s">
        <v>4441</v>
      </c>
      <c r="Z187" t="s">
        <v>4495</v>
      </c>
      <c r="AC187">
        <v>1</v>
      </c>
      <c r="AD187" s="4">
        <f>C187-DATE(YEAR(C187),1,0)</f>
        <v>257</v>
      </c>
      <c r="AE187">
        <f>YEAR(C187)</f>
        <v>2020</v>
      </c>
      <c r="AF187" t="s">
        <v>4492</v>
      </c>
    </row>
    <row r="188" spans="1:32" x14ac:dyDescent="0.25">
      <c r="A188">
        <v>60075209</v>
      </c>
      <c r="B188" t="s">
        <v>3919</v>
      </c>
      <c r="C188" s="1">
        <v>44092</v>
      </c>
      <c r="D188" t="s">
        <v>3920</v>
      </c>
      <c r="E188" t="s">
        <v>18</v>
      </c>
      <c r="F188">
        <v>875456</v>
      </c>
      <c r="G188" t="s">
        <v>3921</v>
      </c>
      <c r="H188" s="3" t="s">
        <v>3922</v>
      </c>
      <c r="I188">
        <v>1</v>
      </c>
      <c r="J188">
        <v>0</v>
      </c>
      <c r="K188" t="s">
        <v>2640</v>
      </c>
      <c r="L188">
        <v>30.507377120000001</v>
      </c>
      <c r="M188">
        <v>-89.9662672101</v>
      </c>
      <c r="O188" t="s">
        <v>299</v>
      </c>
      <c r="P188" t="str">
        <f>Q188&amp;" "&amp;R188</f>
        <v>Asclepias lanceolata</v>
      </c>
      <c r="Q188" t="s">
        <v>4447</v>
      </c>
      <c r="R188" t="s">
        <v>4450</v>
      </c>
      <c r="T188" t="s">
        <v>299</v>
      </c>
      <c r="U188" t="s">
        <v>23</v>
      </c>
      <c r="V188">
        <v>158744</v>
      </c>
      <c r="W188" t="s">
        <v>4441</v>
      </c>
      <c r="X188" t="s">
        <v>4489</v>
      </c>
      <c r="Y188" t="s">
        <v>4441</v>
      </c>
      <c r="Z188" t="s">
        <v>4495</v>
      </c>
      <c r="AC188">
        <v>1</v>
      </c>
      <c r="AD188" s="4">
        <f>C188-DATE(YEAR(C188),1,0)</f>
        <v>262</v>
      </c>
      <c r="AE188">
        <f>YEAR(C188)</f>
        <v>2020</v>
      </c>
      <c r="AF188" t="s">
        <v>4492</v>
      </c>
    </row>
    <row r="189" spans="1:32" x14ac:dyDescent="0.25">
      <c r="A189">
        <v>60083960</v>
      </c>
      <c r="B189" t="s">
        <v>3923</v>
      </c>
      <c r="C189" s="1">
        <v>44092</v>
      </c>
      <c r="D189" t="s">
        <v>3924</v>
      </c>
      <c r="E189" t="s">
        <v>18</v>
      </c>
      <c r="F189">
        <v>875456</v>
      </c>
      <c r="G189" t="s">
        <v>3925</v>
      </c>
      <c r="H189" s="3" t="s">
        <v>3926</v>
      </c>
      <c r="I189">
        <v>1</v>
      </c>
      <c r="J189">
        <v>0</v>
      </c>
      <c r="K189" t="s">
        <v>2640</v>
      </c>
      <c r="L189">
        <v>30.507241910000001</v>
      </c>
      <c r="M189">
        <v>-89.966217740000005</v>
      </c>
      <c r="O189" t="s">
        <v>299</v>
      </c>
      <c r="P189" t="str">
        <f>Q189&amp;" "&amp;R189</f>
        <v>Asclepias lanceolata</v>
      </c>
      <c r="Q189" t="s">
        <v>4447</v>
      </c>
      <c r="R189" t="s">
        <v>4450</v>
      </c>
      <c r="T189" t="s">
        <v>299</v>
      </c>
      <c r="U189" t="s">
        <v>23</v>
      </c>
      <c r="V189">
        <v>158744</v>
      </c>
      <c r="W189" t="s">
        <v>4441</v>
      </c>
      <c r="X189" t="s">
        <v>4489</v>
      </c>
      <c r="Y189" t="s">
        <v>4441</v>
      </c>
      <c r="Z189" t="s">
        <v>4495</v>
      </c>
      <c r="AC189">
        <v>1</v>
      </c>
      <c r="AD189" s="4">
        <f>C189-DATE(YEAR(C189),1,0)</f>
        <v>262</v>
      </c>
      <c r="AE189">
        <f>YEAR(C189)</f>
        <v>2020</v>
      </c>
      <c r="AF189" t="s">
        <v>4492</v>
      </c>
    </row>
    <row r="190" spans="1:32" x14ac:dyDescent="0.25">
      <c r="A190">
        <v>60251287</v>
      </c>
      <c r="B190" t="s">
        <v>3956</v>
      </c>
      <c r="C190" s="1">
        <v>44094</v>
      </c>
      <c r="D190" t="s">
        <v>3957</v>
      </c>
      <c r="E190" t="s">
        <v>478</v>
      </c>
      <c r="F190">
        <v>3602891</v>
      </c>
      <c r="G190" t="s">
        <v>3958</v>
      </c>
      <c r="H190" s="3" t="s">
        <v>3959</v>
      </c>
      <c r="I190">
        <v>1</v>
      </c>
      <c r="J190">
        <v>0</v>
      </c>
      <c r="K190" t="s">
        <v>1724</v>
      </c>
      <c r="L190">
        <v>30.5061754</v>
      </c>
      <c r="M190">
        <v>-89.965985900000007</v>
      </c>
      <c r="N190">
        <v>199</v>
      </c>
      <c r="O190" t="s">
        <v>299</v>
      </c>
      <c r="P190" t="str">
        <f>Q190&amp;" "&amp;R190</f>
        <v>Asclepias lanceolata</v>
      </c>
      <c r="Q190" t="s">
        <v>4447</v>
      </c>
      <c r="R190" t="s">
        <v>4450</v>
      </c>
      <c r="T190" t="s">
        <v>299</v>
      </c>
      <c r="U190" t="s">
        <v>23</v>
      </c>
      <c r="V190">
        <v>158744</v>
      </c>
      <c r="W190" t="s">
        <v>4441</v>
      </c>
      <c r="X190" t="s">
        <v>4489</v>
      </c>
      <c r="Y190" t="s">
        <v>4441</v>
      </c>
      <c r="Z190" t="s">
        <v>4495</v>
      </c>
      <c r="AC190">
        <v>1</v>
      </c>
      <c r="AD190" s="4">
        <f>C190-DATE(YEAR(C190),1,0)</f>
        <v>264</v>
      </c>
      <c r="AE190">
        <f>YEAR(C190)</f>
        <v>2020</v>
      </c>
      <c r="AF190" t="s">
        <v>4492</v>
      </c>
    </row>
    <row r="191" spans="1:32" x14ac:dyDescent="0.25">
      <c r="A191">
        <v>60449380</v>
      </c>
      <c r="B191" t="s">
        <v>3923</v>
      </c>
      <c r="C191" s="1">
        <v>44092</v>
      </c>
      <c r="D191" t="s">
        <v>3924</v>
      </c>
      <c r="E191" t="s">
        <v>18</v>
      </c>
      <c r="F191">
        <v>891868</v>
      </c>
      <c r="G191" t="s">
        <v>3974</v>
      </c>
      <c r="H191" s="3" t="s">
        <v>3975</v>
      </c>
      <c r="I191">
        <v>1</v>
      </c>
      <c r="J191">
        <v>0</v>
      </c>
      <c r="K191" t="s">
        <v>2640</v>
      </c>
      <c r="L191">
        <v>30.507241730000001</v>
      </c>
      <c r="M191">
        <v>-89.966221119899998</v>
      </c>
      <c r="O191" t="s">
        <v>299</v>
      </c>
      <c r="P191" t="str">
        <f>Q191&amp;" "&amp;R191</f>
        <v>Asclepias lanceolata</v>
      </c>
      <c r="Q191" t="s">
        <v>4447</v>
      </c>
      <c r="R191" t="s">
        <v>4450</v>
      </c>
      <c r="T191" t="s">
        <v>299</v>
      </c>
      <c r="U191" t="s">
        <v>23</v>
      </c>
      <c r="V191">
        <v>158744</v>
      </c>
      <c r="W191" t="s">
        <v>4441</v>
      </c>
      <c r="X191" t="s">
        <v>4489</v>
      </c>
      <c r="Y191" t="s">
        <v>4441</v>
      </c>
      <c r="Z191" t="s">
        <v>4495</v>
      </c>
      <c r="AC191">
        <v>1</v>
      </c>
      <c r="AD191" s="4">
        <f>C191-DATE(YEAR(C191),1,0)</f>
        <v>262</v>
      </c>
      <c r="AE191">
        <f>YEAR(C191)</f>
        <v>2020</v>
      </c>
      <c r="AF191" t="s">
        <v>4492</v>
      </c>
    </row>
    <row r="192" spans="1:32" x14ac:dyDescent="0.25">
      <c r="A192">
        <v>295586</v>
      </c>
      <c r="B192" t="s">
        <v>36</v>
      </c>
      <c r="C192" s="1">
        <v>41432</v>
      </c>
      <c r="D192" t="s">
        <v>37</v>
      </c>
      <c r="E192" t="s">
        <v>18</v>
      </c>
      <c r="F192">
        <v>17201</v>
      </c>
      <c r="G192" t="s">
        <v>38</v>
      </c>
      <c r="H192" s="3" t="s">
        <v>39</v>
      </c>
      <c r="I192">
        <v>2</v>
      </c>
      <c r="J192">
        <v>0</v>
      </c>
      <c r="K192" t="s">
        <v>40</v>
      </c>
      <c r="L192">
        <v>32.453351769999998</v>
      </c>
      <c r="M192">
        <v>-91.969068140000005</v>
      </c>
      <c r="N192">
        <v>9</v>
      </c>
      <c r="O192" t="s">
        <v>41</v>
      </c>
      <c r="P192" t="str">
        <f>Q192&amp;" "&amp;R192</f>
        <v>Asclepias perennis</v>
      </c>
      <c r="Q192" t="s">
        <v>4447</v>
      </c>
      <c r="R192" t="s">
        <v>4451</v>
      </c>
      <c r="T192" t="s">
        <v>42</v>
      </c>
      <c r="U192" t="s">
        <v>23</v>
      </c>
      <c r="V192">
        <v>120152</v>
      </c>
      <c r="W192" t="s">
        <v>4441</v>
      </c>
      <c r="X192" t="s">
        <v>4489</v>
      </c>
      <c r="Y192" t="s">
        <v>4441</v>
      </c>
      <c r="Z192" t="s">
        <v>4495</v>
      </c>
      <c r="AC192">
        <v>1</v>
      </c>
      <c r="AD192" s="4">
        <f>C192-DATE(YEAR(C192),1,0)</f>
        <v>158</v>
      </c>
      <c r="AE192">
        <f>YEAR(C192)</f>
        <v>2013</v>
      </c>
      <c r="AF192" t="s">
        <v>4492</v>
      </c>
    </row>
    <row r="193" spans="1:32" x14ac:dyDescent="0.25">
      <c r="A193">
        <v>332675</v>
      </c>
      <c r="B193" s="2">
        <v>41417.422476851854</v>
      </c>
      <c r="C193" s="1">
        <v>41417</v>
      </c>
      <c r="D193" t="s">
        <v>93</v>
      </c>
      <c r="E193" t="s">
        <v>18</v>
      </c>
      <c r="F193">
        <v>17201</v>
      </c>
      <c r="G193" t="s">
        <v>94</v>
      </c>
      <c r="H193" s="3" t="s">
        <v>95</v>
      </c>
      <c r="I193">
        <v>2</v>
      </c>
      <c r="J193">
        <v>0</v>
      </c>
      <c r="K193" t="s">
        <v>96</v>
      </c>
      <c r="L193">
        <v>30.668555999999999</v>
      </c>
      <c r="M193">
        <v>-92.887643999999995</v>
      </c>
      <c r="N193">
        <v>17755</v>
      </c>
      <c r="O193" t="s">
        <v>41</v>
      </c>
      <c r="P193" t="str">
        <f>Q193&amp;" "&amp;R193</f>
        <v>Asclepias perennis</v>
      </c>
      <c r="Q193" t="s">
        <v>4447</v>
      </c>
      <c r="R193" t="s">
        <v>4451</v>
      </c>
      <c r="T193" t="s">
        <v>42</v>
      </c>
      <c r="U193" t="s">
        <v>23</v>
      </c>
      <c r="V193">
        <v>120152</v>
      </c>
      <c r="W193" t="s">
        <v>4441</v>
      </c>
      <c r="X193" t="s">
        <v>4489</v>
      </c>
      <c r="Y193" t="s">
        <v>4441</v>
      </c>
      <c r="Z193" t="s">
        <v>4495</v>
      </c>
      <c r="AC193">
        <v>1</v>
      </c>
      <c r="AD193" s="4">
        <f>C193-DATE(YEAR(C193),1,0)</f>
        <v>143</v>
      </c>
      <c r="AE193">
        <f>YEAR(C193)</f>
        <v>2013</v>
      </c>
      <c r="AF193" t="s">
        <v>4492</v>
      </c>
    </row>
    <row r="194" spans="1:32" x14ac:dyDescent="0.25">
      <c r="A194">
        <v>702077</v>
      </c>
      <c r="B194" t="s">
        <v>171</v>
      </c>
      <c r="C194" s="1">
        <v>41785</v>
      </c>
      <c r="D194" t="s">
        <v>172</v>
      </c>
      <c r="E194" t="s">
        <v>18</v>
      </c>
      <c r="F194">
        <v>17201</v>
      </c>
      <c r="G194" t="s">
        <v>173</v>
      </c>
      <c r="H194" s="3" t="s">
        <v>174</v>
      </c>
      <c r="I194">
        <v>2</v>
      </c>
      <c r="J194">
        <v>0</v>
      </c>
      <c r="K194" t="s">
        <v>40</v>
      </c>
      <c r="L194">
        <v>32.416108479999998</v>
      </c>
      <c r="M194">
        <v>-92.007894579999999</v>
      </c>
      <c r="N194">
        <v>10</v>
      </c>
      <c r="O194" t="s">
        <v>41</v>
      </c>
      <c r="P194" t="str">
        <f>Q194&amp;" "&amp;R194</f>
        <v>Asclepias perennis</v>
      </c>
      <c r="Q194" t="s">
        <v>4447</v>
      </c>
      <c r="R194" t="s">
        <v>4451</v>
      </c>
      <c r="T194" t="s">
        <v>42</v>
      </c>
      <c r="U194" t="s">
        <v>23</v>
      </c>
      <c r="V194">
        <v>120152</v>
      </c>
      <c r="W194" t="s">
        <v>4441</v>
      </c>
      <c r="X194" t="s">
        <v>4489</v>
      </c>
      <c r="Y194" t="s">
        <v>4441</v>
      </c>
      <c r="Z194" t="s">
        <v>4495</v>
      </c>
      <c r="AC194">
        <v>1</v>
      </c>
      <c r="AD194" s="4">
        <f>C194-DATE(YEAR(C194),1,0)</f>
        <v>146</v>
      </c>
      <c r="AE194">
        <f>YEAR(C194)</f>
        <v>2014</v>
      </c>
      <c r="AF194" t="s">
        <v>4492</v>
      </c>
    </row>
    <row r="195" spans="1:32" x14ac:dyDescent="0.25">
      <c r="A195">
        <v>884342</v>
      </c>
      <c r="B195" t="s">
        <v>196</v>
      </c>
      <c r="C195" s="1">
        <v>41899</v>
      </c>
      <c r="D195" t="s">
        <v>197</v>
      </c>
      <c r="E195" t="s">
        <v>18</v>
      </c>
      <c r="F195">
        <v>35651</v>
      </c>
      <c r="G195" t="s">
        <v>198</v>
      </c>
      <c r="H195" s="3" t="s">
        <v>199</v>
      </c>
      <c r="I195">
        <v>2</v>
      </c>
      <c r="J195">
        <v>0</v>
      </c>
      <c r="K195" t="s">
        <v>200</v>
      </c>
      <c r="L195">
        <v>30.306688000000001</v>
      </c>
      <c r="M195">
        <v>-91.018206000000006</v>
      </c>
      <c r="N195">
        <v>5</v>
      </c>
      <c r="O195" t="s">
        <v>41</v>
      </c>
      <c r="P195" t="str">
        <f>Q195&amp;" "&amp;R195</f>
        <v>Asclepias perennis</v>
      </c>
      <c r="Q195" t="s">
        <v>4447</v>
      </c>
      <c r="R195" t="s">
        <v>4451</v>
      </c>
      <c r="T195" t="s">
        <v>42</v>
      </c>
      <c r="U195" t="s">
        <v>23</v>
      </c>
      <c r="V195">
        <v>120152</v>
      </c>
      <c r="W195" t="s">
        <v>4441</v>
      </c>
      <c r="X195" t="s">
        <v>4489</v>
      </c>
      <c r="Y195" t="s">
        <v>4441</v>
      </c>
      <c r="Z195" t="s">
        <v>4495</v>
      </c>
      <c r="AC195">
        <v>1</v>
      </c>
      <c r="AD195" s="4">
        <f>C195-DATE(YEAR(C195),1,0)</f>
        <v>260</v>
      </c>
      <c r="AE195">
        <f>YEAR(C195)</f>
        <v>2014</v>
      </c>
      <c r="AF195" t="s">
        <v>4492</v>
      </c>
    </row>
    <row r="196" spans="1:32" x14ac:dyDescent="0.25">
      <c r="A196">
        <v>3512267</v>
      </c>
      <c r="B196" s="2">
        <v>42544.438888888886</v>
      </c>
      <c r="C196" s="1">
        <v>42544</v>
      </c>
      <c r="D196" t="s">
        <v>325</v>
      </c>
      <c r="E196" t="s">
        <v>18</v>
      </c>
      <c r="F196">
        <v>108471</v>
      </c>
      <c r="G196" t="s">
        <v>326</v>
      </c>
      <c r="H196" s="3" t="s">
        <v>327</v>
      </c>
      <c r="I196">
        <v>3</v>
      </c>
      <c r="J196">
        <v>0</v>
      </c>
      <c r="K196" t="s">
        <v>328</v>
      </c>
      <c r="L196">
        <v>30.413363</v>
      </c>
      <c r="M196">
        <v>-91.110622000000006</v>
      </c>
      <c r="O196" t="s">
        <v>41</v>
      </c>
      <c r="P196" t="str">
        <f>Q196&amp;" "&amp;R196</f>
        <v>Asclepias perennis</v>
      </c>
      <c r="Q196" t="s">
        <v>4447</v>
      </c>
      <c r="R196" t="s">
        <v>4451</v>
      </c>
      <c r="T196" t="s">
        <v>42</v>
      </c>
      <c r="U196" t="s">
        <v>23</v>
      </c>
      <c r="V196">
        <v>120152</v>
      </c>
      <c r="W196" t="s">
        <v>4441</v>
      </c>
      <c r="X196" t="s">
        <v>4489</v>
      </c>
      <c r="Y196" t="s">
        <v>4441</v>
      </c>
      <c r="Z196" t="s">
        <v>4495</v>
      </c>
      <c r="AC196">
        <v>1</v>
      </c>
      <c r="AD196" s="4">
        <f>C196-DATE(YEAR(C196),1,0)</f>
        <v>175</v>
      </c>
      <c r="AE196">
        <f>YEAR(C196)</f>
        <v>2016</v>
      </c>
      <c r="AF196" t="s">
        <v>4492</v>
      </c>
    </row>
    <row r="197" spans="1:32" x14ac:dyDescent="0.25">
      <c r="A197">
        <v>5595739</v>
      </c>
      <c r="B197" t="s">
        <v>461</v>
      </c>
      <c r="C197" s="1">
        <v>42831</v>
      </c>
      <c r="D197" t="s">
        <v>462</v>
      </c>
      <c r="E197" t="s">
        <v>18</v>
      </c>
      <c r="F197">
        <v>17201</v>
      </c>
      <c r="G197" t="s">
        <v>463</v>
      </c>
      <c r="H197" s="3" t="s">
        <v>464</v>
      </c>
      <c r="I197">
        <v>3</v>
      </c>
      <c r="J197">
        <v>0</v>
      </c>
      <c r="K197" t="s">
        <v>465</v>
      </c>
      <c r="L197">
        <v>30.410491</v>
      </c>
      <c r="M197">
        <v>-91.107961000000003</v>
      </c>
      <c r="N197">
        <v>100</v>
      </c>
      <c r="O197" t="s">
        <v>41</v>
      </c>
      <c r="P197" t="str">
        <f>Q197&amp;" "&amp;R197</f>
        <v>Asclepias perennis</v>
      </c>
      <c r="Q197" t="s">
        <v>4447</v>
      </c>
      <c r="R197" t="s">
        <v>4451</v>
      </c>
      <c r="T197" t="s">
        <v>42</v>
      </c>
      <c r="U197" t="s">
        <v>23</v>
      </c>
      <c r="V197">
        <v>120152</v>
      </c>
      <c r="W197" t="s">
        <v>4441</v>
      </c>
      <c r="X197" t="s">
        <v>4489</v>
      </c>
      <c r="Y197" t="s">
        <v>4441</v>
      </c>
      <c r="Z197" t="s">
        <v>4495</v>
      </c>
      <c r="AC197">
        <v>1</v>
      </c>
      <c r="AD197" s="4">
        <f>C197-DATE(YEAR(C197),1,0)</f>
        <v>96</v>
      </c>
      <c r="AE197">
        <f>YEAR(C197)</f>
        <v>2017</v>
      </c>
      <c r="AF197" t="s">
        <v>4492</v>
      </c>
    </row>
    <row r="198" spans="1:32" x14ac:dyDescent="0.25">
      <c r="A198">
        <v>7656586</v>
      </c>
      <c r="B198" t="s">
        <v>614</v>
      </c>
      <c r="C198" s="1">
        <v>42973</v>
      </c>
      <c r="D198" t="s">
        <v>615</v>
      </c>
      <c r="E198" t="s">
        <v>18</v>
      </c>
      <c r="F198">
        <v>283544</v>
      </c>
      <c r="G198" t="s">
        <v>616</v>
      </c>
      <c r="H198" s="3" t="s">
        <v>617</v>
      </c>
      <c r="I198">
        <v>2</v>
      </c>
      <c r="J198">
        <v>0</v>
      </c>
      <c r="K198" t="s">
        <v>613</v>
      </c>
      <c r="L198">
        <v>30.4891126644</v>
      </c>
      <c r="M198">
        <v>-92.482657417300004</v>
      </c>
      <c r="N198">
        <v>24</v>
      </c>
      <c r="O198" t="s">
        <v>41</v>
      </c>
      <c r="P198" t="str">
        <f>Q198&amp;" "&amp;R198</f>
        <v>Asclepias perennis</v>
      </c>
      <c r="Q198" t="s">
        <v>4447</v>
      </c>
      <c r="R198" t="s">
        <v>4451</v>
      </c>
      <c r="T198" t="s">
        <v>42</v>
      </c>
      <c r="U198" t="s">
        <v>23</v>
      </c>
      <c r="V198">
        <v>120152</v>
      </c>
      <c r="W198" t="s">
        <v>4441</v>
      </c>
      <c r="X198" t="s">
        <v>4489</v>
      </c>
      <c r="Y198" t="s">
        <v>4441</v>
      </c>
      <c r="Z198" t="s">
        <v>4495</v>
      </c>
      <c r="AC198">
        <v>1</v>
      </c>
      <c r="AD198" s="4">
        <f>C198-DATE(YEAR(C198),1,0)</f>
        <v>238</v>
      </c>
      <c r="AE198">
        <f>YEAR(C198)</f>
        <v>2017</v>
      </c>
      <c r="AF198" t="s">
        <v>4492</v>
      </c>
    </row>
    <row r="199" spans="1:32" x14ac:dyDescent="0.25">
      <c r="A199">
        <v>7699848</v>
      </c>
      <c r="B199" t="s">
        <v>633</v>
      </c>
      <c r="C199" s="1">
        <v>42973</v>
      </c>
      <c r="D199" t="s">
        <v>634</v>
      </c>
      <c r="E199" t="s">
        <v>18</v>
      </c>
      <c r="F199">
        <v>229778</v>
      </c>
      <c r="G199" t="s">
        <v>635</v>
      </c>
      <c r="H199" s="3" t="s">
        <v>636</v>
      </c>
      <c r="I199">
        <v>2</v>
      </c>
      <c r="J199">
        <v>0</v>
      </c>
      <c r="K199" t="s">
        <v>637</v>
      </c>
      <c r="L199">
        <v>30.381145416700001</v>
      </c>
      <c r="M199">
        <v>-90.653520888900005</v>
      </c>
      <c r="O199" t="s">
        <v>41</v>
      </c>
      <c r="P199" t="str">
        <f>Q199&amp;" "&amp;R199</f>
        <v>Asclepias perennis</v>
      </c>
      <c r="Q199" t="s">
        <v>4447</v>
      </c>
      <c r="R199" t="s">
        <v>4451</v>
      </c>
      <c r="T199" t="s">
        <v>42</v>
      </c>
      <c r="U199" t="s">
        <v>23</v>
      </c>
      <c r="V199">
        <v>120152</v>
      </c>
      <c r="W199" t="s">
        <v>4441</v>
      </c>
      <c r="X199" t="s">
        <v>4489</v>
      </c>
      <c r="Y199" t="s">
        <v>4441</v>
      </c>
      <c r="Z199" t="s">
        <v>4495</v>
      </c>
      <c r="AC199">
        <v>1</v>
      </c>
      <c r="AD199" s="4">
        <f>C199-DATE(YEAR(C199),1,0)</f>
        <v>238</v>
      </c>
      <c r="AE199">
        <f>YEAR(C199)</f>
        <v>2017</v>
      </c>
      <c r="AF199" t="s">
        <v>4492</v>
      </c>
    </row>
    <row r="200" spans="1:32" x14ac:dyDescent="0.25">
      <c r="A200">
        <v>11265316</v>
      </c>
      <c r="B200" t="s">
        <v>889</v>
      </c>
      <c r="C200" s="1">
        <v>43211</v>
      </c>
      <c r="D200" t="s">
        <v>890</v>
      </c>
      <c r="E200" t="s">
        <v>18</v>
      </c>
      <c r="F200">
        <v>849044</v>
      </c>
      <c r="G200" t="s">
        <v>891</v>
      </c>
      <c r="H200" s="3" t="s">
        <v>892</v>
      </c>
      <c r="I200">
        <v>2</v>
      </c>
      <c r="J200">
        <v>0</v>
      </c>
      <c r="K200" t="s">
        <v>893</v>
      </c>
      <c r="L200">
        <v>30.571349999999999</v>
      </c>
      <c r="M200">
        <v>-91.164986166700004</v>
      </c>
      <c r="N200">
        <v>5</v>
      </c>
      <c r="O200" t="s">
        <v>42</v>
      </c>
      <c r="P200" t="str">
        <f>Q200&amp;" "&amp;R200</f>
        <v>Asclepias perennis</v>
      </c>
      <c r="Q200" t="s">
        <v>4447</v>
      </c>
      <c r="R200" t="s">
        <v>4451</v>
      </c>
      <c r="T200" t="s">
        <v>42</v>
      </c>
      <c r="U200" t="s">
        <v>23</v>
      </c>
      <c r="V200">
        <v>120152</v>
      </c>
      <c r="W200" t="s">
        <v>4441</v>
      </c>
      <c r="X200" t="s">
        <v>4489</v>
      </c>
      <c r="Y200" t="s">
        <v>4441</v>
      </c>
      <c r="Z200" t="s">
        <v>4495</v>
      </c>
      <c r="AC200">
        <v>1</v>
      </c>
      <c r="AD200" s="4">
        <f>C200-DATE(YEAR(C200),1,0)</f>
        <v>111</v>
      </c>
      <c r="AE200">
        <f>YEAR(C200)</f>
        <v>2018</v>
      </c>
      <c r="AF200" t="s">
        <v>4492</v>
      </c>
    </row>
    <row r="201" spans="1:32" x14ac:dyDescent="0.25">
      <c r="A201">
        <v>11265664</v>
      </c>
      <c r="B201" t="s">
        <v>894</v>
      </c>
      <c r="C201" s="1">
        <v>43211</v>
      </c>
      <c r="D201" t="s">
        <v>895</v>
      </c>
      <c r="E201" t="s">
        <v>18</v>
      </c>
      <c r="F201">
        <v>19411</v>
      </c>
      <c r="G201" t="s">
        <v>896</v>
      </c>
      <c r="H201" s="3" t="s">
        <v>897</v>
      </c>
      <c r="I201">
        <v>2</v>
      </c>
      <c r="J201">
        <v>0</v>
      </c>
      <c r="K201" t="s">
        <v>893</v>
      </c>
      <c r="L201">
        <v>30.5712927593</v>
      </c>
      <c r="M201">
        <v>-91.165033182100004</v>
      </c>
      <c r="N201">
        <v>8</v>
      </c>
      <c r="O201" t="s">
        <v>42</v>
      </c>
      <c r="P201" t="str">
        <f>Q201&amp;" "&amp;R201</f>
        <v>Asclepias perennis</v>
      </c>
      <c r="Q201" t="s">
        <v>4447</v>
      </c>
      <c r="R201" t="s">
        <v>4451</v>
      </c>
      <c r="T201" t="s">
        <v>42</v>
      </c>
      <c r="U201" t="s">
        <v>23</v>
      </c>
      <c r="V201">
        <v>120152</v>
      </c>
      <c r="W201" t="s">
        <v>4441</v>
      </c>
      <c r="X201" t="s">
        <v>4489</v>
      </c>
      <c r="Y201" t="s">
        <v>4441</v>
      </c>
      <c r="Z201" t="s">
        <v>4495</v>
      </c>
      <c r="AC201">
        <v>1</v>
      </c>
      <c r="AD201" s="4">
        <f>C201-DATE(YEAR(C201),1,0)</f>
        <v>111</v>
      </c>
      <c r="AE201">
        <f>YEAR(C201)</f>
        <v>2018</v>
      </c>
      <c r="AF201" t="s">
        <v>4492</v>
      </c>
    </row>
    <row r="202" spans="1:32" x14ac:dyDescent="0.25">
      <c r="A202">
        <v>13207080</v>
      </c>
      <c r="B202" t="s">
        <v>1185</v>
      </c>
      <c r="C202" s="1">
        <v>43258</v>
      </c>
      <c r="D202" t="s">
        <v>1186</v>
      </c>
      <c r="E202" t="s">
        <v>18</v>
      </c>
      <c r="F202">
        <v>19411</v>
      </c>
      <c r="G202" t="s">
        <v>1187</v>
      </c>
      <c r="H202" s="3" t="s">
        <v>1188</v>
      </c>
      <c r="I202">
        <v>3</v>
      </c>
      <c r="J202">
        <v>0</v>
      </c>
      <c r="K202" t="s">
        <v>1021</v>
      </c>
      <c r="L202">
        <v>30.945669695399999</v>
      </c>
      <c r="M202">
        <v>-93.054736787500005</v>
      </c>
      <c r="N202">
        <v>8</v>
      </c>
      <c r="O202" t="s">
        <v>42</v>
      </c>
      <c r="P202" t="str">
        <f>Q202&amp;" "&amp;R202</f>
        <v>Asclepias perennis</v>
      </c>
      <c r="Q202" t="s">
        <v>4447</v>
      </c>
      <c r="R202" t="s">
        <v>4451</v>
      </c>
      <c r="T202" t="s">
        <v>42</v>
      </c>
      <c r="U202" t="s">
        <v>23</v>
      </c>
      <c r="V202">
        <v>120152</v>
      </c>
      <c r="W202" t="s">
        <v>4441</v>
      </c>
      <c r="X202" t="s">
        <v>4489</v>
      </c>
      <c r="Y202" t="s">
        <v>4441</v>
      </c>
      <c r="Z202" t="s">
        <v>4495</v>
      </c>
      <c r="AC202">
        <v>1</v>
      </c>
      <c r="AD202" s="4">
        <f>C202-DATE(YEAR(C202),1,0)</f>
        <v>158</v>
      </c>
      <c r="AE202">
        <f>YEAR(C202)</f>
        <v>2018</v>
      </c>
      <c r="AF202" t="s">
        <v>4492</v>
      </c>
    </row>
    <row r="203" spans="1:32" x14ac:dyDescent="0.25">
      <c r="A203">
        <v>13682475</v>
      </c>
      <c r="B203" t="s">
        <v>1237</v>
      </c>
      <c r="C203" s="1">
        <v>43273</v>
      </c>
      <c r="D203" t="s">
        <v>1238</v>
      </c>
      <c r="E203" t="s">
        <v>18</v>
      </c>
      <c r="F203">
        <v>726294</v>
      </c>
      <c r="G203" t="s">
        <v>1239</v>
      </c>
      <c r="H203" s="3" t="s">
        <v>1240</v>
      </c>
      <c r="I203">
        <v>1</v>
      </c>
      <c r="J203">
        <v>0</v>
      </c>
      <c r="K203" t="s">
        <v>1241</v>
      </c>
      <c r="L203">
        <v>30.976993222699999</v>
      </c>
      <c r="M203">
        <v>-91.937211044199998</v>
      </c>
      <c r="N203">
        <v>5</v>
      </c>
      <c r="O203" t="s">
        <v>42</v>
      </c>
      <c r="P203" t="str">
        <f>Q203&amp;" "&amp;R203</f>
        <v>Asclepias perennis</v>
      </c>
      <c r="Q203" t="s">
        <v>4447</v>
      </c>
      <c r="R203" t="s">
        <v>4451</v>
      </c>
      <c r="T203" t="s">
        <v>42</v>
      </c>
      <c r="U203" t="s">
        <v>23</v>
      </c>
      <c r="V203">
        <v>120152</v>
      </c>
      <c r="W203" t="s">
        <v>4441</v>
      </c>
      <c r="X203" t="s">
        <v>4489</v>
      </c>
      <c r="Y203" t="s">
        <v>4441</v>
      </c>
      <c r="Z203" t="s">
        <v>4495</v>
      </c>
      <c r="AC203">
        <v>1</v>
      </c>
      <c r="AD203" s="4">
        <f>C203-DATE(YEAR(C203),1,0)</f>
        <v>173</v>
      </c>
      <c r="AE203">
        <f>YEAR(C203)</f>
        <v>2018</v>
      </c>
      <c r="AF203" t="s">
        <v>4492</v>
      </c>
    </row>
    <row r="204" spans="1:32" x14ac:dyDescent="0.25">
      <c r="A204">
        <v>15060658</v>
      </c>
      <c r="B204" s="1">
        <v>43310</v>
      </c>
      <c r="C204" s="1">
        <v>43310</v>
      </c>
      <c r="E204" t="s">
        <v>18</v>
      </c>
      <c r="F204">
        <v>200339</v>
      </c>
      <c r="G204" t="s">
        <v>1335</v>
      </c>
      <c r="H204" s="3" t="s">
        <v>1336</v>
      </c>
      <c r="I204">
        <v>1</v>
      </c>
      <c r="J204">
        <v>0</v>
      </c>
      <c r="K204" t="s">
        <v>1334</v>
      </c>
      <c r="L204">
        <v>30.9430604</v>
      </c>
      <c r="M204">
        <v>-93.051035100000007</v>
      </c>
      <c r="N204">
        <v>14</v>
      </c>
      <c r="O204" t="s">
        <v>42</v>
      </c>
      <c r="P204" t="str">
        <f>Q204&amp;" "&amp;R204</f>
        <v>Asclepias perennis</v>
      </c>
      <c r="Q204" t="s">
        <v>4447</v>
      </c>
      <c r="R204" t="s">
        <v>4451</v>
      </c>
      <c r="T204" t="s">
        <v>42</v>
      </c>
      <c r="U204" t="s">
        <v>23</v>
      </c>
      <c r="V204">
        <v>120152</v>
      </c>
      <c r="W204" t="s">
        <v>4441</v>
      </c>
      <c r="X204" t="s">
        <v>4489</v>
      </c>
      <c r="Y204" t="s">
        <v>4441</v>
      </c>
      <c r="Z204" t="s">
        <v>4495</v>
      </c>
      <c r="AC204">
        <v>1</v>
      </c>
      <c r="AD204" s="4">
        <f>C204-DATE(YEAR(C204),1,0)</f>
        <v>210</v>
      </c>
      <c r="AE204">
        <f>YEAR(C204)</f>
        <v>2018</v>
      </c>
      <c r="AF204" t="s">
        <v>4492</v>
      </c>
    </row>
    <row r="205" spans="1:32" x14ac:dyDescent="0.25">
      <c r="A205">
        <v>23435606</v>
      </c>
      <c r="B205" t="s">
        <v>1865</v>
      </c>
      <c r="C205" s="1">
        <v>43582</v>
      </c>
      <c r="D205" t="s">
        <v>1866</v>
      </c>
      <c r="E205" t="s">
        <v>478</v>
      </c>
      <c r="F205">
        <v>430144</v>
      </c>
      <c r="G205" t="s">
        <v>1867</v>
      </c>
      <c r="H205" s="3" t="s">
        <v>1868</v>
      </c>
      <c r="I205">
        <v>1</v>
      </c>
      <c r="J205">
        <v>0</v>
      </c>
      <c r="K205" t="s">
        <v>767</v>
      </c>
      <c r="L205">
        <v>30.462901305599999</v>
      </c>
      <c r="M205">
        <v>-90.126798393200005</v>
      </c>
      <c r="N205">
        <v>8</v>
      </c>
      <c r="O205" t="s">
        <v>42</v>
      </c>
      <c r="P205" t="str">
        <f>Q205&amp;" "&amp;R205</f>
        <v>Asclepias perennis</v>
      </c>
      <c r="Q205" t="s">
        <v>4447</v>
      </c>
      <c r="R205" t="s">
        <v>4451</v>
      </c>
      <c r="T205" t="s">
        <v>42</v>
      </c>
      <c r="U205" t="s">
        <v>23</v>
      </c>
      <c r="V205">
        <v>120152</v>
      </c>
      <c r="W205" t="s">
        <v>4441</v>
      </c>
      <c r="X205" t="s">
        <v>4489</v>
      </c>
      <c r="Y205" t="s">
        <v>4441</v>
      </c>
      <c r="Z205" t="s">
        <v>4495</v>
      </c>
      <c r="AC205">
        <v>1</v>
      </c>
      <c r="AD205" s="4">
        <f>C205-DATE(YEAR(C205),1,0)</f>
        <v>117</v>
      </c>
      <c r="AE205">
        <f>YEAR(C205)</f>
        <v>2019</v>
      </c>
      <c r="AF205" t="s">
        <v>4492</v>
      </c>
    </row>
    <row r="206" spans="1:32" x14ac:dyDescent="0.25">
      <c r="A206">
        <v>28056081</v>
      </c>
      <c r="B206" t="s">
        <v>2213</v>
      </c>
      <c r="C206" s="1">
        <v>43648</v>
      </c>
      <c r="D206" t="s">
        <v>2214</v>
      </c>
      <c r="E206" t="s">
        <v>478</v>
      </c>
      <c r="F206">
        <v>558785</v>
      </c>
      <c r="G206" t="s">
        <v>2215</v>
      </c>
      <c r="H206" s="3" t="s">
        <v>2216</v>
      </c>
      <c r="I206">
        <v>1</v>
      </c>
      <c r="J206">
        <v>0</v>
      </c>
      <c r="K206" t="s">
        <v>2217</v>
      </c>
      <c r="L206">
        <v>29.8957271576</v>
      </c>
      <c r="M206">
        <v>-89.973876953100003</v>
      </c>
      <c r="O206" t="s">
        <v>42</v>
      </c>
      <c r="P206" t="str">
        <f>Q206&amp;" "&amp;R206</f>
        <v>Asclepias perennis</v>
      </c>
      <c r="Q206" t="s">
        <v>4447</v>
      </c>
      <c r="R206" t="s">
        <v>4451</v>
      </c>
      <c r="T206" t="s">
        <v>42</v>
      </c>
      <c r="U206" t="s">
        <v>23</v>
      </c>
      <c r="V206">
        <v>120152</v>
      </c>
      <c r="W206" t="s">
        <v>4441</v>
      </c>
      <c r="X206" t="s">
        <v>4489</v>
      </c>
      <c r="Y206" t="s">
        <v>4441</v>
      </c>
      <c r="Z206" t="s">
        <v>4495</v>
      </c>
      <c r="AC206">
        <v>1</v>
      </c>
      <c r="AD206" s="4">
        <f>C206-DATE(YEAR(C206),1,0)</f>
        <v>183</v>
      </c>
      <c r="AE206">
        <f>YEAR(C206)</f>
        <v>2019</v>
      </c>
      <c r="AF206" t="s">
        <v>4492</v>
      </c>
    </row>
    <row r="207" spans="1:32" x14ac:dyDescent="0.25">
      <c r="A207">
        <v>28248028</v>
      </c>
      <c r="B207" t="s">
        <v>2227</v>
      </c>
      <c r="C207" s="1">
        <v>43651</v>
      </c>
      <c r="D207" t="s">
        <v>2228</v>
      </c>
      <c r="E207" t="s">
        <v>18</v>
      </c>
      <c r="F207">
        <v>191919</v>
      </c>
      <c r="G207" t="s">
        <v>2229</v>
      </c>
      <c r="H207" s="3" t="s">
        <v>2230</v>
      </c>
      <c r="I207">
        <v>2</v>
      </c>
      <c r="J207">
        <v>0</v>
      </c>
      <c r="K207" t="s">
        <v>637</v>
      </c>
      <c r="L207">
        <v>30.383975916499999</v>
      </c>
      <c r="M207">
        <v>-90.650375889900005</v>
      </c>
      <c r="N207">
        <v>448</v>
      </c>
      <c r="O207" t="s">
        <v>42</v>
      </c>
      <c r="P207" t="str">
        <f>Q207&amp;" "&amp;R207</f>
        <v>Asclepias perennis</v>
      </c>
      <c r="Q207" t="s">
        <v>4447</v>
      </c>
      <c r="R207" t="s">
        <v>4451</v>
      </c>
      <c r="T207" t="s">
        <v>42</v>
      </c>
      <c r="U207" t="s">
        <v>23</v>
      </c>
      <c r="V207">
        <v>120152</v>
      </c>
      <c r="W207" t="s">
        <v>4441</v>
      </c>
      <c r="X207" t="s">
        <v>4489</v>
      </c>
      <c r="Y207" t="s">
        <v>4441</v>
      </c>
      <c r="Z207" t="s">
        <v>4495</v>
      </c>
      <c r="AC207">
        <v>1</v>
      </c>
      <c r="AD207" s="4">
        <f>C207-DATE(YEAR(C207),1,0)</f>
        <v>186</v>
      </c>
      <c r="AE207">
        <f>YEAR(C207)</f>
        <v>2019</v>
      </c>
      <c r="AF207" t="s">
        <v>4492</v>
      </c>
    </row>
    <row r="208" spans="1:32" x14ac:dyDescent="0.25">
      <c r="A208">
        <v>29929123</v>
      </c>
      <c r="B208" t="s">
        <v>2268</v>
      </c>
      <c r="C208" s="1">
        <v>43677</v>
      </c>
      <c r="D208" t="s">
        <v>2269</v>
      </c>
      <c r="E208" t="s">
        <v>478</v>
      </c>
      <c r="F208">
        <v>558785</v>
      </c>
      <c r="G208" t="s">
        <v>2270</v>
      </c>
      <c r="H208" s="3" t="s">
        <v>2271</v>
      </c>
      <c r="I208">
        <v>0</v>
      </c>
      <c r="J208">
        <v>0</v>
      </c>
      <c r="K208" t="s">
        <v>2217</v>
      </c>
      <c r="L208">
        <v>29.8955917358</v>
      </c>
      <c r="M208">
        <v>-89.973800659199995</v>
      </c>
      <c r="O208" t="s">
        <v>42</v>
      </c>
      <c r="P208" t="str">
        <f>Q208&amp;" "&amp;R208</f>
        <v>Asclepias perennis</v>
      </c>
      <c r="Q208" t="s">
        <v>4447</v>
      </c>
      <c r="R208" t="s">
        <v>4451</v>
      </c>
      <c r="T208" t="s">
        <v>42</v>
      </c>
      <c r="U208" t="s">
        <v>23</v>
      </c>
      <c r="V208">
        <v>120152</v>
      </c>
      <c r="W208" t="s">
        <v>4441</v>
      </c>
      <c r="X208" t="s">
        <v>4489</v>
      </c>
      <c r="Y208" t="s">
        <v>4441</v>
      </c>
      <c r="Z208" t="s">
        <v>4495</v>
      </c>
      <c r="AC208">
        <v>1</v>
      </c>
      <c r="AD208" s="4">
        <f>C208-DATE(YEAR(C208),1,0)</f>
        <v>212</v>
      </c>
      <c r="AE208">
        <f>YEAR(C208)</f>
        <v>2019</v>
      </c>
      <c r="AF208" t="s">
        <v>4492</v>
      </c>
    </row>
    <row r="209" spans="1:32" x14ac:dyDescent="0.25">
      <c r="A209">
        <v>31448073</v>
      </c>
      <c r="B209" t="s">
        <v>2321</v>
      </c>
      <c r="C209" s="1">
        <v>40804</v>
      </c>
      <c r="D209" t="s">
        <v>2322</v>
      </c>
      <c r="E209" t="s">
        <v>18</v>
      </c>
      <c r="F209">
        <v>4043</v>
      </c>
      <c r="G209" t="s">
        <v>2323</v>
      </c>
      <c r="H209" s="3" t="s">
        <v>2324</v>
      </c>
      <c r="I209">
        <v>1</v>
      </c>
      <c r="J209">
        <v>0</v>
      </c>
      <c r="K209" t="s">
        <v>578</v>
      </c>
      <c r="L209">
        <v>32.6136798</v>
      </c>
      <c r="M209">
        <v>-93.865530300000003</v>
      </c>
      <c r="N209">
        <v>58823</v>
      </c>
      <c r="O209" t="s">
        <v>42</v>
      </c>
      <c r="P209" t="str">
        <f>Q209&amp;" "&amp;R209</f>
        <v>Asclepias perennis</v>
      </c>
      <c r="Q209" t="s">
        <v>4447</v>
      </c>
      <c r="R209" t="s">
        <v>4451</v>
      </c>
      <c r="T209" t="s">
        <v>42</v>
      </c>
      <c r="U209" t="s">
        <v>23</v>
      </c>
      <c r="V209">
        <v>120152</v>
      </c>
      <c r="W209" t="s">
        <v>4441</v>
      </c>
      <c r="X209" t="s">
        <v>4489</v>
      </c>
      <c r="Y209" t="s">
        <v>4441</v>
      </c>
      <c r="Z209" t="s">
        <v>4495</v>
      </c>
      <c r="AC209">
        <v>1</v>
      </c>
      <c r="AD209" s="4">
        <f>C209-DATE(YEAR(C209),1,0)</f>
        <v>261</v>
      </c>
      <c r="AE209">
        <f>YEAR(C209)</f>
        <v>2011</v>
      </c>
      <c r="AF209" t="s">
        <v>4492</v>
      </c>
    </row>
    <row r="210" spans="1:32" x14ac:dyDescent="0.25">
      <c r="A210">
        <v>32396019</v>
      </c>
      <c r="B210" t="s">
        <v>2402</v>
      </c>
      <c r="C210" s="1">
        <v>43656</v>
      </c>
      <c r="D210" t="s">
        <v>2403</v>
      </c>
      <c r="E210" t="s">
        <v>270</v>
      </c>
      <c r="F210">
        <v>288282</v>
      </c>
      <c r="G210" t="s">
        <v>2404</v>
      </c>
      <c r="H210" s="3" t="s">
        <v>2405</v>
      </c>
      <c r="I210">
        <v>2</v>
      </c>
      <c r="J210">
        <v>0</v>
      </c>
      <c r="K210" t="s">
        <v>2344</v>
      </c>
      <c r="L210">
        <v>30.369936666699999</v>
      </c>
      <c r="M210">
        <v>-91.107643333300004</v>
      </c>
      <c r="O210" t="s">
        <v>42</v>
      </c>
      <c r="P210" t="str">
        <f>Q210&amp;" "&amp;R210</f>
        <v>Asclepias perennis</v>
      </c>
      <c r="Q210" t="s">
        <v>4447</v>
      </c>
      <c r="R210" t="s">
        <v>4451</v>
      </c>
      <c r="T210" t="s">
        <v>42</v>
      </c>
      <c r="U210" t="s">
        <v>23</v>
      </c>
      <c r="V210">
        <v>120152</v>
      </c>
      <c r="W210" t="s">
        <v>4441</v>
      </c>
      <c r="X210" t="s">
        <v>4489</v>
      </c>
      <c r="Y210" t="s">
        <v>4441</v>
      </c>
      <c r="Z210" t="s">
        <v>4495</v>
      </c>
      <c r="AC210">
        <v>1</v>
      </c>
      <c r="AD210" s="4">
        <f>C210-DATE(YEAR(C210),1,0)</f>
        <v>191</v>
      </c>
      <c r="AE210">
        <f>YEAR(C210)</f>
        <v>2019</v>
      </c>
      <c r="AF210" t="s">
        <v>4492</v>
      </c>
    </row>
    <row r="211" spans="1:32" x14ac:dyDescent="0.25">
      <c r="A211">
        <v>35192568</v>
      </c>
      <c r="B211" t="s">
        <v>2714</v>
      </c>
      <c r="C211" s="1">
        <v>43770</v>
      </c>
      <c r="D211" t="s">
        <v>2715</v>
      </c>
      <c r="E211" t="s">
        <v>144</v>
      </c>
      <c r="F211">
        <v>16101</v>
      </c>
      <c r="G211" t="s">
        <v>2716</v>
      </c>
      <c r="H211" s="3" t="s">
        <v>2717</v>
      </c>
      <c r="I211">
        <v>1</v>
      </c>
      <c r="J211">
        <v>0</v>
      </c>
      <c r="K211" t="s">
        <v>1169</v>
      </c>
      <c r="L211">
        <v>30.010165000000001</v>
      </c>
      <c r="M211">
        <v>-92.790319999999994</v>
      </c>
      <c r="O211" t="s">
        <v>42</v>
      </c>
      <c r="P211" t="str">
        <f>Q211&amp;" "&amp;R211</f>
        <v>Asclepias perennis</v>
      </c>
      <c r="Q211" t="s">
        <v>4447</v>
      </c>
      <c r="R211" t="s">
        <v>4451</v>
      </c>
      <c r="T211" t="s">
        <v>42</v>
      </c>
      <c r="U211" t="s">
        <v>23</v>
      </c>
      <c r="V211">
        <v>120152</v>
      </c>
      <c r="W211" t="s">
        <v>4441</v>
      </c>
      <c r="X211" t="s">
        <v>4489</v>
      </c>
      <c r="Y211" t="s">
        <v>4441</v>
      </c>
      <c r="Z211" t="s">
        <v>4495</v>
      </c>
      <c r="AC211">
        <v>1</v>
      </c>
      <c r="AD211" s="4">
        <f>C211-DATE(YEAR(C211),1,0)</f>
        <v>305</v>
      </c>
      <c r="AE211">
        <f>YEAR(C211)</f>
        <v>2019</v>
      </c>
      <c r="AF211" t="s">
        <v>4492</v>
      </c>
    </row>
    <row r="212" spans="1:32" x14ac:dyDescent="0.25">
      <c r="A212">
        <v>40824045</v>
      </c>
      <c r="B212" t="s">
        <v>3003</v>
      </c>
      <c r="C212" s="1">
        <v>43917</v>
      </c>
      <c r="D212" t="s">
        <v>3004</v>
      </c>
      <c r="E212" t="s">
        <v>478</v>
      </c>
      <c r="F212">
        <v>998343</v>
      </c>
      <c r="G212" t="s">
        <v>3005</v>
      </c>
      <c r="H212" s="3" t="s">
        <v>3006</v>
      </c>
      <c r="I212">
        <v>1</v>
      </c>
      <c r="J212">
        <v>0</v>
      </c>
      <c r="K212" t="s">
        <v>767</v>
      </c>
      <c r="L212">
        <v>30.390697926200001</v>
      </c>
      <c r="M212">
        <v>-93.226661668299997</v>
      </c>
      <c r="N212">
        <v>5</v>
      </c>
      <c r="O212" t="s">
        <v>42</v>
      </c>
      <c r="P212" t="str">
        <f>Q212&amp;" "&amp;R212</f>
        <v>Asclepias perennis</v>
      </c>
      <c r="Q212" t="s">
        <v>4447</v>
      </c>
      <c r="R212" t="s">
        <v>4451</v>
      </c>
      <c r="T212" t="s">
        <v>42</v>
      </c>
      <c r="U212" t="s">
        <v>23</v>
      </c>
      <c r="V212">
        <v>120152</v>
      </c>
      <c r="W212" t="s">
        <v>4441</v>
      </c>
      <c r="X212" t="s">
        <v>4489</v>
      </c>
      <c r="Y212" t="s">
        <v>4441</v>
      </c>
      <c r="Z212" t="s">
        <v>4495</v>
      </c>
      <c r="AC212">
        <v>1</v>
      </c>
      <c r="AD212" s="4">
        <f>C212-DATE(YEAR(C212),1,0)</f>
        <v>87</v>
      </c>
      <c r="AE212">
        <f>YEAR(C212)</f>
        <v>2020</v>
      </c>
      <c r="AF212" t="s">
        <v>4492</v>
      </c>
    </row>
    <row r="213" spans="1:32" x14ac:dyDescent="0.25">
      <c r="A213">
        <v>42916033</v>
      </c>
      <c r="B213" t="s">
        <v>3113</v>
      </c>
      <c r="C213" s="1">
        <v>43940</v>
      </c>
      <c r="D213" t="s">
        <v>3114</v>
      </c>
      <c r="E213" t="s">
        <v>18</v>
      </c>
      <c r="F213">
        <v>11383</v>
      </c>
      <c r="G213" t="s">
        <v>3115</v>
      </c>
      <c r="H213" s="3" t="s">
        <v>3116</v>
      </c>
      <c r="I213">
        <v>1</v>
      </c>
      <c r="J213">
        <v>0</v>
      </c>
      <c r="K213" t="s">
        <v>3117</v>
      </c>
      <c r="L213">
        <v>30.216654999999999</v>
      </c>
      <c r="M213">
        <v>-92.958595000000003</v>
      </c>
      <c r="N213">
        <v>16</v>
      </c>
      <c r="O213" t="s">
        <v>42</v>
      </c>
      <c r="P213" t="str">
        <f>Q213&amp;" "&amp;R213</f>
        <v>Asclepias perennis</v>
      </c>
      <c r="Q213" t="s">
        <v>4447</v>
      </c>
      <c r="R213" t="s">
        <v>4451</v>
      </c>
      <c r="T213" t="s">
        <v>42</v>
      </c>
      <c r="U213" t="s">
        <v>23</v>
      </c>
      <c r="V213">
        <v>120152</v>
      </c>
      <c r="W213" t="s">
        <v>4441</v>
      </c>
      <c r="X213" t="s">
        <v>4489</v>
      </c>
      <c r="Y213" t="s">
        <v>4441</v>
      </c>
      <c r="Z213" t="s">
        <v>4495</v>
      </c>
      <c r="AC213">
        <v>1</v>
      </c>
      <c r="AD213" s="4">
        <f>C213-DATE(YEAR(C213),1,0)</f>
        <v>110</v>
      </c>
      <c r="AE213">
        <f>YEAR(C213)</f>
        <v>2020</v>
      </c>
      <c r="AF213" t="s">
        <v>4492</v>
      </c>
    </row>
    <row r="214" spans="1:32" x14ac:dyDescent="0.25">
      <c r="A214">
        <v>45783182</v>
      </c>
      <c r="B214" t="s">
        <v>3235</v>
      </c>
      <c r="C214" s="1">
        <v>43964</v>
      </c>
      <c r="D214" t="s">
        <v>3236</v>
      </c>
      <c r="E214" t="s">
        <v>153</v>
      </c>
      <c r="F214">
        <v>26132</v>
      </c>
      <c r="G214" t="s">
        <v>3237</v>
      </c>
      <c r="H214" s="3" t="s">
        <v>3238</v>
      </c>
      <c r="I214">
        <v>1</v>
      </c>
      <c r="J214">
        <v>0</v>
      </c>
      <c r="K214" t="s">
        <v>3239</v>
      </c>
      <c r="L214">
        <v>31.17709644</v>
      </c>
      <c r="M214">
        <v>-92.777664619999996</v>
      </c>
      <c r="N214">
        <v>6</v>
      </c>
      <c r="O214" t="s">
        <v>42</v>
      </c>
      <c r="P214" t="str">
        <f>Q214&amp;" "&amp;R214</f>
        <v>Asclepias perennis</v>
      </c>
      <c r="Q214" t="s">
        <v>4447</v>
      </c>
      <c r="R214" t="s">
        <v>4451</v>
      </c>
      <c r="T214" t="s">
        <v>42</v>
      </c>
      <c r="U214" t="s">
        <v>23</v>
      </c>
      <c r="V214">
        <v>120152</v>
      </c>
      <c r="W214" t="s">
        <v>4441</v>
      </c>
      <c r="X214" t="s">
        <v>4489</v>
      </c>
      <c r="Y214" t="s">
        <v>4441</v>
      </c>
      <c r="Z214" t="s">
        <v>4495</v>
      </c>
      <c r="AC214">
        <v>1</v>
      </c>
      <c r="AD214" s="4">
        <f>C214-DATE(YEAR(C214),1,0)</f>
        <v>134</v>
      </c>
      <c r="AE214">
        <f>YEAR(C214)</f>
        <v>2020</v>
      </c>
      <c r="AF214" t="s">
        <v>4492</v>
      </c>
    </row>
    <row r="215" spans="1:32" x14ac:dyDescent="0.25">
      <c r="A215">
        <v>47340963</v>
      </c>
      <c r="B215" t="s">
        <v>3305</v>
      </c>
      <c r="C215" s="1">
        <v>43976</v>
      </c>
      <c r="D215" t="s">
        <v>3306</v>
      </c>
      <c r="E215" t="s">
        <v>18</v>
      </c>
      <c r="F215">
        <v>16724</v>
      </c>
      <c r="G215" t="s">
        <v>3307</v>
      </c>
      <c r="H215" s="3" t="s">
        <v>3308</v>
      </c>
      <c r="I215">
        <v>1</v>
      </c>
      <c r="J215">
        <v>0</v>
      </c>
      <c r="K215" t="s">
        <v>3309</v>
      </c>
      <c r="L215">
        <v>29.646046699999999</v>
      </c>
      <c r="M215">
        <v>-90.539252399999995</v>
      </c>
      <c r="N215">
        <v>1430</v>
      </c>
      <c r="O215" t="s">
        <v>42</v>
      </c>
      <c r="P215" t="str">
        <f>Q215&amp;" "&amp;R215</f>
        <v>Asclepias perennis</v>
      </c>
      <c r="Q215" t="s">
        <v>4447</v>
      </c>
      <c r="R215" t="s">
        <v>4451</v>
      </c>
      <c r="T215" t="s">
        <v>42</v>
      </c>
      <c r="U215" t="s">
        <v>23</v>
      </c>
      <c r="V215">
        <v>120152</v>
      </c>
      <c r="W215" t="s">
        <v>4441</v>
      </c>
      <c r="X215" t="s">
        <v>4489</v>
      </c>
      <c r="Y215" t="s">
        <v>4441</v>
      </c>
      <c r="Z215" t="s">
        <v>4495</v>
      </c>
      <c r="AC215">
        <v>1</v>
      </c>
      <c r="AD215" s="4">
        <f>C215-DATE(YEAR(C215),1,0)</f>
        <v>146</v>
      </c>
      <c r="AE215">
        <f>YEAR(C215)</f>
        <v>2020</v>
      </c>
      <c r="AF215" t="s">
        <v>4492</v>
      </c>
    </row>
    <row r="216" spans="1:32" x14ac:dyDescent="0.25">
      <c r="A216">
        <v>48204905</v>
      </c>
      <c r="B216" t="s">
        <v>3374</v>
      </c>
      <c r="C216" s="1">
        <v>43982</v>
      </c>
      <c r="D216" t="s">
        <v>3375</v>
      </c>
      <c r="E216" t="s">
        <v>18</v>
      </c>
      <c r="F216">
        <v>464293</v>
      </c>
      <c r="G216" t="s">
        <v>3376</v>
      </c>
      <c r="H216" s="3" t="s">
        <v>3377</v>
      </c>
      <c r="I216">
        <v>1</v>
      </c>
      <c r="J216">
        <v>0</v>
      </c>
      <c r="K216" t="s">
        <v>3378</v>
      </c>
      <c r="L216">
        <v>30.648833333300001</v>
      </c>
      <c r="M216">
        <v>-91.961352777800002</v>
      </c>
      <c r="O216" t="s">
        <v>42</v>
      </c>
      <c r="P216" t="str">
        <f>Q216&amp;" "&amp;R216</f>
        <v>Asclepias perennis</v>
      </c>
      <c r="Q216" t="s">
        <v>4447</v>
      </c>
      <c r="R216" t="s">
        <v>4451</v>
      </c>
      <c r="T216" t="s">
        <v>42</v>
      </c>
      <c r="U216" t="s">
        <v>23</v>
      </c>
      <c r="V216">
        <v>120152</v>
      </c>
      <c r="W216" t="s">
        <v>4441</v>
      </c>
      <c r="X216" t="s">
        <v>4489</v>
      </c>
      <c r="Y216" t="s">
        <v>4441</v>
      </c>
      <c r="Z216" t="s">
        <v>4495</v>
      </c>
      <c r="AC216">
        <v>1</v>
      </c>
      <c r="AD216" s="4">
        <f>C216-DATE(YEAR(C216),1,0)</f>
        <v>152</v>
      </c>
      <c r="AE216">
        <f>YEAR(C216)</f>
        <v>2020</v>
      </c>
      <c r="AF216" t="s">
        <v>4492</v>
      </c>
    </row>
    <row r="217" spans="1:32" x14ac:dyDescent="0.25">
      <c r="A217">
        <v>48206499</v>
      </c>
      <c r="B217" t="s">
        <v>3379</v>
      </c>
      <c r="C217" s="1">
        <v>43982</v>
      </c>
      <c r="D217" t="s">
        <v>3380</v>
      </c>
      <c r="E217" t="s">
        <v>18</v>
      </c>
      <c r="F217">
        <v>464293</v>
      </c>
      <c r="G217" t="s">
        <v>3381</v>
      </c>
      <c r="H217" s="3" t="s">
        <v>3382</v>
      </c>
      <c r="I217">
        <v>1</v>
      </c>
      <c r="J217">
        <v>0</v>
      </c>
      <c r="K217" t="s">
        <v>337</v>
      </c>
      <c r="L217">
        <v>30.655000000000001</v>
      </c>
      <c r="M217">
        <v>-92.009</v>
      </c>
      <c r="O217" t="s">
        <v>42</v>
      </c>
      <c r="P217" t="str">
        <f>Q217&amp;" "&amp;R217</f>
        <v>Asclepias perennis</v>
      </c>
      <c r="Q217" t="s">
        <v>4447</v>
      </c>
      <c r="R217" t="s">
        <v>4451</v>
      </c>
      <c r="T217" t="s">
        <v>42</v>
      </c>
      <c r="U217" t="s">
        <v>23</v>
      </c>
      <c r="V217">
        <v>120152</v>
      </c>
      <c r="W217" t="s">
        <v>4441</v>
      </c>
      <c r="X217" t="s">
        <v>4489</v>
      </c>
      <c r="Y217" t="s">
        <v>4441</v>
      </c>
      <c r="Z217" t="s">
        <v>4495</v>
      </c>
      <c r="AC217">
        <v>1</v>
      </c>
      <c r="AD217" s="4">
        <f>C217-DATE(YEAR(C217),1,0)</f>
        <v>152</v>
      </c>
      <c r="AE217">
        <f>YEAR(C217)</f>
        <v>2020</v>
      </c>
      <c r="AF217" t="s">
        <v>4492</v>
      </c>
    </row>
    <row r="218" spans="1:32" x14ac:dyDescent="0.25">
      <c r="A218">
        <v>48206500</v>
      </c>
      <c r="B218" t="s">
        <v>3383</v>
      </c>
      <c r="C218" s="1">
        <v>43982</v>
      </c>
      <c r="D218" t="s">
        <v>3384</v>
      </c>
      <c r="E218" t="s">
        <v>18</v>
      </c>
      <c r="F218">
        <v>464293</v>
      </c>
      <c r="G218" t="s">
        <v>3385</v>
      </c>
      <c r="H218" s="3" t="s">
        <v>3386</v>
      </c>
      <c r="I218">
        <v>1</v>
      </c>
      <c r="J218">
        <v>0</v>
      </c>
      <c r="K218" t="s">
        <v>337</v>
      </c>
      <c r="L218">
        <v>30.643000000000001</v>
      </c>
      <c r="M218">
        <v>-91.998000000000005</v>
      </c>
      <c r="O218" t="s">
        <v>42</v>
      </c>
      <c r="P218" t="str">
        <f>Q218&amp;" "&amp;R218</f>
        <v>Asclepias perennis</v>
      </c>
      <c r="Q218" t="s">
        <v>4447</v>
      </c>
      <c r="R218" t="s">
        <v>4451</v>
      </c>
      <c r="T218" t="s">
        <v>42</v>
      </c>
      <c r="U218" t="s">
        <v>23</v>
      </c>
      <c r="V218">
        <v>120152</v>
      </c>
      <c r="W218" t="s">
        <v>4441</v>
      </c>
      <c r="X218" t="s">
        <v>4489</v>
      </c>
      <c r="Y218" t="s">
        <v>4441</v>
      </c>
      <c r="Z218" t="s">
        <v>4495</v>
      </c>
      <c r="AC218">
        <v>1</v>
      </c>
      <c r="AD218" s="4">
        <f>C218-DATE(YEAR(C218),1,0)</f>
        <v>152</v>
      </c>
      <c r="AE218">
        <f>YEAR(C218)</f>
        <v>2020</v>
      </c>
      <c r="AF218" t="s">
        <v>4492</v>
      </c>
    </row>
    <row r="219" spans="1:32" x14ac:dyDescent="0.25">
      <c r="A219">
        <v>48206501</v>
      </c>
      <c r="B219" t="s">
        <v>3387</v>
      </c>
      <c r="C219" s="1">
        <v>43982</v>
      </c>
      <c r="D219" t="s">
        <v>3388</v>
      </c>
      <c r="E219" t="s">
        <v>18</v>
      </c>
      <c r="F219">
        <v>464293</v>
      </c>
      <c r="G219" t="s">
        <v>3389</v>
      </c>
      <c r="H219" s="3" t="s">
        <v>3390</v>
      </c>
      <c r="I219">
        <v>1</v>
      </c>
      <c r="J219">
        <v>0</v>
      </c>
      <c r="K219" t="s">
        <v>337</v>
      </c>
      <c r="L219">
        <v>30.672000000000001</v>
      </c>
      <c r="M219">
        <v>-92.004999999999995</v>
      </c>
      <c r="O219" t="s">
        <v>42</v>
      </c>
      <c r="P219" t="str">
        <f>Q219&amp;" "&amp;R219</f>
        <v>Asclepias perennis</v>
      </c>
      <c r="Q219" t="s">
        <v>4447</v>
      </c>
      <c r="R219" t="s">
        <v>4451</v>
      </c>
      <c r="T219" t="s">
        <v>42</v>
      </c>
      <c r="U219" t="s">
        <v>23</v>
      </c>
      <c r="V219">
        <v>120152</v>
      </c>
      <c r="W219" t="s">
        <v>4441</v>
      </c>
      <c r="X219" t="s">
        <v>4489</v>
      </c>
      <c r="Y219" t="s">
        <v>4441</v>
      </c>
      <c r="Z219" t="s">
        <v>4495</v>
      </c>
      <c r="AC219">
        <v>1</v>
      </c>
      <c r="AD219" s="4">
        <f>C219-DATE(YEAR(C219),1,0)</f>
        <v>152</v>
      </c>
      <c r="AE219">
        <f>YEAR(C219)</f>
        <v>2020</v>
      </c>
      <c r="AF219" t="s">
        <v>4492</v>
      </c>
    </row>
    <row r="220" spans="1:32" x14ac:dyDescent="0.25">
      <c r="A220">
        <v>48235265</v>
      </c>
      <c r="B220" t="s">
        <v>3391</v>
      </c>
      <c r="C220" s="1">
        <v>43982</v>
      </c>
      <c r="D220" t="s">
        <v>3392</v>
      </c>
      <c r="E220" t="s">
        <v>18</v>
      </c>
      <c r="F220">
        <v>1541993</v>
      </c>
      <c r="G220" t="s">
        <v>3393</v>
      </c>
      <c r="H220" s="3" t="s">
        <v>3394</v>
      </c>
      <c r="I220">
        <v>1</v>
      </c>
      <c r="J220">
        <v>0</v>
      </c>
      <c r="K220" t="s">
        <v>3395</v>
      </c>
      <c r="L220">
        <v>30.2136832582</v>
      </c>
      <c r="M220">
        <v>-91.952665241099993</v>
      </c>
      <c r="N220">
        <v>31</v>
      </c>
      <c r="O220" t="s">
        <v>42</v>
      </c>
      <c r="P220" t="str">
        <f>Q220&amp;" "&amp;R220</f>
        <v>Asclepias perennis</v>
      </c>
      <c r="Q220" t="s">
        <v>4447</v>
      </c>
      <c r="R220" t="s">
        <v>4451</v>
      </c>
      <c r="T220" t="s">
        <v>42</v>
      </c>
      <c r="U220" t="s">
        <v>23</v>
      </c>
      <c r="V220">
        <v>120152</v>
      </c>
      <c r="W220" t="s">
        <v>4441</v>
      </c>
      <c r="X220" t="s">
        <v>4489</v>
      </c>
      <c r="Y220" t="s">
        <v>4441</v>
      </c>
      <c r="Z220" t="s">
        <v>4495</v>
      </c>
      <c r="AC220">
        <v>1</v>
      </c>
      <c r="AD220" s="4">
        <f>C220-DATE(YEAR(C220),1,0)</f>
        <v>152</v>
      </c>
      <c r="AE220">
        <f>YEAR(C220)</f>
        <v>2020</v>
      </c>
      <c r="AF220" t="s">
        <v>4492</v>
      </c>
    </row>
    <row r="221" spans="1:32" x14ac:dyDescent="0.25">
      <c r="A221">
        <v>48689565</v>
      </c>
      <c r="B221" t="s">
        <v>3422</v>
      </c>
      <c r="C221" s="1">
        <v>43988</v>
      </c>
      <c r="D221" t="s">
        <v>3423</v>
      </c>
      <c r="E221" t="s">
        <v>478</v>
      </c>
      <c r="F221">
        <v>2693990</v>
      </c>
      <c r="G221" t="s">
        <v>3424</v>
      </c>
      <c r="H221" s="3" t="s">
        <v>3425</v>
      </c>
      <c r="I221">
        <v>1</v>
      </c>
      <c r="J221">
        <v>0</v>
      </c>
      <c r="K221" t="s">
        <v>3426</v>
      </c>
      <c r="L221">
        <v>30.373429409700002</v>
      </c>
      <c r="M221">
        <v>-90.548764876999996</v>
      </c>
      <c r="N221">
        <v>132</v>
      </c>
      <c r="O221" t="s">
        <v>42</v>
      </c>
      <c r="P221" t="str">
        <f>Q221&amp;" "&amp;R221</f>
        <v>Asclepias perennis</v>
      </c>
      <c r="Q221" t="s">
        <v>4447</v>
      </c>
      <c r="R221" t="s">
        <v>4451</v>
      </c>
      <c r="T221" t="s">
        <v>42</v>
      </c>
      <c r="U221" t="s">
        <v>23</v>
      </c>
      <c r="V221">
        <v>120152</v>
      </c>
      <c r="W221" t="s">
        <v>4441</v>
      </c>
      <c r="X221" t="s">
        <v>4489</v>
      </c>
      <c r="Y221" t="s">
        <v>4441</v>
      </c>
      <c r="Z221" t="s">
        <v>4495</v>
      </c>
      <c r="AC221">
        <v>1</v>
      </c>
      <c r="AD221" s="4">
        <f>C221-DATE(YEAR(C221),1,0)</f>
        <v>158</v>
      </c>
      <c r="AE221">
        <f>YEAR(C221)</f>
        <v>2020</v>
      </c>
      <c r="AF221" t="s">
        <v>4492</v>
      </c>
    </row>
    <row r="222" spans="1:32" x14ac:dyDescent="0.25">
      <c r="A222">
        <v>49214920</v>
      </c>
      <c r="B222" t="s">
        <v>3472</v>
      </c>
      <c r="C222" s="1">
        <v>43992</v>
      </c>
      <c r="D222" t="s">
        <v>3473</v>
      </c>
      <c r="E222" t="s">
        <v>270</v>
      </c>
      <c r="F222">
        <v>1245911</v>
      </c>
      <c r="G222" t="s">
        <v>3474</v>
      </c>
      <c r="H222" s="3" t="s">
        <v>3475</v>
      </c>
      <c r="I222">
        <v>1</v>
      </c>
      <c r="J222">
        <v>0</v>
      </c>
      <c r="K222" t="s">
        <v>767</v>
      </c>
      <c r="L222">
        <v>30.6302816189</v>
      </c>
      <c r="M222">
        <v>-92.183730573299997</v>
      </c>
      <c r="N222">
        <v>352</v>
      </c>
      <c r="O222" t="s">
        <v>42</v>
      </c>
      <c r="P222" t="str">
        <f>Q222&amp;" "&amp;R222</f>
        <v>Asclepias perennis</v>
      </c>
      <c r="Q222" t="s">
        <v>4447</v>
      </c>
      <c r="R222" t="s">
        <v>4451</v>
      </c>
      <c r="T222" t="s">
        <v>42</v>
      </c>
      <c r="U222" t="s">
        <v>23</v>
      </c>
      <c r="V222">
        <v>120152</v>
      </c>
      <c r="W222" t="s">
        <v>4441</v>
      </c>
      <c r="X222" t="s">
        <v>4489</v>
      </c>
      <c r="Y222" t="s">
        <v>4441</v>
      </c>
      <c r="Z222" t="s">
        <v>4495</v>
      </c>
      <c r="AC222">
        <v>1</v>
      </c>
      <c r="AD222" s="4">
        <f>C222-DATE(YEAR(C222),1,0)</f>
        <v>162</v>
      </c>
      <c r="AE222">
        <f>YEAR(C222)</f>
        <v>2020</v>
      </c>
      <c r="AF222" t="s">
        <v>4492</v>
      </c>
    </row>
    <row r="223" spans="1:32" x14ac:dyDescent="0.25">
      <c r="A223">
        <v>50111620</v>
      </c>
      <c r="B223" t="s">
        <v>3498</v>
      </c>
      <c r="C223" s="1">
        <v>44000</v>
      </c>
      <c r="D223" t="s">
        <v>3499</v>
      </c>
      <c r="E223" t="s">
        <v>18</v>
      </c>
      <c r="F223">
        <v>464293</v>
      </c>
      <c r="G223" t="s">
        <v>3500</v>
      </c>
      <c r="H223" s="3" t="s">
        <v>3501</v>
      </c>
      <c r="I223">
        <v>1</v>
      </c>
      <c r="J223">
        <v>0</v>
      </c>
      <c r="K223" t="s">
        <v>337</v>
      </c>
      <c r="L223">
        <v>30.644887024199999</v>
      </c>
      <c r="M223">
        <v>-92.024089325800006</v>
      </c>
      <c r="N223">
        <v>45</v>
      </c>
      <c r="O223" t="s">
        <v>42</v>
      </c>
      <c r="P223" t="str">
        <f>Q223&amp;" "&amp;R223</f>
        <v>Asclepias perennis</v>
      </c>
      <c r="Q223" t="s">
        <v>4447</v>
      </c>
      <c r="R223" t="s">
        <v>4451</v>
      </c>
      <c r="T223" t="s">
        <v>42</v>
      </c>
      <c r="U223" t="s">
        <v>23</v>
      </c>
      <c r="V223">
        <v>120152</v>
      </c>
      <c r="W223" t="s">
        <v>4441</v>
      </c>
      <c r="X223" t="s">
        <v>4489</v>
      </c>
      <c r="Y223" t="s">
        <v>4441</v>
      </c>
      <c r="Z223" t="s">
        <v>4495</v>
      </c>
      <c r="AC223">
        <v>1</v>
      </c>
      <c r="AD223" s="4">
        <f>C223-DATE(YEAR(C223),1,0)</f>
        <v>170</v>
      </c>
      <c r="AE223">
        <f>YEAR(C223)</f>
        <v>2020</v>
      </c>
      <c r="AF223" t="s">
        <v>4492</v>
      </c>
    </row>
    <row r="224" spans="1:32" x14ac:dyDescent="0.25">
      <c r="A224">
        <v>51362668</v>
      </c>
      <c r="B224" t="s">
        <v>3559</v>
      </c>
      <c r="C224" s="1">
        <v>44009</v>
      </c>
      <c r="E224" t="s">
        <v>478</v>
      </c>
      <c r="F224">
        <v>516844</v>
      </c>
      <c r="G224" t="s">
        <v>3560</v>
      </c>
      <c r="H224" s="3" t="s">
        <v>3561</v>
      </c>
      <c r="I224">
        <v>1</v>
      </c>
      <c r="J224">
        <v>0</v>
      </c>
      <c r="K224" t="s">
        <v>3562</v>
      </c>
      <c r="L224">
        <v>30.48385</v>
      </c>
      <c r="M224">
        <v>-92.979286111099995</v>
      </c>
      <c r="N224">
        <v>48</v>
      </c>
      <c r="O224" t="s">
        <v>42</v>
      </c>
      <c r="P224" t="str">
        <f>Q224&amp;" "&amp;R224</f>
        <v>Asclepias perennis</v>
      </c>
      <c r="Q224" t="s">
        <v>4447</v>
      </c>
      <c r="R224" t="s">
        <v>4451</v>
      </c>
      <c r="T224" t="s">
        <v>42</v>
      </c>
      <c r="U224" t="s">
        <v>23</v>
      </c>
      <c r="V224">
        <v>120152</v>
      </c>
      <c r="W224" t="s">
        <v>4441</v>
      </c>
      <c r="X224" t="s">
        <v>4489</v>
      </c>
      <c r="Y224" t="s">
        <v>4441</v>
      </c>
      <c r="Z224" t="s">
        <v>4495</v>
      </c>
      <c r="AC224">
        <v>1</v>
      </c>
      <c r="AD224" s="4">
        <f>C224-DATE(YEAR(C224),1,0)</f>
        <v>179</v>
      </c>
      <c r="AE224">
        <f>YEAR(C224)</f>
        <v>2020</v>
      </c>
      <c r="AF224" t="s">
        <v>4492</v>
      </c>
    </row>
    <row r="225" spans="1:32" x14ac:dyDescent="0.25">
      <c r="A225">
        <v>51396937</v>
      </c>
      <c r="B225" t="s">
        <v>3563</v>
      </c>
      <c r="C225" s="1">
        <v>44011</v>
      </c>
      <c r="D225" t="s">
        <v>3564</v>
      </c>
      <c r="E225" t="s">
        <v>18</v>
      </c>
      <c r="F225">
        <v>1006201</v>
      </c>
      <c r="G225" t="s">
        <v>3565</v>
      </c>
      <c r="H225" s="3" t="s">
        <v>3566</v>
      </c>
      <c r="I225">
        <v>2</v>
      </c>
      <c r="J225">
        <v>0</v>
      </c>
      <c r="K225" t="s">
        <v>3567</v>
      </c>
      <c r="L225">
        <v>31.558405242399999</v>
      </c>
      <c r="M225">
        <v>-91.6613504611</v>
      </c>
      <c r="N225">
        <v>580</v>
      </c>
      <c r="O225" t="s">
        <v>42</v>
      </c>
      <c r="P225" t="str">
        <f>Q225&amp;" "&amp;R225</f>
        <v>Asclepias perennis</v>
      </c>
      <c r="Q225" t="s">
        <v>4447</v>
      </c>
      <c r="R225" t="s">
        <v>4451</v>
      </c>
      <c r="T225" t="s">
        <v>42</v>
      </c>
      <c r="U225" t="s">
        <v>23</v>
      </c>
      <c r="V225">
        <v>120152</v>
      </c>
      <c r="W225" t="s">
        <v>4441</v>
      </c>
      <c r="X225" t="s">
        <v>4489</v>
      </c>
      <c r="Y225" t="s">
        <v>4441</v>
      </c>
      <c r="Z225" t="s">
        <v>4495</v>
      </c>
      <c r="AC225">
        <v>1</v>
      </c>
      <c r="AD225" s="4">
        <f>C225-DATE(YEAR(C225),1,0)</f>
        <v>181</v>
      </c>
      <c r="AE225">
        <f>YEAR(C225)</f>
        <v>2020</v>
      </c>
      <c r="AF225" t="s">
        <v>4492</v>
      </c>
    </row>
    <row r="226" spans="1:32" x14ac:dyDescent="0.25">
      <c r="A226">
        <v>52084273</v>
      </c>
      <c r="B226" t="s">
        <v>3595</v>
      </c>
      <c r="C226" s="1">
        <v>44017</v>
      </c>
      <c r="D226" t="s">
        <v>3596</v>
      </c>
      <c r="E226" t="s">
        <v>18</v>
      </c>
      <c r="F226">
        <v>93120</v>
      </c>
      <c r="G226" t="s">
        <v>3597</v>
      </c>
      <c r="H226" s="3" t="s">
        <v>3598</v>
      </c>
      <c r="I226">
        <v>1</v>
      </c>
      <c r="J226">
        <v>0</v>
      </c>
      <c r="K226" t="s">
        <v>3599</v>
      </c>
      <c r="L226">
        <v>30.381260409999999</v>
      </c>
      <c r="M226">
        <v>-90.653396029999996</v>
      </c>
      <c r="N226">
        <v>8</v>
      </c>
      <c r="O226" t="s">
        <v>42</v>
      </c>
      <c r="P226" t="str">
        <f>Q226&amp;" "&amp;R226</f>
        <v>Asclepias perennis</v>
      </c>
      <c r="Q226" t="s">
        <v>4447</v>
      </c>
      <c r="R226" t="s">
        <v>4451</v>
      </c>
      <c r="T226" t="s">
        <v>42</v>
      </c>
      <c r="U226" t="s">
        <v>23</v>
      </c>
      <c r="V226">
        <v>120152</v>
      </c>
      <c r="W226" t="s">
        <v>4441</v>
      </c>
      <c r="X226" t="s">
        <v>4489</v>
      </c>
      <c r="Y226" t="s">
        <v>4441</v>
      </c>
      <c r="Z226" t="s">
        <v>4495</v>
      </c>
      <c r="AC226">
        <v>1</v>
      </c>
      <c r="AD226" s="4">
        <f>C226-DATE(YEAR(C226),1,0)</f>
        <v>187</v>
      </c>
      <c r="AE226">
        <f>YEAR(C226)</f>
        <v>2020</v>
      </c>
      <c r="AF226" t="s">
        <v>4492</v>
      </c>
    </row>
    <row r="227" spans="1:32" x14ac:dyDescent="0.25">
      <c r="A227">
        <v>55193852</v>
      </c>
      <c r="B227" t="s">
        <v>3679</v>
      </c>
      <c r="C227" s="1">
        <v>44044</v>
      </c>
      <c r="D227" t="s">
        <v>3680</v>
      </c>
      <c r="E227" t="s">
        <v>18</v>
      </c>
      <c r="F227">
        <v>1289543</v>
      </c>
      <c r="G227" t="s">
        <v>3681</v>
      </c>
      <c r="H227" s="3" t="s">
        <v>3682</v>
      </c>
      <c r="I227">
        <v>1</v>
      </c>
      <c r="J227">
        <v>0</v>
      </c>
      <c r="K227" t="s">
        <v>3683</v>
      </c>
      <c r="L227">
        <v>31.570198333299999</v>
      </c>
      <c r="M227">
        <v>-92.008723333299997</v>
      </c>
      <c r="O227" t="s">
        <v>42</v>
      </c>
      <c r="P227" t="str">
        <f>Q227&amp;" "&amp;R227</f>
        <v>Asclepias perennis</v>
      </c>
      <c r="Q227" t="s">
        <v>4447</v>
      </c>
      <c r="R227" t="s">
        <v>4451</v>
      </c>
      <c r="T227" t="s">
        <v>42</v>
      </c>
      <c r="U227" t="s">
        <v>23</v>
      </c>
      <c r="V227">
        <v>120152</v>
      </c>
      <c r="W227" t="s">
        <v>4441</v>
      </c>
      <c r="X227" t="s">
        <v>4489</v>
      </c>
      <c r="Y227" t="s">
        <v>4441</v>
      </c>
      <c r="Z227" t="s">
        <v>4495</v>
      </c>
      <c r="AC227">
        <v>1</v>
      </c>
      <c r="AD227" s="4">
        <f>C227-DATE(YEAR(C227),1,0)</f>
        <v>214</v>
      </c>
      <c r="AE227">
        <f>YEAR(C227)</f>
        <v>2020</v>
      </c>
      <c r="AF227" t="s">
        <v>4492</v>
      </c>
    </row>
    <row r="228" spans="1:32" x14ac:dyDescent="0.25">
      <c r="A228">
        <v>55453852</v>
      </c>
      <c r="B228" t="s">
        <v>3693</v>
      </c>
      <c r="C228" s="1">
        <v>44033</v>
      </c>
      <c r="D228" t="s">
        <v>3694</v>
      </c>
      <c r="E228" t="s">
        <v>270</v>
      </c>
      <c r="F228">
        <v>2056704</v>
      </c>
      <c r="G228" t="s">
        <v>3695</v>
      </c>
      <c r="H228" s="3" t="s">
        <v>3696</v>
      </c>
      <c r="I228">
        <v>1</v>
      </c>
      <c r="J228">
        <v>0</v>
      </c>
      <c r="K228" t="s">
        <v>3697</v>
      </c>
      <c r="L228">
        <v>31.542876147699999</v>
      </c>
      <c r="M228">
        <v>-92.258853918900002</v>
      </c>
      <c r="N228">
        <v>195</v>
      </c>
      <c r="O228" t="s">
        <v>42</v>
      </c>
      <c r="P228" t="str">
        <f>Q228&amp;" "&amp;R228</f>
        <v>Asclepias perennis</v>
      </c>
      <c r="Q228" t="s">
        <v>4447</v>
      </c>
      <c r="R228" t="s">
        <v>4451</v>
      </c>
      <c r="T228" t="s">
        <v>42</v>
      </c>
      <c r="U228" t="s">
        <v>23</v>
      </c>
      <c r="V228">
        <v>120152</v>
      </c>
      <c r="W228" t="s">
        <v>4441</v>
      </c>
      <c r="X228" t="s">
        <v>4489</v>
      </c>
      <c r="Y228" t="s">
        <v>4441</v>
      </c>
      <c r="Z228" t="s">
        <v>4495</v>
      </c>
      <c r="AC228">
        <v>1</v>
      </c>
      <c r="AD228" s="4">
        <f>C228-DATE(YEAR(C228),1,0)</f>
        <v>203</v>
      </c>
      <c r="AE228">
        <f>YEAR(C228)</f>
        <v>2020</v>
      </c>
      <c r="AF228" t="s">
        <v>4492</v>
      </c>
    </row>
    <row r="229" spans="1:32" x14ac:dyDescent="0.25">
      <c r="A229">
        <v>56793030</v>
      </c>
      <c r="B229" t="s">
        <v>3736</v>
      </c>
      <c r="C229" s="1">
        <v>44024</v>
      </c>
      <c r="D229" t="s">
        <v>3737</v>
      </c>
      <c r="E229" t="s">
        <v>270</v>
      </c>
      <c r="F229">
        <v>238197</v>
      </c>
      <c r="G229" t="s">
        <v>3738</v>
      </c>
      <c r="H229" s="3" t="s">
        <v>3739</v>
      </c>
      <c r="I229">
        <v>1</v>
      </c>
      <c r="J229">
        <v>0</v>
      </c>
      <c r="K229" t="s">
        <v>3740</v>
      </c>
      <c r="L229">
        <v>30.661540684399998</v>
      </c>
      <c r="M229">
        <v>-91.998825238799995</v>
      </c>
      <c r="N229">
        <v>4466</v>
      </c>
      <c r="O229" t="s">
        <v>42</v>
      </c>
      <c r="P229" t="str">
        <f>Q229&amp;" "&amp;R229</f>
        <v>Asclepias perennis</v>
      </c>
      <c r="Q229" t="s">
        <v>4447</v>
      </c>
      <c r="R229" t="s">
        <v>4451</v>
      </c>
      <c r="T229" t="s">
        <v>42</v>
      </c>
      <c r="U229" t="s">
        <v>23</v>
      </c>
      <c r="V229">
        <v>120152</v>
      </c>
      <c r="W229" t="s">
        <v>4441</v>
      </c>
      <c r="X229" t="s">
        <v>4489</v>
      </c>
      <c r="Y229" t="s">
        <v>4441</v>
      </c>
      <c r="Z229" t="s">
        <v>4495</v>
      </c>
      <c r="AC229">
        <v>1</v>
      </c>
      <c r="AD229" s="4">
        <f>C229-DATE(YEAR(C229),1,0)</f>
        <v>194</v>
      </c>
      <c r="AE229">
        <f>YEAR(C229)</f>
        <v>2020</v>
      </c>
      <c r="AF229" t="s">
        <v>4492</v>
      </c>
    </row>
    <row r="230" spans="1:32" x14ac:dyDescent="0.25">
      <c r="A230">
        <v>57244761</v>
      </c>
      <c r="B230" t="s">
        <v>3787</v>
      </c>
      <c r="C230" s="1">
        <v>44065</v>
      </c>
      <c r="D230" t="s">
        <v>3788</v>
      </c>
      <c r="E230" t="s">
        <v>18</v>
      </c>
      <c r="F230">
        <v>387398</v>
      </c>
      <c r="G230" t="s">
        <v>3789</v>
      </c>
      <c r="H230" s="3" t="s">
        <v>3790</v>
      </c>
      <c r="I230">
        <v>1</v>
      </c>
      <c r="J230">
        <v>0</v>
      </c>
      <c r="K230" t="s">
        <v>767</v>
      </c>
      <c r="L230">
        <v>30.253930701600002</v>
      </c>
      <c r="M230">
        <v>-90.731518843200007</v>
      </c>
      <c r="N230">
        <v>8</v>
      </c>
      <c r="O230" t="s">
        <v>42</v>
      </c>
      <c r="P230" t="str">
        <f>Q230&amp;" "&amp;R230</f>
        <v>Asclepias perennis</v>
      </c>
      <c r="Q230" t="s">
        <v>4447</v>
      </c>
      <c r="R230" t="s">
        <v>4451</v>
      </c>
      <c r="T230" t="s">
        <v>42</v>
      </c>
      <c r="U230" t="s">
        <v>23</v>
      </c>
      <c r="V230">
        <v>120152</v>
      </c>
      <c r="W230" t="s">
        <v>4441</v>
      </c>
      <c r="X230" t="s">
        <v>4489</v>
      </c>
      <c r="Y230" t="s">
        <v>4441</v>
      </c>
      <c r="Z230" t="s">
        <v>4495</v>
      </c>
      <c r="AC230">
        <v>1</v>
      </c>
      <c r="AD230" s="4">
        <f>C230-DATE(YEAR(C230),1,0)</f>
        <v>235</v>
      </c>
      <c r="AE230">
        <f>YEAR(C230)</f>
        <v>2020</v>
      </c>
      <c r="AF230" t="s">
        <v>4492</v>
      </c>
    </row>
    <row r="231" spans="1:32" x14ac:dyDescent="0.25">
      <c r="A231">
        <v>59906111</v>
      </c>
      <c r="B231" t="s">
        <v>3909</v>
      </c>
      <c r="C231" s="1">
        <v>44091</v>
      </c>
      <c r="D231" t="s">
        <v>3910</v>
      </c>
      <c r="E231" t="s">
        <v>18</v>
      </c>
      <c r="F231">
        <v>252354</v>
      </c>
      <c r="G231" t="s">
        <v>3911</v>
      </c>
      <c r="H231" s="3" t="s">
        <v>3912</v>
      </c>
      <c r="I231">
        <v>1</v>
      </c>
      <c r="J231">
        <v>0</v>
      </c>
      <c r="K231" t="s">
        <v>3913</v>
      </c>
      <c r="L231">
        <v>31.56331333</v>
      </c>
      <c r="M231">
        <v>-92.011763880000004</v>
      </c>
      <c r="N231">
        <v>18</v>
      </c>
      <c r="O231" t="s">
        <v>42</v>
      </c>
      <c r="P231" t="str">
        <f>Q231&amp;" "&amp;R231</f>
        <v>Asclepias perennis</v>
      </c>
      <c r="Q231" t="s">
        <v>4447</v>
      </c>
      <c r="R231" t="s">
        <v>4451</v>
      </c>
      <c r="T231" t="s">
        <v>42</v>
      </c>
      <c r="U231" t="s">
        <v>23</v>
      </c>
      <c r="V231">
        <v>120152</v>
      </c>
      <c r="W231" t="s">
        <v>4441</v>
      </c>
      <c r="X231" t="s">
        <v>4489</v>
      </c>
      <c r="Y231" t="s">
        <v>4441</v>
      </c>
      <c r="Z231" t="s">
        <v>4495</v>
      </c>
      <c r="AC231">
        <v>1</v>
      </c>
      <c r="AD231" s="4">
        <f>C231-DATE(YEAR(C231),1,0)</f>
        <v>261</v>
      </c>
      <c r="AE231">
        <f>YEAR(C231)</f>
        <v>2020</v>
      </c>
      <c r="AF231" t="s">
        <v>4492</v>
      </c>
    </row>
    <row r="232" spans="1:32" x14ac:dyDescent="0.25">
      <c r="A232">
        <v>60903899</v>
      </c>
      <c r="B232" t="s">
        <v>4008</v>
      </c>
      <c r="C232" s="1">
        <v>44100</v>
      </c>
      <c r="D232" t="s">
        <v>4009</v>
      </c>
      <c r="E232" t="s">
        <v>18</v>
      </c>
      <c r="F232">
        <v>312286</v>
      </c>
      <c r="G232" t="s">
        <v>4010</v>
      </c>
      <c r="H232" s="3" t="s">
        <v>4011</v>
      </c>
      <c r="I232">
        <v>2</v>
      </c>
      <c r="J232">
        <v>0</v>
      </c>
      <c r="K232" t="s">
        <v>2500</v>
      </c>
      <c r="L232">
        <v>30.7923286889</v>
      </c>
      <c r="M232">
        <v>-91.446261682400007</v>
      </c>
      <c r="N232">
        <v>15</v>
      </c>
      <c r="O232" t="s">
        <v>42</v>
      </c>
      <c r="P232" t="str">
        <f>Q232&amp;" "&amp;R232</f>
        <v>Asclepias perennis</v>
      </c>
      <c r="Q232" t="s">
        <v>4447</v>
      </c>
      <c r="R232" t="s">
        <v>4451</v>
      </c>
      <c r="T232" t="s">
        <v>42</v>
      </c>
      <c r="U232" t="s">
        <v>23</v>
      </c>
      <c r="V232">
        <v>120152</v>
      </c>
      <c r="W232" t="s">
        <v>4441</v>
      </c>
      <c r="X232" t="s">
        <v>4489</v>
      </c>
      <c r="Y232" t="s">
        <v>4441</v>
      </c>
      <c r="Z232" t="s">
        <v>4495</v>
      </c>
      <c r="AC232">
        <v>1</v>
      </c>
      <c r="AD232" s="4">
        <f>C232-DATE(YEAR(C232),1,0)</f>
        <v>270</v>
      </c>
      <c r="AE232">
        <f>YEAR(C232)</f>
        <v>2020</v>
      </c>
      <c r="AF232" t="s">
        <v>4492</v>
      </c>
    </row>
    <row r="233" spans="1:32" x14ac:dyDescent="0.25">
      <c r="A233">
        <v>60995805</v>
      </c>
      <c r="B233" t="s">
        <v>4021</v>
      </c>
      <c r="C233" s="1">
        <v>44101</v>
      </c>
      <c r="D233" t="s">
        <v>4022</v>
      </c>
      <c r="E233" t="s">
        <v>478</v>
      </c>
      <c r="F233">
        <v>530603</v>
      </c>
      <c r="G233" t="s">
        <v>4023</v>
      </c>
      <c r="H233" s="3" t="s">
        <v>4024</v>
      </c>
      <c r="I233">
        <v>1</v>
      </c>
      <c r="J233">
        <v>0</v>
      </c>
      <c r="K233" t="s">
        <v>4020</v>
      </c>
      <c r="L233">
        <v>29.752546048300001</v>
      </c>
      <c r="M233">
        <v>-90.749647281799994</v>
      </c>
      <c r="N233">
        <v>16</v>
      </c>
      <c r="O233" t="s">
        <v>42</v>
      </c>
      <c r="P233" t="str">
        <f>Q233&amp;" "&amp;R233</f>
        <v>Asclepias perennis</v>
      </c>
      <c r="Q233" t="s">
        <v>4447</v>
      </c>
      <c r="R233" t="s">
        <v>4451</v>
      </c>
      <c r="T233" t="s">
        <v>42</v>
      </c>
      <c r="U233" t="s">
        <v>23</v>
      </c>
      <c r="V233">
        <v>120152</v>
      </c>
      <c r="W233" t="s">
        <v>4441</v>
      </c>
      <c r="X233" t="s">
        <v>4489</v>
      </c>
      <c r="Y233" t="s">
        <v>4441</v>
      </c>
      <c r="Z233" t="s">
        <v>4495</v>
      </c>
      <c r="AC233">
        <v>1</v>
      </c>
      <c r="AD233" s="4">
        <f>C233-DATE(YEAR(C233),1,0)</f>
        <v>271</v>
      </c>
      <c r="AE233">
        <f>YEAR(C233)</f>
        <v>2020</v>
      </c>
      <c r="AF233" t="s">
        <v>4492</v>
      </c>
    </row>
    <row r="234" spans="1:32" x14ac:dyDescent="0.25">
      <c r="A234">
        <v>61585472</v>
      </c>
      <c r="B234" t="s">
        <v>4079</v>
      </c>
      <c r="C234" s="1">
        <v>44107</v>
      </c>
      <c r="D234" t="s">
        <v>4080</v>
      </c>
      <c r="E234" t="s">
        <v>18</v>
      </c>
      <c r="F234">
        <v>51059</v>
      </c>
      <c r="G234" t="s">
        <v>4081</v>
      </c>
      <c r="H234" s="3" t="s">
        <v>4082</v>
      </c>
      <c r="I234">
        <v>1</v>
      </c>
      <c r="J234">
        <v>0</v>
      </c>
      <c r="K234" t="s">
        <v>4083</v>
      </c>
      <c r="L234">
        <v>30.874154600000001</v>
      </c>
      <c r="M234">
        <v>-91.3627489</v>
      </c>
      <c r="N234">
        <v>3500</v>
      </c>
      <c r="O234" t="s">
        <v>42</v>
      </c>
      <c r="P234" t="str">
        <f>Q234&amp;" "&amp;R234</f>
        <v>Asclepias perennis</v>
      </c>
      <c r="Q234" t="s">
        <v>4447</v>
      </c>
      <c r="R234" t="s">
        <v>4451</v>
      </c>
      <c r="T234" t="s">
        <v>42</v>
      </c>
      <c r="U234" t="s">
        <v>23</v>
      </c>
      <c r="V234">
        <v>120152</v>
      </c>
      <c r="W234" t="s">
        <v>4441</v>
      </c>
      <c r="X234" t="s">
        <v>4489</v>
      </c>
      <c r="Y234" t="s">
        <v>4441</v>
      </c>
      <c r="Z234" t="s">
        <v>4495</v>
      </c>
      <c r="AC234">
        <v>1</v>
      </c>
      <c r="AD234" s="4">
        <f>C234-DATE(YEAR(C234),1,0)</f>
        <v>277</v>
      </c>
      <c r="AE234">
        <f>YEAR(C234)</f>
        <v>2020</v>
      </c>
      <c r="AF234" t="s">
        <v>4492</v>
      </c>
    </row>
    <row r="235" spans="1:32" x14ac:dyDescent="0.25">
      <c r="A235">
        <v>61593010</v>
      </c>
      <c r="B235" t="s">
        <v>4089</v>
      </c>
      <c r="C235" s="1">
        <v>44107</v>
      </c>
      <c r="D235" t="s">
        <v>4090</v>
      </c>
      <c r="E235" t="s">
        <v>18</v>
      </c>
      <c r="F235">
        <v>51059</v>
      </c>
      <c r="G235" t="s">
        <v>4091</v>
      </c>
      <c r="H235" s="3" t="s">
        <v>4092</v>
      </c>
      <c r="I235">
        <v>1</v>
      </c>
      <c r="J235">
        <v>0</v>
      </c>
      <c r="K235" t="s">
        <v>4093</v>
      </c>
      <c r="L235">
        <v>30.762911679999998</v>
      </c>
      <c r="M235">
        <v>-91.476335509999998</v>
      </c>
      <c r="N235">
        <v>11</v>
      </c>
      <c r="O235" t="s">
        <v>42</v>
      </c>
      <c r="P235" t="str">
        <f>Q235&amp;" "&amp;R235</f>
        <v>Asclepias perennis</v>
      </c>
      <c r="Q235" t="s">
        <v>4447</v>
      </c>
      <c r="R235" t="s">
        <v>4451</v>
      </c>
      <c r="T235" t="s">
        <v>42</v>
      </c>
      <c r="U235" t="s">
        <v>23</v>
      </c>
      <c r="V235">
        <v>120152</v>
      </c>
      <c r="W235" t="s">
        <v>4441</v>
      </c>
      <c r="X235" t="s">
        <v>4489</v>
      </c>
      <c r="Y235" t="s">
        <v>4441</v>
      </c>
      <c r="Z235" t="s">
        <v>4495</v>
      </c>
      <c r="AC235">
        <v>1</v>
      </c>
      <c r="AD235" s="4">
        <f>C235-DATE(YEAR(C235),1,0)</f>
        <v>277</v>
      </c>
      <c r="AE235">
        <f>YEAR(C235)</f>
        <v>2020</v>
      </c>
      <c r="AF235" t="s">
        <v>4492</v>
      </c>
    </row>
    <row r="236" spans="1:32" x14ac:dyDescent="0.25">
      <c r="A236">
        <v>332650</v>
      </c>
      <c r="B236" s="2">
        <v>41416.430138888885</v>
      </c>
      <c r="C236" s="1">
        <v>41416</v>
      </c>
      <c r="D236" t="s">
        <v>87</v>
      </c>
      <c r="E236" t="s">
        <v>18</v>
      </c>
      <c r="F236">
        <v>17201</v>
      </c>
      <c r="G236" t="s">
        <v>88</v>
      </c>
      <c r="H236" s="3" t="s">
        <v>89</v>
      </c>
      <c r="I236">
        <v>3</v>
      </c>
      <c r="J236">
        <v>0</v>
      </c>
      <c r="K236" t="s">
        <v>90</v>
      </c>
      <c r="L236">
        <v>31.933544000000001</v>
      </c>
      <c r="M236">
        <v>-92.827984999999998</v>
      </c>
      <c r="N236">
        <v>1803</v>
      </c>
      <c r="O236" t="s">
        <v>91</v>
      </c>
      <c r="P236" t="str">
        <f>Q236&amp;" "&amp;R236</f>
        <v>Asclepias tuberosa</v>
      </c>
      <c r="Q236" t="s">
        <v>4447</v>
      </c>
      <c r="R236" t="s">
        <v>4452</v>
      </c>
      <c r="T236" t="s">
        <v>92</v>
      </c>
      <c r="U236" t="s">
        <v>23</v>
      </c>
      <c r="V236">
        <v>47912</v>
      </c>
      <c r="W236" t="s">
        <v>4441</v>
      </c>
      <c r="X236" t="s">
        <v>4489</v>
      </c>
      <c r="Y236" t="s">
        <v>4441</v>
      </c>
      <c r="Z236" t="s">
        <v>4495</v>
      </c>
      <c r="AC236">
        <v>1</v>
      </c>
      <c r="AD236" s="4">
        <f>C236-DATE(YEAR(C236),1,0)</f>
        <v>142</v>
      </c>
      <c r="AE236">
        <f>YEAR(C236)</f>
        <v>2013</v>
      </c>
      <c r="AF236" t="s">
        <v>4492</v>
      </c>
    </row>
    <row r="237" spans="1:32" x14ac:dyDescent="0.25">
      <c r="A237">
        <v>332771</v>
      </c>
      <c r="B237" s="2">
        <v>41423.595995370371</v>
      </c>
      <c r="C237" s="1">
        <v>41423</v>
      </c>
      <c r="D237" t="s">
        <v>97</v>
      </c>
      <c r="E237" t="s">
        <v>18</v>
      </c>
      <c r="F237">
        <v>17201</v>
      </c>
      <c r="G237" t="s">
        <v>98</v>
      </c>
      <c r="H237" s="3" t="s">
        <v>99</v>
      </c>
      <c r="I237">
        <v>3</v>
      </c>
      <c r="J237">
        <v>0</v>
      </c>
      <c r="K237" t="s">
        <v>100</v>
      </c>
      <c r="L237">
        <v>32.619653</v>
      </c>
      <c r="M237">
        <v>-92.014542000000006</v>
      </c>
      <c r="O237" t="s">
        <v>91</v>
      </c>
      <c r="P237" t="str">
        <f>Q237&amp;" "&amp;R237</f>
        <v>Asclepias tuberosa</v>
      </c>
      <c r="Q237" t="s">
        <v>4447</v>
      </c>
      <c r="R237" t="s">
        <v>4452</v>
      </c>
      <c r="T237" t="s">
        <v>92</v>
      </c>
      <c r="U237" t="s">
        <v>23</v>
      </c>
      <c r="V237">
        <v>47912</v>
      </c>
      <c r="W237" t="s">
        <v>4441</v>
      </c>
      <c r="X237" t="s">
        <v>4489</v>
      </c>
      <c r="Y237" t="s">
        <v>4441</v>
      </c>
      <c r="Z237" t="s">
        <v>4495</v>
      </c>
      <c r="AC237">
        <v>1</v>
      </c>
      <c r="AD237" s="4">
        <f>C237-DATE(YEAR(C237),1,0)</f>
        <v>149</v>
      </c>
      <c r="AE237">
        <f>YEAR(C237)</f>
        <v>2013</v>
      </c>
      <c r="AF237" t="s">
        <v>4492</v>
      </c>
    </row>
    <row r="238" spans="1:32" x14ac:dyDescent="0.25">
      <c r="A238">
        <v>1918554</v>
      </c>
      <c r="B238" s="1">
        <v>42137</v>
      </c>
      <c r="C238" s="1">
        <v>42137</v>
      </c>
      <c r="E238" t="s">
        <v>18</v>
      </c>
      <c r="F238">
        <v>93240</v>
      </c>
      <c r="G238" t="s">
        <v>258</v>
      </c>
      <c r="H238" s="3" t="s">
        <v>259</v>
      </c>
      <c r="I238">
        <v>3</v>
      </c>
      <c r="J238">
        <v>0</v>
      </c>
      <c r="K238" t="s">
        <v>254</v>
      </c>
      <c r="L238">
        <v>30.936302000000001</v>
      </c>
      <c r="M238">
        <v>-92.936263999999994</v>
      </c>
      <c r="N238">
        <v>1861</v>
      </c>
      <c r="O238" t="s">
        <v>92</v>
      </c>
      <c r="P238" t="str">
        <f>Q238&amp;" "&amp;R238</f>
        <v>Asclepias tuberosa</v>
      </c>
      <c r="Q238" t="s">
        <v>4447</v>
      </c>
      <c r="R238" t="s">
        <v>4452</v>
      </c>
      <c r="T238" t="s">
        <v>92</v>
      </c>
      <c r="U238" t="s">
        <v>23</v>
      </c>
      <c r="V238">
        <v>47912</v>
      </c>
      <c r="W238" t="s">
        <v>4441</v>
      </c>
      <c r="X238" t="s">
        <v>4489</v>
      </c>
      <c r="Y238" t="s">
        <v>4441</v>
      </c>
      <c r="Z238" t="s">
        <v>4495</v>
      </c>
      <c r="AC238">
        <v>1</v>
      </c>
      <c r="AD238" s="4">
        <f>C238-DATE(YEAR(C238),1,0)</f>
        <v>133</v>
      </c>
      <c r="AE238">
        <f>YEAR(C238)</f>
        <v>2015</v>
      </c>
      <c r="AF238" t="s">
        <v>4492</v>
      </c>
    </row>
    <row r="239" spans="1:32" x14ac:dyDescent="0.25">
      <c r="A239">
        <v>6524783</v>
      </c>
      <c r="B239" t="s">
        <v>559</v>
      </c>
      <c r="C239" s="1">
        <v>42892</v>
      </c>
      <c r="D239" t="s">
        <v>560</v>
      </c>
      <c r="E239" t="s">
        <v>18</v>
      </c>
      <c r="F239">
        <v>108471</v>
      </c>
      <c r="G239" t="s">
        <v>561</v>
      </c>
      <c r="H239" s="3" t="s">
        <v>562</v>
      </c>
      <c r="I239">
        <v>1</v>
      </c>
      <c r="J239">
        <v>0</v>
      </c>
      <c r="K239" t="s">
        <v>563</v>
      </c>
      <c r="L239">
        <v>30.426337</v>
      </c>
      <c r="M239">
        <v>-91.038989000000001</v>
      </c>
      <c r="N239">
        <v>7</v>
      </c>
      <c r="O239" t="s">
        <v>92</v>
      </c>
      <c r="P239" t="str">
        <f>Q239&amp;" "&amp;R239</f>
        <v>Asclepias tuberosa</v>
      </c>
      <c r="Q239" t="s">
        <v>4447</v>
      </c>
      <c r="R239" t="s">
        <v>4452</v>
      </c>
      <c r="T239" t="s">
        <v>92</v>
      </c>
      <c r="U239" t="s">
        <v>23</v>
      </c>
      <c r="V239">
        <v>47912</v>
      </c>
      <c r="W239" t="s">
        <v>4441</v>
      </c>
      <c r="X239" t="s">
        <v>4489</v>
      </c>
      <c r="Y239" t="s">
        <v>4441</v>
      </c>
      <c r="Z239" t="s">
        <v>4495</v>
      </c>
      <c r="AC239">
        <v>1</v>
      </c>
      <c r="AD239" s="4">
        <f>C239-DATE(YEAR(C239),1,0)</f>
        <v>157</v>
      </c>
      <c r="AE239">
        <f>YEAR(C239)</f>
        <v>2017</v>
      </c>
      <c r="AF239" t="s">
        <v>4492</v>
      </c>
    </row>
    <row r="240" spans="1:32" x14ac:dyDescent="0.25">
      <c r="A240">
        <v>7656584</v>
      </c>
      <c r="B240" t="s">
        <v>609</v>
      </c>
      <c r="C240" s="1">
        <v>42973</v>
      </c>
      <c r="D240" t="s">
        <v>610</v>
      </c>
      <c r="E240" t="s">
        <v>18</v>
      </c>
      <c r="F240">
        <v>283544</v>
      </c>
      <c r="G240" t="s">
        <v>611</v>
      </c>
      <c r="H240" s="3" t="s">
        <v>612</v>
      </c>
      <c r="I240">
        <v>2</v>
      </c>
      <c r="J240">
        <v>0</v>
      </c>
      <c r="K240" t="s">
        <v>613</v>
      </c>
      <c r="L240">
        <v>30.489126050300001</v>
      </c>
      <c r="M240">
        <v>-92.482568051000001</v>
      </c>
      <c r="N240">
        <v>16</v>
      </c>
      <c r="O240" t="s">
        <v>92</v>
      </c>
      <c r="P240" t="str">
        <f>Q240&amp;" "&amp;R240</f>
        <v>Asclepias tuberosa</v>
      </c>
      <c r="Q240" t="s">
        <v>4447</v>
      </c>
      <c r="R240" t="s">
        <v>4452</v>
      </c>
      <c r="T240" t="s">
        <v>92</v>
      </c>
      <c r="U240" t="s">
        <v>23</v>
      </c>
      <c r="V240">
        <v>47912</v>
      </c>
      <c r="W240" t="s">
        <v>4441</v>
      </c>
      <c r="X240" t="s">
        <v>4489</v>
      </c>
      <c r="Y240" t="s">
        <v>4441</v>
      </c>
      <c r="Z240" t="s">
        <v>4495</v>
      </c>
      <c r="AC240">
        <v>1</v>
      </c>
      <c r="AD240" s="4">
        <f>C240-DATE(YEAR(C240),1,0)</f>
        <v>238</v>
      </c>
      <c r="AE240">
        <f>YEAR(C240)</f>
        <v>2017</v>
      </c>
      <c r="AF240" t="s">
        <v>4492</v>
      </c>
    </row>
    <row r="241" spans="1:32" x14ac:dyDescent="0.25">
      <c r="A241">
        <v>12199447</v>
      </c>
      <c r="B241" t="s">
        <v>1079</v>
      </c>
      <c r="C241" s="1">
        <v>43226</v>
      </c>
      <c r="D241" t="s">
        <v>1080</v>
      </c>
      <c r="E241" t="s">
        <v>18</v>
      </c>
      <c r="F241">
        <v>887103</v>
      </c>
      <c r="G241" t="s">
        <v>1081</v>
      </c>
      <c r="H241" s="3" t="s">
        <v>1082</v>
      </c>
      <c r="I241">
        <v>1</v>
      </c>
      <c r="J241">
        <v>0</v>
      </c>
      <c r="K241" t="s">
        <v>1083</v>
      </c>
      <c r="L241">
        <v>30.7661625836</v>
      </c>
      <c r="M241">
        <v>-93.492530006999999</v>
      </c>
      <c r="N241">
        <v>5</v>
      </c>
      <c r="O241" t="s">
        <v>92</v>
      </c>
      <c r="P241" t="str">
        <f>Q241&amp;" "&amp;R241</f>
        <v>Asclepias tuberosa</v>
      </c>
      <c r="Q241" t="s">
        <v>4447</v>
      </c>
      <c r="R241" t="s">
        <v>4452</v>
      </c>
      <c r="T241" t="s">
        <v>92</v>
      </c>
      <c r="U241" t="s">
        <v>23</v>
      </c>
      <c r="V241">
        <v>47912</v>
      </c>
      <c r="W241" t="s">
        <v>4441</v>
      </c>
      <c r="X241" t="s">
        <v>4489</v>
      </c>
      <c r="Y241" t="s">
        <v>4441</v>
      </c>
      <c r="Z241" t="s">
        <v>4495</v>
      </c>
      <c r="AC241">
        <v>1</v>
      </c>
      <c r="AD241" s="4">
        <f>C241-DATE(YEAR(C241),1,0)</f>
        <v>126</v>
      </c>
      <c r="AE241">
        <f>YEAR(C241)</f>
        <v>2018</v>
      </c>
      <c r="AF241" t="s">
        <v>4492</v>
      </c>
    </row>
    <row r="242" spans="1:32" x14ac:dyDescent="0.25">
      <c r="A242">
        <v>12218902</v>
      </c>
      <c r="B242" t="s">
        <v>1089</v>
      </c>
      <c r="C242" s="1">
        <v>43225</v>
      </c>
      <c r="D242" t="s">
        <v>1090</v>
      </c>
      <c r="E242" t="s">
        <v>18</v>
      </c>
      <c r="F242">
        <v>748853</v>
      </c>
      <c r="G242" t="s">
        <v>1091</v>
      </c>
      <c r="H242" s="3" t="s">
        <v>1092</v>
      </c>
      <c r="I242">
        <v>1</v>
      </c>
      <c r="J242">
        <v>0</v>
      </c>
      <c r="K242" t="s">
        <v>767</v>
      </c>
      <c r="L242">
        <v>30.410294779600001</v>
      </c>
      <c r="M242">
        <v>-92.460263547899999</v>
      </c>
      <c r="N242">
        <v>81</v>
      </c>
      <c r="O242" t="s">
        <v>92</v>
      </c>
      <c r="P242" t="str">
        <f>Q242&amp;" "&amp;R242</f>
        <v>Asclepias tuberosa</v>
      </c>
      <c r="Q242" t="s">
        <v>4447</v>
      </c>
      <c r="R242" t="s">
        <v>4452</v>
      </c>
      <c r="T242" t="s">
        <v>92</v>
      </c>
      <c r="U242" t="s">
        <v>23</v>
      </c>
      <c r="V242">
        <v>47912</v>
      </c>
      <c r="W242" t="s">
        <v>4441</v>
      </c>
      <c r="X242" t="s">
        <v>4489</v>
      </c>
      <c r="Y242" t="s">
        <v>4441</v>
      </c>
      <c r="Z242" t="s">
        <v>4495</v>
      </c>
      <c r="AC242">
        <v>1</v>
      </c>
      <c r="AD242" s="4">
        <f>C242-DATE(YEAR(C242),1,0)</f>
        <v>125</v>
      </c>
      <c r="AE242">
        <f>YEAR(C242)</f>
        <v>2018</v>
      </c>
      <c r="AF242" t="s">
        <v>4492</v>
      </c>
    </row>
    <row r="243" spans="1:32" x14ac:dyDescent="0.25">
      <c r="A243">
        <v>12972871</v>
      </c>
      <c r="B243" t="s">
        <v>1160</v>
      </c>
      <c r="C243" s="1">
        <v>43250</v>
      </c>
      <c r="D243" t="s">
        <v>1161</v>
      </c>
      <c r="E243" t="s">
        <v>18</v>
      </c>
      <c r="F243">
        <v>59391</v>
      </c>
      <c r="G243" t="s">
        <v>1162</v>
      </c>
      <c r="H243" s="3" t="s">
        <v>1163</v>
      </c>
      <c r="I243">
        <v>2</v>
      </c>
      <c r="J243">
        <v>0</v>
      </c>
      <c r="K243" t="s">
        <v>1164</v>
      </c>
      <c r="L243">
        <v>31.623319625899999</v>
      </c>
      <c r="M243">
        <v>-92.502120971699995</v>
      </c>
      <c r="O243" t="s">
        <v>92</v>
      </c>
      <c r="P243" t="str">
        <f>Q243&amp;" "&amp;R243</f>
        <v>Asclepias tuberosa</v>
      </c>
      <c r="Q243" t="s">
        <v>4447</v>
      </c>
      <c r="R243" t="s">
        <v>4452</v>
      </c>
      <c r="T243" t="s">
        <v>92</v>
      </c>
      <c r="U243" t="s">
        <v>23</v>
      </c>
      <c r="V243">
        <v>47912</v>
      </c>
      <c r="W243" t="s">
        <v>4441</v>
      </c>
      <c r="X243" t="s">
        <v>4489</v>
      </c>
      <c r="Y243" t="s">
        <v>4441</v>
      </c>
      <c r="Z243" t="s">
        <v>4495</v>
      </c>
      <c r="AC243">
        <v>1</v>
      </c>
      <c r="AD243" s="4">
        <f>C243-DATE(YEAR(C243),1,0)</f>
        <v>150</v>
      </c>
      <c r="AE243">
        <f>YEAR(C243)</f>
        <v>2018</v>
      </c>
      <c r="AF243" t="s">
        <v>4492</v>
      </c>
    </row>
    <row r="244" spans="1:32" x14ac:dyDescent="0.25">
      <c r="A244">
        <v>13056518</v>
      </c>
      <c r="B244" t="s">
        <v>1170</v>
      </c>
      <c r="C244" s="1">
        <v>43252</v>
      </c>
      <c r="D244" t="s">
        <v>1171</v>
      </c>
      <c r="E244" t="s">
        <v>18</v>
      </c>
      <c r="F244">
        <v>59391</v>
      </c>
      <c r="G244" t="s">
        <v>1172</v>
      </c>
      <c r="H244" s="3" t="s">
        <v>1173</v>
      </c>
      <c r="I244">
        <v>3</v>
      </c>
      <c r="J244">
        <v>0</v>
      </c>
      <c r="K244" t="s">
        <v>1174</v>
      </c>
      <c r="L244">
        <v>32.103706359900002</v>
      </c>
      <c r="M244">
        <v>-92.859764099100005</v>
      </c>
      <c r="O244" t="s">
        <v>92</v>
      </c>
      <c r="P244" t="str">
        <f>Q244&amp;" "&amp;R244</f>
        <v>Asclepias tuberosa</v>
      </c>
      <c r="Q244" t="s">
        <v>4447</v>
      </c>
      <c r="R244" t="s">
        <v>4452</v>
      </c>
      <c r="T244" t="s">
        <v>92</v>
      </c>
      <c r="U244" t="s">
        <v>23</v>
      </c>
      <c r="V244">
        <v>47912</v>
      </c>
      <c r="W244" t="s">
        <v>4441</v>
      </c>
      <c r="X244" t="s">
        <v>4489</v>
      </c>
      <c r="Y244" t="s">
        <v>4441</v>
      </c>
      <c r="Z244" t="s">
        <v>4495</v>
      </c>
      <c r="AC244">
        <v>1</v>
      </c>
      <c r="AD244" s="4">
        <f>C244-DATE(YEAR(C244),1,0)</f>
        <v>152</v>
      </c>
      <c r="AE244">
        <f>YEAR(C244)</f>
        <v>2018</v>
      </c>
      <c r="AF244" t="s">
        <v>4492</v>
      </c>
    </row>
    <row r="245" spans="1:32" x14ac:dyDescent="0.25">
      <c r="A245">
        <v>13535060</v>
      </c>
      <c r="B245" t="s">
        <v>1223</v>
      </c>
      <c r="C245" s="1">
        <v>43268</v>
      </c>
      <c r="D245" t="s">
        <v>1224</v>
      </c>
      <c r="E245" t="s">
        <v>270</v>
      </c>
      <c r="F245">
        <v>996285</v>
      </c>
      <c r="G245" t="s">
        <v>1225</v>
      </c>
      <c r="H245" s="3" t="s">
        <v>1226</v>
      </c>
      <c r="I245">
        <v>3</v>
      </c>
      <c r="J245">
        <v>0</v>
      </c>
      <c r="K245" t="s">
        <v>1227</v>
      </c>
      <c r="L245">
        <v>32.059804872999997</v>
      </c>
      <c r="M245">
        <v>-93.090666236299995</v>
      </c>
      <c r="N245">
        <v>4646</v>
      </c>
      <c r="O245" t="s">
        <v>92</v>
      </c>
      <c r="P245" t="str">
        <f>Q245&amp;" "&amp;R245</f>
        <v>Asclepias tuberosa</v>
      </c>
      <c r="Q245" t="s">
        <v>4447</v>
      </c>
      <c r="R245" t="s">
        <v>4452</v>
      </c>
      <c r="T245" t="s">
        <v>92</v>
      </c>
      <c r="U245" t="s">
        <v>23</v>
      </c>
      <c r="V245">
        <v>47912</v>
      </c>
      <c r="W245" t="s">
        <v>4441</v>
      </c>
      <c r="X245" t="s">
        <v>4489</v>
      </c>
      <c r="Y245" t="s">
        <v>4441</v>
      </c>
      <c r="Z245" t="s">
        <v>4495</v>
      </c>
      <c r="AC245">
        <v>1</v>
      </c>
      <c r="AD245" s="4">
        <f>C245-DATE(YEAR(C245),1,0)</f>
        <v>168</v>
      </c>
      <c r="AE245">
        <f>YEAR(C245)</f>
        <v>2018</v>
      </c>
      <c r="AF245" t="s">
        <v>4492</v>
      </c>
    </row>
    <row r="246" spans="1:32" x14ac:dyDescent="0.25">
      <c r="A246">
        <v>14175654</v>
      </c>
      <c r="B246" t="s">
        <v>1288</v>
      </c>
      <c r="C246" s="1">
        <v>43279</v>
      </c>
      <c r="D246" t="s">
        <v>1289</v>
      </c>
      <c r="E246" t="s">
        <v>18</v>
      </c>
      <c r="F246">
        <v>1074844</v>
      </c>
      <c r="G246" t="s">
        <v>1290</v>
      </c>
      <c r="H246" s="3" t="s">
        <v>1291</v>
      </c>
      <c r="I246">
        <v>2</v>
      </c>
      <c r="J246">
        <v>0</v>
      </c>
      <c r="K246" t="s">
        <v>1292</v>
      </c>
      <c r="L246">
        <v>31.5956166667</v>
      </c>
      <c r="M246">
        <v>-93.121344500000006</v>
      </c>
      <c r="N246">
        <v>4813</v>
      </c>
      <c r="O246" t="s">
        <v>92</v>
      </c>
      <c r="P246" t="str">
        <f>Q246&amp;" "&amp;R246</f>
        <v>Asclepias tuberosa</v>
      </c>
      <c r="Q246" t="s">
        <v>4447</v>
      </c>
      <c r="R246" t="s">
        <v>4452</v>
      </c>
      <c r="T246" t="s">
        <v>92</v>
      </c>
      <c r="U246" t="s">
        <v>23</v>
      </c>
      <c r="V246">
        <v>47912</v>
      </c>
      <c r="W246" t="s">
        <v>4441</v>
      </c>
      <c r="X246" t="s">
        <v>4489</v>
      </c>
      <c r="Y246" t="s">
        <v>4441</v>
      </c>
      <c r="Z246" t="s">
        <v>4495</v>
      </c>
      <c r="AC246">
        <v>1</v>
      </c>
      <c r="AD246" s="4">
        <f>C246-DATE(YEAR(C246),1,0)</f>
        <v>179</v>
      </c>
      <c r="AE246">
        <f>YEAR(C246)</f>
        <v>2018</v>
      </c>
      <c r="AF246" t="s">
        <v>4492</v>
      </c>
    </row>
    <row r="247" spans="1:32" x14ac:dyDescent="0.25">
      <c r="A247">
        <v>18420316</v>
      </c>
      <c r="B247" t="s">
        <v>1612</v>
      </c>
      <c r="C247" s="1">
        <v>42895</v>
      </c>
      <c r="D247" t="s">
        <v>1613</v>
      </c>
      <c r="E247" t="s">
        <v>18</v>
      </c>
      <c r="F247">
        <v>1289543</v>
      </c>
      <c r="G247" t="s">
        <v>1614</v>
      </c>
      <c r="H247" s="3" t="s">
        <v>1615</v>
      </c>
      <c r="I247">
        <v>2</v>
      </c>
      <c r="J247">
        <v>0</v>
      </c>
      <c r="K247" t="s">
        <v>1616</v>
      </c>
      <c r="L247">
        <v>31.026685000000001</v>
      </c>
      <c r="M247">
        <v>-92.954475000000002</v>
      </c>
      <c r="O247" t="s">
        <v>92</v>
      </c>
      <c r="P247" t="str">
        <f>Q247&amp;" "&amp;R247</f>
        <v>Asclepias tuberosa</v>
      </c>
      <c r="Q247" t="s">
        <v>4447</v>
      </c>
      <c r="R247" t="s">
        <v>4452</v>
      </c>
      <c r="T247" t="s">
        <v>92</v>
      </c>
      <c r="U247" t="s">
        <v>23</v>
      </c>
      <c r="V247">
        <v>47912</v>
      </c>
      <c r="W247" t="s">
        <v>4441</v>
      </c>
      <c r="X247" t="s">
        <v>4489</v>
      </c>
      <c r="Y247" t="s">
        <v>4441</v>
      </c>
      <c r="Z247" t="s">
        <v>4495</v>
      </c>
      <c r="AC247">
        <v>1</v>
      </c>
      <c r="AD247" s="4">
        <f>C247-DATE(YEAR(C247),1,0)</f>
        <v>160</v>
      </c>
      <c r="AE247">
        <f>YEAR(C247)</f>
        <v>2017</v>
      </c>
      <c r="AF247" t="s">
        <v>4492</v>
      </c>
    </row>
    <row r="248" spans="1:32" x14ac:dyDescent="0.25">
      <c r="A248">
        <v>24808000</v>
      </c>
      <c r="B248" t="s">
        <v>1960</v>
      </c>
      <c r="C248" s="1">
        <v>43593</v>
      </c>
      <c r="D248" t="s">
        <v>1961</v>
      </c>
      <c r="E248" t="s">
        <v>478</v>
      </c>
      <c r="F248">
        <v>1211668</v>
      </c>
      <c r="G248" t="s">
        <v>1962</v>
      </c>
      <c r="H248" s="3" t="s">
        <v>1963</v>
      </c>
      <c r="I248">
        <v>2</v>
      </c>
      <c r="J248">
        <v>0</v>
      </c>
      <c r="K248" t="s">
        <v>1964</v>
      </c>
      <c r="L248">
        <v>31.5194966667</v>
      </c>
      <c r="M248">
        <v>-92.445603333299999</v>
      </c>
      <c r="N248">
        <v>12</v>
      </c>
      <c r="O248" t="s">
        <v>92</v>
      </c>
      <c r="P248" t="str">
        <f>Q248&amp;" "&amp;R248</f>
        <v>Asclepias tuberosa</v>
      </c>
      <c r="Q248" t="s">
        <v>4447</v>
      </c>
      <c r="R248" t="s">
        <v>4452</v>
      </c>
      <c r="T248" t="s">
        <v>92</v>
      </c>
      <c r="U248" t="s">
        <v>23</v>
      </c>
      <c r="V248">
        <v>47912</v>
      </c>
      <c r="W248" t="s">
        <v>4441</v>
      </c>
      <c r="X248" t="s">
        <v>4489</v>
      </c>
      <c r="Y248" t="s">
        <v>4441</v>
      </c>
      <c r="Z248" t="s">
        <v>4495</v>
      </c>
      <c r="AC248">
        <v>1</v>
      </c>
      <c r="AD248" s="4">
        <f>C248-DATE(YEAR(C248),1,0)</f>
        <v>128</v>
      </c>
      <c r="AE248">
        <f>YEAR(C248)</f>
        <v>2019</v>
      </c>
      <c r="AF248" t="s">
        <v>4492</v>
      </c>
    </row>
    <row r="249" spans="1:32" x14ac:dyDescent="0.25">
      <c r="A249">
        <v>25755298</v>
      </c>
      <c r="B249" t="s">
        <v>2036</v>
      </c>
      <c r="C249" s="1">
        <v>43610</v>
      </c>
      <c r="D249" t="s">
        <v>2037</v>
      </c>
      <c r="E249" t="s">
        <v>478</v>
      </c>
      <c r="F249">
        <v>1711247</v>
      </c>
      <c r="G249" t="s">
        <v>2038</v>
      </c>
      <c r="H249" s="3" t="s">
        <v>2039</v>
      </c>
      <c r="I249">
        <v>1</v>
      </c>
      <c r="J249">
        <v>0</v>
      </c>
      <c r="K249" t="s">
        <v>2040</v>
      </c>
      <c r="L249">
        <v>31.1207965521</v>
      </c>
      <c r="M249">
        <v>-92.470909057100002</v>
      </c>
      <c r="N249">
        <v>32</v>
      </c>
      <c r="O249" t="s">
        <v>92</v>
      </c>
      <c r="P249" t="str">
        <f>Q249&amp;" "&amp;R249</f>
        <v>Asclepias tuberosa</v>
      </c>
      <c r="Q249" t="s">
        <v>4447</v>
      </c>
      <c r="R249" t="s">
        <v>4452</v>
      </c>
      <c r="T249" t="s">
        <v>92</v>
      </c>
      <c r="U249" t="s">
        <v>23</v>
      </c>
      <c r="V249">
        <v>47912</v>
      </c>
      <c r="W249" t="s">
        <v>4441</v>
      </c>
      <c r="X249" t="s">
        <v>4489</v>
      </c>
      <c r="Y249" t="s">
        <v>4441</v>
      </c>
      <c r="Z249" t="s">
        <v>4495</v>
      </c>
      <c r="AC249">
        <v>1</v>
      </c>
      <c r="AD249" s="4">
        <f>C249-DATE(YEAR(C249),1,0)</f>
        <v>145</v>
      </c>
      <c r="AE249">
        <f>YEAR(C249)</f>
        <v>2019</v>
      </c>
      <c r="AF249" t="s">
        <v>4492</v>
      </c>
    </row>
    <row r="250" spans="1:32" x14ac:dyDescent="0.25">
      <c r="A250">
        <v>26520623</v>
      </c>
      <c r="B250" t="s">
        <v>2090</v>
      </c>
      <c r="C250" s="1">
        <v>43622</v>
      </c>
      <c r="D250" t="s">
        <v>2091</v>
      </c>
      <c r="E250" t="s">
        <v>478</v>
      </c>
      <c r="F250">
        <v>1837248</v>
      </c>
      <c r="G250" t="s">
        <v>2092</v>
      </c>
      <c r="H250" s="3" t="s">
        <v>2093</v>
      </c>
      <c r="I250">
        <v>1</v>
      </c>
      <c r="J250">
        <v>0</v>
      </c>
      <c r="K250" t="s">
        <v>2094</v>
      </c>
      <c r="L250">
        <v>32.548251274499997</v>
      </c>
      <c r="M250">
        <v>-92.562103172099995</v>
      </c>
      <c r="N250">
        <v>32</v>
      </c>
      <c r="O250" t="s">
        <v>92</v>
      </c>
      <c r="P250" t="str">
        <f>Q250&amp;" "&amp;R250</f>
        <v>Asclepias tuberosa</v>
      </c>
      <c r="Q250" t="s">
        <v>4447</v>
      </c>
      <c r="R250" t="s">
        <v>4452</v>
      </c>
      <c r="T250" t="s">
        <v>92</v>
      </c>
      <c r="U250" t="s">
        <v>23</v>
      </c>
      <c r="V250">
        <v>47912</v>
      </c>
      <c r="W250" t="s">
        <v>4441</v>
      </c>
      <c r="X250" t="s">
        <v>4489</v>
      </c>
      <c r="Y250" t="s">
        <v>4441</v>
      </c>
      <c r="Z250" t="s">
        <v>4495</v>
      </c>
      <c r="AC250">
        <v>1</v>
      </c>
      <c r="AD250" s="4">
        <f>C250-DATE(YEAR(C250),1,0)</f>
        <v>157</v>
      </c>
      <c r="AE250">
        <f>YEAR(C250)</f>
        <v>2019</v>
      </c>
      <c r="AF250" t="s">
        <v>4492</v>
      </c>
    </row>
    <row r="251" spans="1:32" x14ac:dyDescent="0.25">
      <c r="A251">
        <v>42535562</v>
      </c>
      <c r="B251" t="s">
        <v>3095</v>
      </c>
      <c r="C251" s="1">
        <v>43939</v>
      </c>
      <c r="D251" t="s">
        <v>3096</v>
      </c>
      <c r="E251" t="s">
        <v>478</v>
      </c>
      <c r="F251">
        <v>2710493</v>
      </c>
      <c r="G251" t="s">
        <v>3097</v>
      </c>
      <c r="H251" s="3" t="s">
        <v>3098</v>
      </c>
      <c r="I251">
        <v>1</v>
      </c>
      <c r="J251">
        <v>0</v>
      </c>
      <c r="K251" t="s">
        <v>3060</v>
      </c>
      <c r="L251">
        <v>31.93285333</v>
      </c>
      <c r="M251">
        <v>-92.828338329999994</v>
      </c>
      <c r="O251" t="s">
        <v>92</v>
      </c>
      <c r="P251" t="str">
        <f>Q251&amp;" "&amp;R251</f>
        <v>Asclepias tuberosa</v>
      </c>
      <c r="Q251" t="s">
        <v>4447</v>
      </c>
      <c r="R251" t="s">
        <v>4452</v>
      </c>
      <c r="T251" t="s">
        <v>92</v>
      </c>
      <c r="U251" t="s">
        <v>23</v>
      </c>
      <c r="V251">
        <v>47912</v>
      </c>
      <c r="W251" t="s">
        <v>4441</v>
      </c>
      <c r="X251" t="s">
        <v>4489</v>
      </c>
      <c r="Y251" t="s">
        <v>4441</v>
      </c>
      <c r="Z251" t="s">
        <v>4495</v>
      </c>
      <c r="AC251">
        <v>1</v>
      </c>
      <c r="AD251" s="4">
        <f>C251-DATE(YEAR(C251),1,0)</f>
        <v>109</v>
      </c>
      <c r="AE251">
        <f>YEAR(C251)</f>
        <v>2020</v>
      </c>
      <c r="AF251" t="s">
        <v>4492</v>
      </c>
    </row>
    <row r="252" spans="1:32" x14ac:dyDescent="0.25">
      <c r="A252">
        <v>44597151</v>
      </c>
      <c r="B252" t="s">
        <v>3177</v>
      </c>
      <c r="C252" s="1">
        <v>43953</v>
      </c>
      <c r="D252" t="s">
        <v>3178</v>
      </c>
      <c r="E252" t="s">
        <v>478</v>
      </c>
      <c r="F252">
        <v>533568</v>
      </c>
      <c r="G252" t="s">
        <v>3179</v>
      </c>
      <c r="H252" s="3" t="s">
        <v>3180</v>
      </c>
      <c r="I252">
        <v>1</v>
      </c>
      <c r="J252">
        <v>0</v>
      </c>
      <c r="K252" t="s">
        <v>676</v>
      </c>
      <c r="L252">
        <v>31.223805001999999</v>
      </c>
      <c r="M252">
        <v>-92.609141043899996</v>
      </c>
      <c r="N252">
        <v>32</v>
      </c>
      <c r="O252" t="s">
        <v>92</v>
      </c>
      <c r="P252" t="str">
        <f>Q252&amp;" "&amp;R252</f>
        <v>Asclepias tuberosa</v>
      </c>
      <c r="Q252" t="s">
        <v>4447</v>
      </c>
      <c r="R252" t="s">
        <v>4452</v>
      </c>
      <c r="T252" t="s">
        <v>92</v>
      </c>
      <c r="U252" t="s">
        <v>23</v>
      </c>
      <c r="V252">
        <v>47912</v>
      </c>
      <c r="W252" t="s">
        <v>4441</v>
      </c>
      <c r="X252" t="s">
        <v>4489</v>
      </c>
      <c r="Y252" t="s">
        <v>4441</v>
      </c>
      <c r="Z252" t="s">
        <v>4495</v>
      </c>
      <c r="AC252">
        <v>1</v>
      </c>
      <c r="AD252" s="4">
        <f>C252-DATE(YEAR(C252),1,0)</f>
        <v>123</v>
      </c>
      <c r="AE252">
        <f>YEAR(C252)</f>
        <v>2020</v>
      </c>
      <c r="AF252" t="s">
        <v>4492</v>
      </c>
    </row>
    <row r="253" spans="1:32" x14ac:dyDescent="0.25">
      <c r="A253">
        <v>44920148</v>
      </c>
      <c r="B253" t="s">
        <v>3193</v>
      </c>
      <c r="C253" s="1">
        <v>43954</v>
      </c>
      <c r="D253" t="s">
        <v>3194</v>
      </c>
      <c r="E253" t="s">
        <v>478</v>
      </c>
      <c r="F253">
        <v>1568390</v>
      </c>
      <c r="G253" t="s">
        <v>3195</v>
      </c>
      <c r="H253" s="3" t="s">
        <v>3196</v>
      </c>
      <c r="I253">
        <v>1</v>
      </c>
      <c r="J253">
        <v>0</v>
      </c>
      <c r="K253" t="s">
        <v>3197</v>
      </c>
      <c r="L253">
        <v>31.050626393600002</v>
      </c>
      <c r="M253">
        <v>-92.6717035267</v>
      </c>
      <c r="N253">
        <v>46904</v>
      </c>
      <c r="O253" t="s">
        <v>92</v>
      </c>
      <c r="P253" t="str">
        <f>Q253&amp;" "&amp;R253</f>
        <v>Asclepias tuberosa</v>
      </c>
      <c r="Q253" t="s">
        <v>4447</v>
      </c>
      <c r="R253" t="s">
        <v>4452</v>
      </c>
      <c r="T253" t="s">
        <v>92</v>
      </c>
      <c r="U253" t="s">
        <v>23</v>
      </c>
      <c r="V253">
        <v>47912</v>
      </c>
      <c r="W253" t="s">
        <v>4441</v>
      </c>
      <c r="X253" t="s">
        <v>4489</v>
      </c>
      <c r="Y253" t="s">
        <v>4441</v>
      </c>
      <c r="Z253" t="s">
        <v>4495</v>
      </c>
      <c r="AC253">
        <v>1</v>
      </c>
      <c r="AD253" s="4">
        <f>C253-DATE(YEAR(C253),1,0)</f>
        <v>124</v>
      </c>
      <c r="AE253">
        <f>YEAR(C253)</f>
        <v>2020</v>
      </c>
      <c r="AF253" t="s">
        <v>4492</v>
      </c>
    </row>
    <row r="254" spans="1:32" x14ac:dyDescent="0.25">
      <c r="A254">
        <v>45508948</v>
      </c>
      <c r="B254" t="s">
        <v>3212</v>
      </c>
      <c r="C254" s="1">
        <v>43961</v>
      </c>
      <c r="D254" t="s">
        <v>3213</v>
      </c>
      <c r="E254" t="s">
        <v>478</v>
      </c>
      <c r="F254">
        <v>2704488</v>
      </c>
      <c r="G254" t="s">
        <v>3214</v>
      </c>
      <c r="H254" s="3" t="s">
        <v>3215</v>
      </c>
      <c r="I254">
        <v>1</v>
      </c>
      <c r="J254">
        <v>0</v>
      </c>
      <c r="K254" t="s">
        <v>3216</v>
      </c>
      <c r="L254">
        <v>31.475698789999999</v>
      </c>
      <c r="M254">
        <v>-92.362052779999999</v>
      </c>
      <c r="N254">
        <v>8</v>
      </c>
      <c r="O254" t="s">
        <v>92</v>
      </c>
      <c r="P254" t="str">
        <f>Q254&amp;" "&amp;R254</f>
        <v>Asclepias tuberosa</v>
      </c>
      <c r="Q254" t="s">
        <v>4447</v>
      </c>
      <c r="R254" t="s">
        <v>4452</v>
      </c>
      <c r="T254" t="s">
        <v>92</v>
      </c>
      <c r="U254" t="s">
        <v>23</v>
      </c>
      <c r="V254">
        <v>47912</v>
      </c>
      <c r="W254" t="s">
        <v>4441</v>
      </c>
      <c r="X254" t="s">
        <v>4489</v>
      </c>
      <c r="Y254" t="s">
        <v>4441</v>
      </c>
      <c r="Z254" t="s">
        <v>4495</v>
      </c>
      <c r="AC254">
        <v>1</v>
      </c>
      <c r="AD254" s="4">
        <f>C254-DATE(YEAR(C254),1,0)</f>
        <v>131</v>
      </c>
      <c r="AE254">
        <f>YEAR(C254)</f>
        <v>2020</v>
      </c>
      <c r="AF254" t="s">
        <v>4492</v>
      </c>
    </row>
    <row r="255" spans="1:32" x14ac:dyDescent="0.25">
      <c r="A255">
        <v>45770560</v>
      </c>
      <c r="B255" t="s">
        <v>3230</v>
      </c>
      <c r="C255" s="1">
        <v>43962</v>
      </c>
      <c r="D255" t="s">
        <v>3231</v>
      </c>
      <c r="E255" t="s">
        <v>18</v>
      </c>
      <c r="F255">
        <v>696052</v>
      </c>
      <c r="G255" t="s">
        <v>3232</v>
      </c>
      <c r="H255" s="3" t="s">
        <v>3233</v>
      </c>
      <c r="I255">
        <v>1</v>
      </c>
      <c r="J255">
        <v>0</v>
      </c>
      <c r="K255" t="s">
        <v>3234</v>
      </c>
      <c r="L255">
        <v>31.450645000000002</v>
      </c>
      <c r="M255">
        <v>-93.161338830000005</v>
      </c>
      <c r="N255">
        <v>5</v>
      </c>
      <c r="O255" t="s">
        <v>92</v>
      </c>
      <c r="P255" t="str">
        <f>Q255&amp;" "&amp;R255</f>
        <v>Asclepias tuberosa</v>
      </c>
      <c r="Q255" t="s">
        <v>4447</v>
      </c>
      <c r="R255" t="s">
        <v>4452</v>
      </c>
      <c r="T255" t="s">
        <v>92</v>
      </c>
      <c r="U255" t="s">
        <v>23</v>
      </c>
      <c r="V255">
        <v>47912</v>
      </c>
      <c r="W255" t="s">
        <v>4441</v>
      </c>
      <c r="X255" t="s">
        <v>4489</v>
      </c>
      <c r="Y255" t="s">
        <v>4441</v>
      </c>
      <c r="Z255" t="s">
        <v>4495</v>
      </c>
      <c r="AC255">
        <v>1</v>
      </c>
      <c r="AD255" s="4">
        <f>C255-DATE(YEAR(C255),1,0)</f>
        <v>132</v>
      </c>
      <c r="AE255">
        <f>YEAR(C255)</f>
        <v>2020</v>
      </c>
      <c r="AF255" t="s">
        <v>4492</v>
      </c>
    </row>
    <row r="256" spans="1:32" x14ac:dyDescent="0.25">
      <c r="A256">
        <v>45870920</v>
      </c>
      <c r="B256" t="s">
        <v>3240</v>
      </c>
      <c r="C256" s="1">
        <v>43965</v>
      </c>
      <c r="D256" t="s">
        <v>3241</v>
      </c>
      <c r="E256" t="s">
        <v>270</v>
      </c>
      <c r="F256">
        <v>1864390</v>
      </c>
      <c r="G256" t="s">
        <v>3242</v>
      </c>
      <c r="H256" s="3" t="s">
        <v>3243</v>
      </c>
      <c r="I256">
        <v>1</v>
      </c>
      <c r="J256">
        <v>0</v>
      </c>
      <c r="K256" t="s">
        <v>3244</v>
      </c>
      <c r="L256">
        <v>32.233533002500003</v>
      </c>
      <c r="M256">
        <v>-93.702203733900006</v>
      </c>
      <c r="N256">
        <v>30</v>
      </c>
      <c r="O256" t="s">
        <v>92</v>
      </c>
      <c r="P256" t="str">
        <f>Q256&amp;" "&amp;R256</f>
        <v>Asclepias tuberosa</v>
      </c>
      <c r="Q256" t="s">
        <v>4447</v>
      </c>
      <c r="R256" t="s">
        <v>4452</v>
      </c>
      <c r="T256" t="s">
        <v>92</v>
      </c>
      <c r="U256" t="s">
        <v>23</v>
      </c>
      <c r="V256">
        <v>47912</v>
      </c>
      <c r="W256" t="s">
        <v>4441</v>
      </c>
      <c r="X256" t="s">
        <v>4489</v>
      </c>
      <c r="Y256" t="s">
        <v>4441</v>
      </c>
      <c r="Z256" t="s">
        <v>4495</v>
      </c>
      <c r="AC256">
        <v>1</v>
      </c>
      <c r="AD256" s="4">
        <f>C256-DATE(YEAR(C256),1,0)</f>
        <v>135</v>
      </c>
      <c r="AE256">
        <f>YEAR(C256)</f>
        <v>2020</v>
      </c>
      <c r="AF256" t="s">
        <v>4492</v>
      </c>
    </row>
    <row r="257" spans="1:32" x14ac:dyDescent="0.25">
      <c r="A257">
        <v>46034521</v>
      </c>
      <c r="B257" t="s">
        <v>3254</v>
      </c>
      <c r="C257" s="1">
        <v>43966</v>
      </c>
      <c r="D257" t="s">
        <v>3255</v>
      </c>
      <c r="E257" t="s">
        <v>478</v>
      </c>
      <c r="F257">
        <v>1046948</v>
      </c>
      <c r="G257" t="s">
        <v>3256</v>
      </c>
      <c r="H257" s="3" t="s">
        <v>3257</v>
      </c>
      <c r="I257">
        <v>1</v>
      </c>
      <c r="J257">
        <v>0</v>
      </c>
      <c r="K257" t="s">
        <v>2339</v>
      </c>
      <c r="L257">
        <v>31.5114853</v>
      </c>
      <c r="M257">
        <v>-92.439971200000002</v>
      </c>
      <c r="O257" t="s">
        <v>92</v>
      </c>
      <c r="P257" t="str">
        <f>Q257&amp;" "&amp;R257</f>
        <v>Asclepias tuberosa</v>
      </c>
      <c r="Q257" t="s">
        <v>4447</v>
      </c>
      <c r="R257" t="s">
        <v>4452</v>
      </c>
      <c r="T257" t="s">
        <v>92</v>
      </c>
      <c r="U257" t="s">
        <v>23</v>
      </c>
      <c r="V257">
        <v>47912</v>
      </c>
      <c r="W257" t="s">
        <v>4441</v>
      </c>
      <c r="X257" t="s">
        <v>4489</v>
      </c>
      <c r="Y257" t="s">
        <v>4441</v>
      </c>
      <c r="Z257" t="s">
        <v>4495</v>
      </c>
      <c r="AC257">
        <v>1</v>
      </c>
      <c r="AD257" s="4">
        <f>C257-DATE(YEAR(C257),1,0)</f>
        <v>136</v>
      </c>
      <c r="AE257">
        <f>YEAR(C257)</f>
        <v>2020</v>
      </c>
      <c r="AF257" t="s">
        <v>4492</v>
      </c>
    </row>
    <row r="258" spans="1:32" x14ac:dyDescent="0.25">
      <c r="A258">
        <v>46159028</v>
      </c>
      <c r="B258" t="s">
        <v>3258</v>
      </c>
      <c r="C258" s="1">
        <v>43967</v>
      </c>
      <c r="D258" t="s">
        <v>3259</v>
      </c>
      <c r="E258" t="s">
        <v>478</v>
      </c>
      <c r="F258">
        <v>1467817</v>
      </c>
      <c r="G258" t="s">
        <v>3260</v>
      </c>
      <c r="H258" s="3" t="s">
        <v>3261</v>
      </c>
      <c r="I258">
        <v>1</v>
      </c>
      <c r="J258">
        <v>0</v>
      </c>
      <c r="K258" t="s">
        <v>3197</v>
      </c>
      <c r="L258">
        <v>31.127039399499999</v>
      </c>
      <c r="M258">
        <v>-92.632951181699994</v>
      </c>
      <c r="N258">
        <v>4002911</v>
      </c>
      <c r="O258" t="s">
        <v>92</v>
      </c>
      <c r="P258" t="str">
        <f>Q258&amp;" "&amp;R258</f>
        <v>Asclepias tuberosa</v>
      </c>
      <c r="Q258" t="s">
        <v>4447</v>
      </c>
      <c r="R258" t="s">
        <v>4452</v>
      </c>
      <c r="T258" t="s">
        <v>92</v>
      </c>
      <c r="U258" t="s">
        <v>23</v>
      </c>
      <c r="V258">
        <v>47912</v>
      </c>
      <c r="W258" t="s">
        <v>4441</v>
      </c>
      <c r="X258" t="s">
        <v>4489</v>
      </c>
      <c r="Y258" t="s">
        <v>4441</v>
      </c>
      <c r="Z258" t="s">
        <v>4495</v>
      </c>
      <c r="AC258">
        <v>1</v>
      </c>
      <c r="AD258" s="4">
        <f>C258-DATE(YEAR(C258),1,0)</f>
        <v>137</v>
      </c>
      <c r="AE258">
        <f>YEAR(C258)</f>
        <v>2020</v>
      </c>
      <c r="AF258" t="s">
        <v>4492</v>
      </c>
    </row>
    <row r="259" spans="1:32" x14ac:dyDescent="0.25">
      <c r="A259">
        <v>46985439</v>
      </c>
      <c r="B259" t="s">
        <v>3291</v>
      </c>
      <c r="C259" s="1">
        <v>43974</v>
      </c>
      <c r="D259" t="s">
        <v>3292</v>
      </c>
      <c r="E259" t="s">
        <v>478</v>
      </c>
      <c r="F259">
        <v>3010111</v>
      </c>
      <c r="G259" t="s">
        <v>3293</v>
      </c>
      <c r="H259" s="3" t="s">
        <v>3294</v>
      </c>
      <c r="I259">
        <v>2</v>
      </c>
      <c r="J259">
        <v>0</v>
      </c>
      <c r="K259" t="s">
        <v>3295</v>
      </c>
      <c r="L259">
        <v>31.057457691100002</v>
      </c>
      <c r="M259">
        <v>-93.216034490699997</v>
      </c>
      <c r="N259">
        <v>10</v>
      </c>
      <c r="O259" t="s">
        <v>92</v>
      </c>
      <c r="P259" t="str">
        <f>Q259&amp;" "&amp;R259</f>
        <v>Asclepias tuberosa</v>
      </c>
      <c r="Q259" t="s">
        <v>4447</v>
      </c>
      <c r="R259" t="s">
        <v>4452</v>
      </c>
      <c r="T259" t="s">
        <v>92</v>
      </c>
      <c r="U259" t="s">
        <v>23</v>
      </c>
      <c r="V259">
        <v>47912</v>
      </c>
      <c r="W259" t="s">
        <v>4441</v>
      </c>
      <c r="X259" t="s">
        <v>4489</v>
      </c>
      <c r="Y259" t="s">
        <v>4441</v>
      </c>
      <c r="Z259" t="s">
        <v>4495</v>
      </c>
      <c r="AC259">
        <v>1</v>
      </c>
      <c r="AD259" s="4">
        <f>C259-DATE(YEAR(C259),1,0)</f>
        <v>144</v>
      </c>
      <c r="AE259">
        <f>YEAR(C259)</f>
        <v>2020</v>
      </c>
      <c r="AF259" t="s">
        <v>4492</v>
      </c>
    </row>
    <row r="260" spans="1:32" x14ac:dyDescent="0.25">
      <c r="A260">
        <v>46985567</v>
      </c>
      <c r="B260" t="s">
        <v>3296</v>
      </c>
      <c r="C260" s="1">
        <v>43974</v>
      </c>
      <c r="D260" t="s">
        <v>3297</v>
      </c>
      <c r="E260" t="s">
        <v>478</v>
      </c>
      <c r="F260">
        <v>3010111</v>
      </c>
      <c r="G260" t="s">
        <v>3298</v>
      </c>
      <c r="H260" s="3" t="s">
        <v>3299</v>
      </c>
      <c r="I260">
        <v>1</v>
      </c>
      <c r="J260">
        <v>0</v>
      </c>
      <c r="K260" t="s">
        <v>3295</v>
      </c>
      <c r="L260">
        <v>31.057405346100001</v>
      </c>
      <c r="M260">
        <v>-93.215954359700007</v>
      </c>
      <c r="N260">
        <v>10</v>
      </c>
      <c r="O260" t="s">
        <v>92</v>
      </c>
      <c r="P260" t="str">
        <f>Q260&amp;" "&amp;R260</f>
        <v>Asclepias tuberosa</v>
      </c>
      <c r="Q260" t="s">
        <v>4447</v>
      </c>
      <c r="R260" t="s">
        <v>4452</v>
      </c>
      <c r="T260" t="s">
        <v>92</v>
      </c>
      <c r="U260" t="s">
        <v>23</v>
      </c>
      <c r="V260">
        <v>47912</v>
      </c>
      <c r="W260" t="s">
        <v>4441</v>
      </c>
      <c r="X260" t="s">
        <v>4489</v>
      </c>
      <c r="Y260" t="s">
        <v>4441</v>
      </c>
      <c r="Z260" t="s">
        <v>4495</v>
      </c>
      <c r="AC260">
        <v>1</v>
      </c>
      <c r="AD260" s="4">
        <f>C260-DATE(YEAR(C260),1,0)</f>
        <v>144</v>
      </c>
      <c r="AE260">
        <f>YEAR(C260)</f>
        <v>2020</v>
      </c>
      <c r="AF260" t="s">
        <v>4492</v>
      </c>
    </row>
    <row r="261" spans="1:32" x14ac:dyDescent="0.25">
      <c r="A261">
        <v>49018008</v>
      </c>
      <c r="B261" t="s">
        <v>3458</v>
      </c>
      <c r="C261" s="1">
        <v>43991</v>
      </c>
      <c r="D261" t="s">
        <v>3459</v>
      </c>
      <c r="E261" t="s">
        <v>153</v>
      </c>
      <c r="F261">
        <v>304937</v>
      </c>
      <c r="G261" t="s">
        <v>3460</v>
      </c>
      <c r="H261" s="3" t="s">
        <v>3461</v>
      </c>
      <c r="I261">
        <v>1</v>
      </c>
      <c r="J261">
        <v>0</v>
      </c>
      <c r="K261" t="s">
        <v>3462</v>
      </c>
      <c r="L261">
        <v>30.490285132899999</v>
      </c>
      <c r="M261">
        <v>-90.016183811700003</v>
      </c>
      <c r="N261">
        <v>2458</v>
      </c>
      <c r="O261" t="s">
        <v>92</v>
      </c>
      <c r="P261" t="str">
        <f>Q261&amp;" "&amp;R261</f>
        <v>Asclepias tuberosa</v>
      </c>
      <c r="Q261" t="s">
        <v>4447</v>
      </c>
      <c r="R261" t="s">
        <v>4452</v>
      </c>
      <c r="T261" t="s">
        <v>92</v>
      </c>
      <c r="U261" t="s">
        <v>23</v>
      </c>
      <c r="V261">
        <v>47912</v>
      </c>
      <c r="W261" t="s">
        <v>4441</v>
      </c>
      <c r="X261" t="s">
        <v>4489</v>
      </c>
      <c r="Y261" t="s">
        <v>4441</v>
      </c>
      <c r="Z261" t="s">
        <v>4495</v>
      </c>
      <c r="AC261">
        <v>1</v>
      </c>
      <c r="AD261" s="4">
        <f>C261-DATE(YEAR(C261),1,0)</f>
        <v>161</v>
      </c>
      <c r="AE261">
        <f>YEAR(C261)</f>
        <v>2020</v>
      </c>
      <c r="AF261" t="s">
        <v>4492</v>
      </c>
    </row>
    <row r="262" spans="1:32" x14ac:dyDescent="0.25">
      <c r="A262">
        <v>51688739</v>
      </c>
      <c r="B262" t="s">
        <v>3581</v>
      </c>
      <c r="C262" s="1">
        <v>43945</v>
      </c>
      <c r="D262" t="s">
        <v>3582</v>
      </c>
      <c r="E262" t="s">
        <v>18</v>
      </c>
      <c r="F262">
        <v>410045</v>
      </c>
      <c r="G262" t="s">
        <v>3583</v>
      </c>
      <c r="H262" s="3" t="s">
        <v>3584</v>
      </c>
      <c r="I262">
        <v>1</v>
      </c>
      <c r="J262">
        <v>0</v>
      </c>
      <c r="K262" t="s">
        <v>767</v>
      </c>
      <c r="L262">
        <v>31.991342411000002</v>
      </c>
      <c r="M262">
        <v>-92.834584906399996</v>
      </c>
      <c r="N262">
        <v>24</v>
      </c>
      <c r="O262" t="s">
        <v>92</v>
      </c>
      <c r="P262" t="str">
        <f>Q262&amp;" "&amp;R262</f>
        <v>Asclepias tuberosa</v>
      </c>
      <c r="Q262" t="s">
        <v>4447</v>
      </c>
      <c r="R262" t="s">
        <v>4452</v>
      </c>
      <c r="T262" t="s">
        <v>92</v>
      </c>
      <c r="U262" t="s">
        <v>23</v>
      </c>
      <c r="V262">
        <v>47912</v>
      </c>
      <c r="W262" t="s">
        <v>4441</v>
      </c>
      <c r="X262" t="s">
        <v>4489</v>
      </c>
      <c r="Y262" t="s">
        <v>4441</v>
      </c>
      <c r="Z262" t="s">
        <v>4495</v>
      </c>
      <c r="AC262">
        <v>1</v>
      </c>
      <c r="AD262" s="4">
        <f>C262-DATE(YEAR(C262),1,0)</f>
        <v>115</v>
      </c>
      <c r="AE262">
        <f>YEAR(C262)</f>
        <v>2020</v>
      </c>
      <c r="AF262" t="s">
        <v>4492</v>
      </c>
    </row>
    <row r="263" spans="1:32" x14ac:dyDescent="0.25">
      <c r="A263">
        <v>55064695</v>
      </c>
      <c r="B263" t="s">
        <v>3670</v>
      </c>
      <c r="C263" s="1">
        <v>44033</v>
      </c>
      <c r="D263" t="s">
        <v>3671</v>
      </c>
      <c r="E263" t="s">
        <v>18</v>
      </c>
      <c r="F263">
        <v>410045</v>
      </c>
      <c r="G263" t="s">
        <v>3672</v>
      </c>
      <c r="H263" s="3" t="s">
        <v>3673</v>
      </c>
      <c r="I263">
        <v>2</v>
      </c>
      <c r="J263">
        <v>0</v>
      </c>
      <c r="K263" t="s">
        <v>767</v>
      </c>
      <c r="L263">
        <v>31.810500445399999</v>
      </c>
      <c r="M263">
        <v>-92.841055401000006</v>
      </c>
      <c r="N263">
        <v>128</v>
      </c>
      <c r="O263" t="s">
        <v>92</v>
      </c>
      <c r="P263" t="str">
        <f>Q263&amp;" "&amp;R263</f>
        <v>Asclepias tuberosa</v>
      </c>
      <c r="Q263" t="s">
        <v>4447</v>
      </c>
      <c r="R263" t="s">
        <v>4452</v>
      </c>
      <c r="T263" t="s">
        <v>92</v>
      </c>
      <c r="U263" t="s">
        <v>23</v>
      </c>
      <c r="V263">
        <v>47912</v>
      </c>
      <c r="W263" t="s">
        <v>4441</v>
      </c>
      <c r="X263" t="s">
        <v>4489</v>
      </c>
      <c r="Y263" t="s">
        <v>4441</v>
      </c>
      <c r="Z263" t="s">
        <v>4495</v>
      </c>
      <c r="AC263">
        <v>1</v>
      </c>
      <c r="AD263" s="4">
        <f>C263-DATE(YEAR(C263),1,0)</f>
        <v>203</v>
      </c>
      <c r="AE263">
        <f>YEAR(C263)</f>
        <v>2020</v>
      </c>
      <c r="AF263" t="s">
        <v>4492</v>
      </c>
    </row>
    <row r="264" spans="1:32" x14ac:dyDescent="0.25">
      <c r="A264">
        <v>64341938</v>
      </c>
      <c r="B264" t="s">
        <v>4345</v>
      </c>
      <c r="C264" s="1">
        <v>43268</v>
      </c>
      <c r="D264" t="s">
        <v>4346</v>
      </c>
      <c r="E264" t="s">
        <v>18</v>
      </c>
      <c r="F264">
        <v>3819007</v>
      </c>
      <c r="G264" t="s">
        <v>4347</v>
      </c>
      <c r="H264" s="3" t="s">
        <v>4348</v>
      </c>
      <c r="I264">
        <v>1</v>
      </c>
      <c r="J264">
        <v>0</v>
      </c>
      <c r="K264" t="s">
        <v>4349</v>
      </c>
      <c r="L264">
        <v>32.107905329099999</v>
      </c>
      <c r="M264">
        <v>-93.113867640500004</v>
      </c>
      <c r="N264">
        <v>196</v>
      </c>
      <c r="O264" t="s">
        <v>92</v>
      </c>
      <c r="P264" t="str">
        <f>Q264&amp;" "&amp;R264</f>
        <v>Asclepias tuberosa</v>
      </c>
      <c r="Q264" t="s">
        <v>4447</v>
      </c>
      <c r="R264" t="s">
        <v>4452</v>
      </c>
      <c r="T264" t="s">
        <v>92</v>
      </c>
      <c r="U264" t="s">
        <v>23</v>
      </c>
      <c r="V264">
        <v>47912</v>
      </c>
      <c r="W264" t="s">
        <v>4441</v>
      </c>
      <c r="X264" t="s">
        <v>4489</v>
      </c>
      <c r="Y264" t="s">
        <v>4441</v>
      </c>
      <c r="Z264" t="s">
        <v>4495</v>
      </c>
      <c r="AC264">
        <v>1</v>
      </c>
      <c r="AD264" s="4">
        <f>C264-DATE(YEAR(C264),1,0)</f>
        <v>168</v>
      </c>
      <c r="AE264">
        <f>YEAR(C264)</f>
        <v>2018</v>
      </c>
      <c r="AF264" t="s">
        <v>4492</v>
      </c>
    </row>
    <row r="265" spans="1:32" x14ac:dyDescent="0.25">
      <c r="A265">
        <v>27330732</v>
      </c>
      <c r="B265" t="s">
        <v>2180</v>
      </c>
      <c r="C265" s="1">
        <v>43636</v>
      </c>
      <c r="D265" t="s">
        <v>2181</v>
      </c>
      <c r="E265" t="s">
        <v>478</v>
      </c>
      <c r="F265">
        <v>1864390</v>
      </c>
      <c r="G265" t="s">
        <v>2182</v>
      </c>
      <c r="H265" s="3" t="s">
        <v>2183</v>
      </c>
      <c r="I265">
        <v>1</v>
      </c>
      <c r="J265">
        <v>0</v>
      </c>
      <c r="K265" t="s">
        <v>2184</v>
      </c>
      <c r="L265">
        <v>32.782469121799998</v>
      </c>
      <c r="M265">
        <v>-93.980133561499997</v>
      </c>
      <c r="N265">
        <v>5</v>
      </c>
      <c r="O265" t="s">
        <v>349</v>
      </c>
      <c r="P265" t="str">
        <f>Q265&amp;" "&amp;R265</f>
        <v>Asclepias tuberosa</v>
      </c>
      <c r="Q265" t="s">
        <v>4447</v>
      </c>
      <c r="R265" t="s">
        <v>4452</v>
      </c>
      <c r="S265" t="s">
        <v>4453</v>
      </c>
      <c r="T265" t="s">
        <v>349</v>
      </c>
      <c r="U265" t="s">
        <v>23</v>
      </c>
      <c r="V265">
        <v>181702</v>
      </c>
      <c r="W265" t="s">
        <v>4441</v>
      </c>
      <c r="X265" t="s">
        <v>4489</v>
      </c>
      <c r="Y265" t="s">
        <v>4441</v>
      </c>
      <c r="Z265" t="s">
        <v>4495</v>
      </c>
      <c r="AC265">
        <v>1</v>
      </c>
      <c r="AD265" s="4">
        <f>C265-DATE(YEAR(C265),1,0)</f>
        <v>171</v>
      </c>
      <c r="AE265">
        <f>YEAR(C265)</f>
        <v>2019</v>
      </c>
      <c r="AF265" t="s">
        <v>4492</v>
      </c>
    </row>
    <row r="266" spans="1:32" x14ac:dyDescent="0.25">
      <c r="A266">
        <v>29453238</v>
      </c>
      <c r="B266" t="s">
        <v>2255</v>
      </c>
      <c r="C266" s="1">
        <v>43670</v>
      </c>
      <c r="D266" t="s">
        <v>2256</v>
      </c>
      <c r="E266" t="s">
        <v>270</v>
      </c>
      <c r="F266">
        <v>1864390</v>
      </c>
      <c r="G266" t="s">
        <v>2257</v>
      </c>
      <c r="H266" s="3" t="s">
        <v>2258</v>
      </c>
      <c r="I266">
        <v>1</v>
      </c>
      <c r="J266">
        <v>0</v>
      </c>
      <c r="K266" t="s">
        <v>2259</v>
      </c>
      <c r="L266">
        <v>32.872508070499997</v>
      </c>
      <c r="M266">
        <v>-93.948403364100002</v>
      </c>
      <c r="N266">
        <v>5</v>
      </c>
      <c r="O266" t="s">
        <v>349</v>
      </c>
      <c r="P266" t="str">
        <f>Q266&amp;" "&amp;R266</f>
        <v>Asclepias tuberosa</v>
      </c>
      <c r="Q266" t="s">
        <v>4447</v>
      </c>
      <c r="R266" t="s">
        <v>4452</v>
      </c>
      <c r="S266" t="s">
        <v>4453</v>
      </c>
      <c r="T266" t="s">
        <v>349</v>
      </c>
      <c r="U266" t="s">
        <v>23</v>
      </c>
      <c r="V266">
        <v>181702</v>
      </c>
      <c r="W266" t="s">
        <v>4441</v>
      </c>
      <c r="X266" t="s">
        <v>4489</v>
      </c>
      <c r="Y266" t="s">
        <v>4441</v>
      </c>
      <c r="Z266" t="s">
        <v>4495</v>
      </c>
      <c r="AC266">
        <v>1</v>
      </c>
      <c r="AD266" s="4">
        <f>C266-DATE(YEAR(C266),1,0)</f>
        <v>205</v>
      </c>
      <c r="AE266">
        <f>YEAR(C266)</f>
        <v>2019</v>
      </c>
      <c r="AF266" t="s">
        <v>4492</v>
      </c>
    </row>
    <row r="267" spans="1:32" x14ac:dyDescent="0.25">
      <c r="A267">
        <v>6692460</v>
      </c>
      <c r="B267" t="s">
        <v>564</v>
      </c>
      <c r="C267" s="1">
        <v>42900</v>
      </c>
      <c r="D267" t="s">
        <v>565</v>
      </c>
      <c r="E267" t="s">
        <v>18</v>
      </c>
      <c r="F267">
        <v>19563</v>
      </c>
      <c r="G267" t="s">
        <v>566</v>
      </c>
      <c r="H267" s="3" t="s">
        <v>567</v>
      </c>
      <c r="I267">
        <v>2</v>
      </c>
      <c r="J267">
        <v>0</v>
      </c>
      <c r="K267" t="s">
        <v>568</v>
      </c>
      <c r="L267">
        <v>30.8410533333</v>
      </c>
      <c r="M267">
        <v>-90.414283333300006</v>
      </c>
      <c r="O267" t="s">
        <v>354</v>
      </c>
      <c r="P267" t="str">
        <f>Q267&amp;" "&amp;R267</f>
        <v>Asclepias verticillata</v>
      </c>
      <c r="Q267" t="s">
        <v>4447</v>
      </c>
      <c r="R267" t="s">
        <v>4454</v>
      </c>
      <c r="T267" t="s">
        <v>355</v>
      </c>
      <c r="U267" t="s">
        <v>23</v>
      </c>
      <c r="V267">
        <v>125379</v>
      </c>
      <c r="W267" t="s">
        <v>4441</v>
      </c>
      <c r="X267" t="s">
        <v>4489</v>
      </c>
      <c r="Y267" t="s">
        <v>4441</v>
      </c>
      <c r="Z267" t="s">
        <v>4495</v>
      </c>
      <c r="AC267">
        <v>1</v>
      </c>
      <c r="AD267" s="4">
        <f>C267-DATE(YEAR(C267),1,0)</f>
        <v>165</v>
      </c>
      <c r="AE267">
        <f>YEAR(C267)</f>
        <v>2017</v>
      </c>
      <c r="AF267" t="s">
        <v>4492</v>
      </c>
    </row>
    <row r="268" spans="1:32" x14ac:dyDescent="0.25">
      <c r="A268">
        <v>14907043</v>
      </c>
      <c r="B268" t="s">
        <v>1323</v>
      </c>
      <c r="C268" s="1">
        <v>42900</v>
      </c>
      <c r="D268" t="s">
        <v>1324</v>
      </c>
      <c r="E268" t="s">
        <v>18</v>
      </c>
      <c r="F268">
        <v>990991</v>
      </c>
      <c r="G268" t="s">
        <v>1325</v>
      </c>
      <c r="H268" s="3" t="s">
        <v>1326</v>
      </c>
      <c r="I268">
        <v>2</v>
      </c>
      <c r="J268">
        <v>0</v>
      </c>
      <c r="K268" t="s">
        <v>1327</v>
      </c>
      <c r="L268">
        <v>30.8408897222</v>
      </c>
      <c r="M268">
        <v>-90.414420000000007</v>
      </c>
      <c r="O268" t="s">
        <v>355</v>
      </c>
      <c r="P268" t="str">
        <f>Q268&amp;" "&amp;R268</f>
        <v>Asclepias verticillata</v>
      </c>
      <c r="Q268" t="s">
        <v>4447</v>
      </c>
      <c r="R268" t="s">
        <v>4454</v>
      </c>
      <c r="T268" t="s">
        <v>355</v>
      </c>
      <c r="U268" t="s">
        <v>23</v>
      </c>
      <c r="V268">
        <v>125379</v>
      </c>
      <c r="W268" t="s">
        <v>4441</v>
      </c>
      <c r="X268" t="s">
        <v>4489</v>
      </c>
      <c r="Y268" t="s">
        <v>4441</v>
      </c>
      <c r="Z268" t="s">
        <v>4495</v>
      </c>
      <c r="AC268">
        <v>1</v>
      </c>
      <c r="AD268" s="4">
        <f>C268-DATE(YEAR(C268),1,0)</f>
        <v>165</v>
      </c>
      <c r="AE268">
        <f>YEAR(C268)</f>
        <v>2017</v>
      </c>
      <c r="AF268" t="s">
        <v>4492</v>
      </c>
    </row>
    <row r="269" spans="1:32" x14ac:dyDescent="0.25">
      <c r="A269">
        <v>51188242</v>
      </c>
      <c r="B269" t="s">
        <v>3555</v>
      </c>
      <c r="C269" s="1">
        <v>44009</v>
      </c>
      <c r="D269" t="s">
        <v>3556</v>
      </c>
      <c r="E269" t="s">
        <v>18</v>
      </c>
      <c r="F269">
        <v>17201</v>
      </c>
      <c r="G269" t="s">
        <v>3557</v>
      </c>
      <c r="H269" s="3" t="s">
        <v>3558</v>
      </c>
      <c r="I269">
        <v>1</v>
      </c>
      <c r="J269">
        <v>0</v>
      </c>
      <c r="K269" t="s">
        <v>767</v>
      </c>
      <c r="L269">
        <v>30.984622285</v>
      </c>
      <c r="M269">
        <v>-90.526041023999994</v>
      </c>
      <c r="N269">
        <v>5</v>
      </c>
      <c r="O269" t="s">
        <v>355</v>
      </c>
      <c r="P269" t="str">
        <f>Q269&amp;" "&amp;R269</f>
        <v>Asclepias verticillata</v>
      </c>
      <c r="Q269" t="s">
        <v>4447</v>
      </c>
      <c r="R269" t="s">
        <v>4454</v>
      </c>
      <c r="T269" t="s">
        <v>355</v>
      </c>
      <c r="U269" t="s">
        <v>23</v>
      </c>
      <c r="V269">
        <v>125379</v>
      </c>
      <c r="W269" t="s">
        <v>4441</v>
      </c>
      <c r="X269" t="s">
        <v>4489</v>
      </c>
      <c r="Y269" t="s">
        <v>4441</v>
      </c>
      <c r="Z269" t="s">
        <v>4495</v>
      </c>
      <c r="AC269">
        <v>1</v>
      </c>
      <c r="AD269" s="4">
        <f>C269-DATE(YEAR(C269),1,0)</f>
        <v>179</v>
      </c>
      <c r="AE269">
        <f>YEAR(C269)</f>
        <v>2020</v>
      </c>
      <c r="AF269" t="s">
        <v>4492</v>
      </c>
    </row>
    <row r="270" spans="1:32" x14ac:dyDescent="0.25">
      <c r="A270">
        <v>51686750</v>
      </c>
      <c r="B270" t="s">
        <v>3572</v>
      </c>
      <c r="C270" s="1">
        <v>44013</v>
      </c>
      <c r="D270" t="s">
        <v>3573</v>
      </c>
      <c r="E270" t="s">
        <v>18</v>
      </c>
      <c r="F270">
        <v>410045</v>
      </c>
      <c r="G270" t="s">
        <v>3574</v>
      </c>
      <c r="H270" s="3" t="s">
        <v>3575</v>
      </c>
      <c r="I270">
        <v>1</v>
      </c>
      <c r="J270">
        <v>0</v>
      </c>
      <c r="K270" t="s">
        <v>3576</v>
      </c>
      <c r="L270">
        <v>32.713963329999999</v>
      </c>
      <c r="M270">
        <v>-93.521163329999993</v>
      </c>
      <c r="N270">
        <v>8</v>
      </c>
      <c r="O270" t="s">
        <v>355</v>
      </c>
      <c r="P270" t="str">
        <f>Q270&amp;" "&amp;R270</f>
        <v>Asclepias verticillata</v>
      </c>
      <c r="Q270" t="s">
        <v>4447</v>
      </c>
      <c r="R270" t="s">
        <v>4454</v>
      </c>
      <c r="T270" t="s">
        <v>355</v>
      </c>
      <c r="U270" t="s">
        <v>23</v>
      </c>
      <c r="V270">
        <v>125379</v>
      </c>
      <c r="W270" t="s">
        <v>4441</v>
      </c>
      <c r="X270" t="s">
        <v>4489</v>
      </c>
      <c r="Y270" t="s">
        <v>4441</v>
      </c>
      <c r="Z270" t="s">
        <v>4495</v>
      </c>
      <c r="AC270">
        <v>1</v>
      </c>
      <c r="AD270" s="4">
        <f>C270-DATE(YEAR(C270),1,0)</f>
        <v>183</v>
      </c>
      <c r="AE270">
        <f>YEAR(C270)</f>
        <v>2020</v>
      </c>
      <c r="AF270" t="s">
        <v>4492</v>
      </c>
    </row>
    <row r="271" spans="1:32" x14ac:dyDescent="0.25">
      <c r="A271">
        <v>51688141</v>
      </c>
      <c r="B271" t="s">
        <v>3577</v>
      </c>
      <c r="C271" s="1">
        <v>43971</v>
      </c>
      <c r="D271" t="s">
        <v>3578</v>
      </c>
      <c r="E271" t="s">
        <v>18</v>
      </c>
      <c r="F271">
        <v>410045</v>
      </c>
      <c r="G271" t="s">
        <v>3579</v>
      </c>
      <c r="H271" s="3" t="s">
        <v>3580</v>
      </c>
      <c r="I271">
        <v>1</v>
      </c>
      <c r="J271">
        <v>0</v>
      </c>
      <c r="K271" t="s">
        <v>767</v>
      </c>
      <c r="L271">
        <v>31.974111260600001</v>
      </c>
      <c r="M271">
        <v>-92.916250391399998</v>
      </c>
      <c r="N271">
        <v>8</v>
      </c>
      <c r="O271" t="s">
        <v>355</v>
      </c>
      <c r="P271" t="str">
        <f>Q271&amp;" "&amp;R271</f>
        <v>Asclepias verticillata</v>
      </c>
      <c r="Q271" t="s">
        <v>4447</v>
      </c>
      <c r="R271" t="s">
        <v>4454</v>
      </c>
      <c r="T271" t="s">
        <v>355</v>
      </c>
      <c r="U271" t="s">
        <v>23</v>
      </c>
      <c r="V271">
        <v>125379</v>
      </c>
      <c r="W271" t="s">
        <v>4441</v>
      </c>
      <c r="X271" t="s">
        <v>4489</v>
      </c>
      <c r="Y271" t="s">
        <v>4441</v>
      </c>
      <c r="Z271" t="s">
        <v>4495</v>
      </c>
      <c r="AC271">
        <v>1</v>
      </c>
      <c r="AD271" s="4">
        <f>C271-DATE(YEAR(C271),1,0)</f>
        <v>141</v>
      </c>
      <c r="AE271">
        <f>YEAR(C271)</f>
        <v>2020</v>
      </c>
      <c r="AF271" t="s">
        <v>4492</v>
      </c>
    </row>
    <row r="272" spans="1:32" x14ac:dyDescent="0.25">
      <c r="A272">
        <v>56971517</v>
      </c>
      <c r="B272" t="s">
        <v>3773</v>
      </c>
      <c r="C272" s="1">
        <v>44062</v>
      </c>
      <c r="D272" t="s">
        <v>3774</v>
      </c>
      <c r="E272" t="s">
        <v>18</v>
      </c>
      <c r="F272">
        <v>19411</v>
      </c>
      <c r="G272" t="s">
        <v>3775</v>
      </c>
      <c r="H272" s="3" t="s">
        <v>3776</v>
      </c>
      <c r="I272">
        <v>1</v>
      </c>
      <c r="J272">
        <v>0</v>
      </c>
      <c r="K272" t="s">
        <v>3777</v>
      </c>
      <c r="L272">
        <v>31.979324408499998</v>
      </c>
      <c r="M272">
        <v>-92.988778906500002</v>
      </c>
      <c r="N272">
        <v>8</v>
      </c>
      <c r="O272" t="s">
        <v>355</v>
      </c>
      <c r="P272" t="str">
        <f>Q272&amp;" "&amp;R272</f>
        <v>Asclepias verticillata</v>
      </c>
      <c r="Q272" t="s">
        <v>4447</v>
      </c>
      <c r="R272" t="s">
        <v>4454</v>
      </c>
      <c r="T272" t="s">
        <v>355</v>
      </c>
      <c r="U272" t="s">
        <v>23</v>
      </c>
      <c r="V272">
        <v>125379</v>
      </c>
      <c r="W272" t="s">
        <v>4441</v>
      </c>
      <c r="X272" t="s">
        <v>4489</v>
      </c>
      <c r="Y272" t="s">
        <v>4441</v>
      </c>
      <c r="Z272" t="s">
        <v>4495</v>
      </c>
      <c r="AC272">
        <v>1</v>
      </c>
      <c r="AD272" s="4">
        <f>C272-DATE(YEAR(C272),1,0)</f>
        <v>232</v>
      </c>
      <c r="AE272">
        <f>YEAR(C272)</f>
        <v>2020</v>
      </c>
      <c r="AF272" t="s">
        <v>4492</v>
      </c>
    </row>
    <row r="273" spans="1:32" x14ac:dyDescent="0.25">
      <c r="A273">
        <v>1456492</v>
      </c>
      <c r="B273" t="s">
        <v>229</v>
      </c>
      <c r="C273" s="1">
        <v>42126</v>
      </c>
      <c r="D273" t="s">
        <v>230</v>
      </c>
      <c r="E273" t="s">
        <v>18</v>
      </c>
      <c r="F273">
        <v>17201</v>
      </c>
      <c r="G273" t="s">
        <v>231</v>
      </c>
      <c r="H273" s="3" t="s">
        <v>232</v>
      </c>
      <c r="I273">
        <v>3</v>
      </c>
      <c r="J273">
        <v>0</v>
      </c>
      <c r="K273" t="s">
        <v>233</v>
      </c>
      <c r="L273">
        <v>31.819091790000002</v>
      </c>
      <c r="M273">
        <v>-91.77689058</v>
      </c>
      <c r="N273">
        <v>21</v>
      </c>
      <c r="O273" t="s">
        <v>56</v>
      </c>
      <c r="P273" t="str">
        <f>Q273&amp;" "&amp;R273</f>
        <v>Asclepias viridis</v>
      </c>
      <c r="Q273" t="s">
        <v>4447</v>
      </c>
      <c r="R273" t="s">
        <v>4455</v>
      </c>
      <c r="T273" t="s">
        <v>57</v>
      </c>
      <c r="U273" t="s">
        <v>23</v>
      </c>
      <c r="V273">
        <v>60946</v>
      </c>
      <c r="W273" t="s">
        <v>4441</v>
      </c>
      <c r="X273" t="s">
        <v>4489</v>
      </c>
      <c r="Y273" t="s">
        <v>4441</v>
      </c>
      <c r="Z273" t="s">
        <v>4495</v>
      </c>
      <c r="AC273">
        <v>1</v>
      </c>
      <c r="AD273" s="4">
        <f>C273-DATE(YEAR(C273),1,0)</f>
        <v>122</v>
      </c>
      <c r="AE273">
        <f>YEAR(C273)</f>
        <v>2015</v>
      </c>
      <c r="AF273" t="s">
        <v>4492</v>
      </c>
    </row>
    <row r="274" spans="1:32" x14ac:dyDescent="0.25">
      <c r="A274">
        <v>1889296</v>
      </c>
      <c r="B274" s="1">
        <v>42138</v>
      </c>
      <c r="C274" s="1">
        <v>42138</v>
      </c>
      <c r="E274" t="s">
        <v>18</v>
      </c>
      <c r="F274">
        <v>93240</v>
      </c>
      <c r="G274" t="s">
        <v>252</v>
      </c>
      <c r="H274" s="3" t="s">
        <v>253</v>
      </c>
      <c r="I274">
        <v>3</v>
      </c>
      <c r="J274">
        <v>0</v>
      </c>
      <c r="K274" t="s">
        <v>254</v>
      </c>
      <c r="L274">
        <v>30.936302000000001</v>
      </c>
      <c r="M274">
        <v>-92.936263999999994</v>
      </c>
      <c r="N274">
        <v>1861</v>
      </c>
      <c r="O274" t="s">
        <v>56</v>
      </c>
      <c r="P274" t="str">
        <f>Q274&amp;" "&amp;R274</f>
        <v>Asclepias viridis</v>
      </c>
      <c r="Q274" t="s">
        <v>4447</v>
      </c>
      <c r="R274" t="s">
        <v>4455</v>
      </c>
      <c r="T274" t="s">
        <v>57</v>
      </c>
      <c r="U274" t="s">
        <v>23</v>
      </c>
      <c r="V274">
        <v>60946</v>
      </c>
      <c r="W274" t="s">
        <v>4441</v>
      </c>
      <c r="X274" t="s">
        <v>4489</v>
      </c>
      <c r="Y274" t="s">
        <v>4441</v>
      </c>
      <c r="Z274" t="s">
        <v>4495</v>
      </c>
      <c r="AC274">
        <v>1</v>
      </c>
      <c r="AD274" s="4">
        <f>C274-DATE(YEAR(C274),1,0)</f>
        <v>134</v>
      </c>
      <c r="AE274">
        <f>YEAR(C274)</f>
        <v>2015</v>
      </c>
      <c r="AF274" t="s">
        <v>4492</v>
      </c>
    </row>
    <row r="275" spans="1:32" x14ac:dyDescent="0.25">
      <c r="A275">
        <v>3851605</v>
      </c>
      <c r="B275" t="s">
        <v>356</v>
      </c>
      <c r="C275" s="1">
        <v>42592</v>
      </c>
      <c r="D275" t="s">
        <v>357</v>
      </c>
      <c r="E275" t="s">
        <v>18</v>
      </c>
      <c r="F275">
        <v>9950</v>
      </c>
      <c r="G275" t="s">
        <v>358</v>
      </c>
      <c r="H275" s="3" t="s">
        <v>359</v>
      </c>
      <c r="I275">
        <v>2</v>
      </c>
      <c r="J275">
        <v>0</v>
      </c>
      <c r="K275" t="s">
        <v>360</v>
      </c>
      <c r="L275">
        <v>30.3551416667</v>
      </c>
      <c r="M275">
        <v>-90.029663833300006</v>
      </c>
      <c r="O275" t="s">
        <v>56</v>
      </c>
      <c r="P275" t="str">
        <f>Q275&amp;" "&amp;R275</f>
        <v>Asclepias viridis</v>
      </c>
      <c r="Q275" t="s">
        <v>4447</v>
      </c>
      <c r="R275" t="s">
        <v>4455</v>
      </c>
      <c r="T275" t="s">
        <v>57</v>
      </c>
      <c r="U275" t="s">
        <v>23</v>
      </c>
      <c r="V275">
        <v>60946</v>
      </c>
      <c r="W275" t="s">
        <v>4441</v>
      </c>
      <c r="X275" t="s">
        <v>4489</v>
      </c>
      <c r="Y275" t="s">
        <v>4441</v>
      </c>
      <c r="Z275" t="s">
        <v>4495</v>
      </c>
      <c r="AC275">
        <v>1</v>
      </c>
      <c r="AD275" s="4">
        <f>C275-DATE(YEAR(C275),1,0)</f>
        <v>223</v>
      </c>
      <c r="AE275">
        <f>YEAR(C275)</f>
        <v>2016</v>
      </c>
      <c r="AF275" t="s">
        <v>4492</v>
      </c>
    </row>
    <row r="276" spans="1:32" x14ac:dyDescent="0.25">
      <c r="A276">
        <v>4470376</v>
      </c>
      <c r="B276" s="2">
        <v>42266.449305555558</v>
      </c>
      <c r="C276" s="1">
        <v>42266</v>
      </c>
      <c r="D276" t="s">
        <v>430</v>
      </c>
      <c r="E276" t="s">
        <v>18</v>
      </c>
      <c r="F276">
        <v>31101</v>
      </c>
      <c r="G276" t="s">
        <v>431</v>
      </c>
      <c r="H276" s="3" t="s">
        <v>432</v>
      </c>
      <c r="I276">
        <v>2</v>
      </c>
      <c r="J276">
        <v>0</v>
      </c>
      <c r="K276" t="s">
        <v>433</v>
      </c>
      <c r="L276">
        <v>30.167206</v>
      </c>
      <c r="M276">
        <v>-93.214381000000003</v>
      </c>
      <c r="N276">
        <v>35</v>
      </c>
      <c r="O276" t="s">
        <v>56</v>
      </c>
      <c r="P276" t="str">
        <f>Q276&amp;" "&amp;R276</f>
        <v>Asclepias viridis</v>
      </c>
      <c r="Q276" t="s">
        <v>4447</v>
      </c>
      <c r="R276" t="s">
        <v>4455</v>
      </c>
      <c r="T276" t="s">
        <v>57</v>
      </c>
      <c r="U276" t="s">
        <v>23</v>
      </c>
      <c r="V276">
        <v>60946</v>
      </c>
      <c r="W276" t="s">
        <v>4441</v>
      </c>
      <c r="X276" t="s">
        <v>4489</v>
      </c>
      <c r="Y276" t="s">
        <v>4441</v>
      </c>
      <c r="Z276" t="s">
        <v>4495</v>
      </c>
      <c r="AC276">
        <v>1</v>
      </c>
      <c r="AD276" s="4">
        <f>C276-DATE(YEAR(C276),1,0)</f>
        <v>262</v>
      </c>
      <c r="AE276">
        <f>YEAR(C276)</f>
        <v>2015</v>
      </c>
      <c r="AF276" t="s">
        <v>4492</v>
      </c>
    </row>
    <row r="277" spans="1:32" x14ac:dyDescent="0.25">
      <c r="A277">
        <v>5544440</v>
      </c>
      <c r="B277" t="s">
        <v>457</v>
      </c>
      <c r="C277" s="1">
        <v>42827</v>
      </c>
      <c r="D277" t="s">
        <v>458</v>
      </c>
      <c r="E277" t="s">
        <v>18</v>
      </c>
      <c r="F277">
        <v>11383</v>
      </c>
      <c r="G277" t="s">
        <v>459</v>
      </c>
      <c r="H277" s="3" t="s">
        <v>460</v>
      </c>
      <c r="I277">
        <v>1</v>
      </c>
      <c r="J277">
        <v>0</v>
      </c>
      <c r="K277" t="s">
        <v>444</v>
      </c>
      <c r="L277">
        <v>30.216508333299998</v>
      </c>
      <c r="M277">
        <v>-92.959074999999999</v>
      </c>
      <c r="O277" t="s">
        <v>56</v>
      </c>
      <c r="P277" t="str">
        <f>Q277&amp;" "&amp;R277</f>
        <v>Asclepias viridis</v>
      </c>
      <c r="Q277" t="s">
        <v>4447</v>
      </c>
      <c r="R277" t="s">
        <v>4455</v>
      </c>
      <c r="T277" t="s">
        <v>57</v>
      </c>
      <c r="U277" t="s">
        <v>23</v>
      </c>
      <c r="V277">
        <v>60946</v>
      </c>
      <c r="W277" t="s">
        <v>4441</v>
      </c>
      <c r="X277" t="s">
        <v>4489</v>
      </c>
      <c r="Y277" t="s">
        <v>4441</v>
      </c>
      <c r="Z277" t="s">
        <v>4495</v>
      </c>
      <c r="AC277">
        <v>1</v>
      </c>
      <c r="AD277" s="4">
        <f>C277-DATE(YEAR(C277),1,0)</f>
        <v>92</v>
      </c>
      <c r="AE277">
        <f>YEAR(C277)</f>
        <v>2017</v>
      </c>
      <c r="AF277" t="s">
        <v>4492</v>
      </c>
    </row>
    <row r="278" spans="1:32" x14ac:dyDescent="0.25">
      <c r="A278">
        <v>5875861</v>
      </c>
      <c r="B278" t="s">
        <v>477</v>
      </c>
      <c r="C278" s="1">
        <v>42827</v>
      </c>
      <c r="E278" t="s">
        <v>478</v>
      </c>
      <c r="F278">
        <v>389906</v>
      </c>
      <c r="G278" t="s">
        <v>479</v>
      </c>
      <c r="H278" s="3" t="s">
        <v>480</v>
      </c>
      <c r="I278">
        <v>2</v>
      </c>
      <c r="J278">
        <v>0</v>
      </c>
      <c r="K278" t="s">
        <v>481</v>
      </c>
      <c r="L278">
        <v>30.494366899999999</v>
      </c>
      <c r="M278">
        <v>-92.417632400000002</v>
      </c>
      <c r="N278">
        <v>3439</v>
      </c>
      <c r="O278" t="s">
        <v>56</v>
      </c>
      <c r="P278" t="str">
        <f>Q278&amp;" "&amp;R278</f>
        <v>Asclepias viridis</v>
      </c>
      <c r="Q278" t="s">
        <v>4447</v>
      </c>
      <c r="R278" t="s">
        <v>4455</v>
      </c>
      <c r="T278" t="s">
        <v>57</v>
      </c>
      <c r="U278" t="s">
        <v>23</v>
      </c>
      <c r="V278">
        <v>60946</v>
      </c>
      <c r="W278" t="s">
        <v>4441</v>
      </c>
      <c r="X278" t="s">
        <v>4489</v>
      </c>
      <c r="Y278" t="s">
        <v>4441</v>
      </c>
      <c r="Z278" t="s">
        <v>4495</v>
      </c>
      <c r="AC278">
        <v>1</v>
      </c>
      <c r="AD278" s="4">
        <f>C278-DATE(YEAR(C278),1,0)</f>
        <v>92</v>
      </c>
      <c r="AE278">
        <f>YEAR(C278)</f>
        <v>2017</v>
      </c>
      <c r="AF278" t="s">
        <v>4492</v>
      </c>
    </row>
    <row r="279" spans="1:32" x14ac:dyDescent="0.25">
      <c r="A279">
        <v>6289604</v>
      </c>
      <c r="B279" t="s">
        <v>533</v>
      </c>
      <c r="C279" s="1">
        <v>42875</v>
      </c>
      <c r="D279" t="s">
        <v>534</v>
      </c>
      <c r="E279" t="s">
        <v>18</v>
      </c>
      <c r="F279">
        <v>393953</v>
      </c>
      <c r="G279" t="s">
        <v>535</v>
      </c>
      <c r="H279" s="3" t="s">
        <v>536</v>
      </c>
      <c r="I279">
        <v>3</v>
      </c>
      <c r="J279">
        <v>1</v>
      </c>
      <c r="K279" t="s">
        <v>537</v>
      </c>
      <c r="L279">
        <v>30.122138833299999</v>
      </c>
      <c r="M279">
        <v>-93.604254999999995</v>
      </c>
      <c r="O279" t="s">
        <v>56</v>
      </c>
      <c r="P279" t="str">
        <f>Q279&amp;" "&amp;R279</f>
        <v>Asclepias viridis</v>
      </c>
      <c r="Q279" t="s">
        <v>4447</v>
      </c>
      <c r="R279" t="s">
        <v>4455</v>
      </c>
      <c r="T279" t="s">
        <v>57</v>
      </c>
      <c r="U279" t="s">
        <v>23</v>
      </c>
      <c r="V279">
        <v>60946</v>
      </c>
      <c r="W279" t="s">
        <v>4441</v>
      </c>
      <c r="X279" t="s">
        <v>4489</v>
      </c>
      <c r="Y279" t="s">
        <v>4441</v>
      </c>
      <c r="Z279" t="s">
        <v>4495</v>
      </c>
      <c r="AC279">
        <v>1</v>
      </c>
      <c r="AD279" s="4">
        <f>C279-DATE(YEAR(C279),1,0)</f>
        <v>140</v>
      </c>
      <c r="AE279">
        <f>YEAR(C279)</f>
        <v>2017</v>
      </c>
      <c r="AF279" t="s">
        <v>4492</v>
      </c>
    </row>
    <row r="280" spans="1:32" x14ac:dyDescent="0.25">
      <c r="A280">
        <v>6306450</v>
      </c>
      <c r="B280" t="s">
        <v>538</v>
      </c>
      <c r="C280" s="1">
        <v>42875</v>
      </c>
      <c r="D280" t="s">
        <v>539</v>
      </c>
      <c r="E280" t="s">
        <v>18</v>
      </c>
      <c r="F280">
        <v>281127</v>
      </c>
      <c r="G280" t="s">
        <v>540</v>
      </c>
      <c r="H280" s="3" t="s">
        <v>541</v>
      </c>
      <c r="I280">
        <v>1</v>
      </c>
      <c r="J280">
        <v>0</v>
      </c>
      <c r="K280" t="s">
        <v>537</v>
      </c>
      <c r="L280">
        <v>30.119493154699999</v>
      </c>
      <c r="M280">
        <v>-93.610631857499996</v>
      </c>
      <c r="N280">
        <v>2195</v>
      </c>
      <c r="O280" t="s">
        <v>56</v>
      </c>
      <c r="P280" t="str">
        <f>Q280&amp;" "&amp;R280</f>
        <v>Asclepias viridis</v>
      </c>
      <c r="Q280" t="s">
        <v>4447</v>
      </c>
      <c r="R280" t="s">
        <v>4455</v>
      </c>
      <c r="T280" t="s">
        <v>57</v>
      </c>
      <c r="U280" t="s">
        <v>23</v>
      </c>
      <c r="V280">
        <v>60946</v>
      </c>
      <c r="W280" t="s">
        <v>4441</v>
      </c>
      <c r="X280" t="s">
        <v>4489</v>
      </c>
      <c r="Y280" t="s">
        <v>4441</v>
      </c>
      <c r="Z280" t="s">
        <v>4495</v>
      </c>
      <c r="AC280">
        <v>1</v>
      </c>
      <c r="AD280" s="4">
        <f>C280-DATE(YEAR(C280),1,0)</f>
        <v>140</v>
      </c>
      <c r="AE280">
        <f>YEAR(C280)</f>
        <v>2017</v>
      </c>
      <c r="AF280" t="s">
        <v>4492</v>
      </c>
    </row>
    <row r="281" spans="1:32" x14ac:dyDescent="0.25">
      <c r="A281">
        <v>6386662</v>
      </c>
      <c r="B281" t="s">
        <v>550</v>
      </c>
      <c r="C281" s="1">
        <v>42875</v>
      </c>
      <c r="D281" t="s">
        <v>551</v>
      </c>
      <c r="E281" t="s">
        <v>18</v>
      </c>
      <c r="F281">
        <v>31101</v>
      </c>
      <c r="G281" t="s">
        <v>552</v>
      </c>
      <c r="H281" s="3" t="s">
        <v>553</v>
      </c>
      <c r="I281">
        <v>1</v>
      </c>
      <c r="J281">
        <v>0</v>
      </c>
      <c r="K281" t="s">
        <v>554</v>
      </c>
      <c r="L281">
        <v>30.1226016667</v>
      </c>
      <c r="M281">
        <v>-93.602964999999998</v>
      </c>
      <c r="O281" t="s">
        <v>56</v>
      </c>
      <c r="P281" t="str">
        <f>Q281&amp;" "&amp;R281</f>
        <v>Asclepias viridis</v>
      </c>
      <c r="Q281" t="s">
        <v>4447</v>
      </c>
      <c r="R281" t="s">
        <v>4455</v>
      </c>
      <c r="T281" t="s">
        <v>57</v>
      </c>
      <c r="U281" t="s">
        <v>23</v>
      </c>
      <c r="V281">
        <v>60946</v>
      </c>
      <c r="W281" t="s">
        <v>4441</v>
      </c>
      <c r="X281" t="s">
        <v>4489</v>
      </c>
      <c r="Y281" t="s">
        <v>4441</v>
      </c>
      <c r="Z281" t="s">
        <v>4495</v>
      </c>
      <c r="AC281">
        <v>1</v>
      </c>
      <c r="AD281" s="4">
        <f>C281-DATE(YEAR(C281),1,0)</f>
        <v>140</v>
      </c>
      <c r="AE281">
        <f>YEAR(C281)</f>
        <v>2017</v>
      </c>
      <c r="AF281" t="s">
        <v>4492</v>
      </c>
    </row>
    <row r="282" spans="1:32" x14ac:dyDescent="0.25">
      <c r="A282">
        <v>8231573</v>
      </c>
      <c r="B282" t="s">
        <v>662</v>
      </c>
      <c r="C282" s="1">
        <v>43010</v>
      </c>
      <c r="D282" t="s">
        <v>663</v>
      </c>
      <c r="E282" t="s">
        <v>18</v>
      </c>
      <c r="F282">
        <v>11383</v>
      </c>
      <c r="G282" t="s">
        <v>664</v>
      </c>
      <c r="H282" s="3" t="s">
        <v>665</v>
      </c>
      <c r="I282">
        <v>2</v>
      </c>
      <c r="J282">
        <v>0</v>
      </c>
      <c r="K282" t="s">
        <v>666</v>
      </c>
      <c r="L282">
        <v>31.229686666700001</v>
      </c>
      <c r="M282">
        <v>-93.2278366667</v>
      </c>
      <c r="O282" t="s">
        <v>56</v>
      </c>
      <c r="P282" t="str">
        <f>Q282&amp;" "&amp;R282</f>
        <v>Asclepias viridis</v>
      </c>
      <c r="Q282" t="s">
        <v>4447</v>
      </c>
      <c r="R282" t="s">
        <v>4455</v>
      </c>
      <c r="T282" t="s">
        <v>57</v>
      </c>
      <c r="U282" t="s">
        <v>23</v>
      </c>
      <c r="V282">
        <v>60946</v>
      </c>
      <c r="W282" t="s">
        <v>4441</v>
      </c>
      <c r="X282" t="s">
        <v>4489</v>
      </c>
      <c r="Y282" t="s">
        <v>4441</v>
      </c>
      <c r="Z282" t="s">
        <v>4495</v>
      </c>
      <c r="AC282">
        <v>1</v>
      </c>
      <c r="AD282" s="4">
        <f>C282-DATE(YEAR(C282),1,0)</f>
        <v>275</v>
      </c>
      <c r="AE282">
        <f>YEAR(C282)</f>
        <v>2017</v>
      </c>
      <c r="AF282" t="s">
        <v>4492</v>
      </c>
    </row>
    <row r="283" spans="1:32" x14ac:dyDescent="0.25">
      <c r="A283">
        <v>11165888</v>
      </c>
      <c r="B283" t="s">
        <v>869</v>
      </c>
      <c r="C283" s="1">
        <v>43209</v>
      </c>
      <c r="D283" t="s">
        <v>870</v>
      </c>
      <c r="E283" t="s">
        <v>18</v>
      </c>
      <c r="F283">
        <v>11383</v>
      </c>
      <c r="G283" t="s">
        <v>871</v>
      </c>
      <c r="H283" s="3" t="s">
        <v>872</v>
      </c>
      <c r="I283">
        <v>3</v>
      </c>
      <c r="J283">
        <v>0</v>
      </c>
      <c r="K283" t="s">
        <v>873</v>
      </c>
      <c r="L283">
        <v>30.216605000000001</v>
      </c>
      <c r="M283">
        <v>-92.959288333299995</v>
      </c>
      <c r="N283">
        <v>5</v>
      </c>
      <c r="O283" t="s">
        <v>57</v>
      </c>
      <c r="P283" t="str">
        <f>Q283&amp;" "&amp;R283</f>
        <v>Asclepias viridis</v>
      </c>
      <c r="Q283" t="s">
        <v>4447</v>
      </c>
      <c r="R283" t="s">
        <v>4455</v>
      </c>
      <c r="T283" t="s">
        <v>57</v>
      </c>
      <c r="U283" t="s">
        <v>23</v>
      </c>
      <c r="V283">
        <v>60946</v>
      </c>
      <c r="W283" t="s">
        <v>4441</v>
      </c>
      <c r="X283" t="s">
        <v>4489</v>
      </c>
      <c r="Y283" t="s">
        <v>4441</v>
      </c>
      <c r="Z283" t="s">
        <v>4495</v>
      </c>
      <c r="AC283">
        <v>1</v>
      </c>
      <c r="AD283" s="4">
        <f>C283-DATE(YEAR(C283),1,0)</f>
        <v>109</v>
      </c>
      <c r="AE283">
        <f>YEAR(C283)</f>
        <v>2018</v>
      </c>
      <c r="AF283" t="s">
        <v>4492</v>
      </c>
    </row>
    <row r="284" spans="1:32" x14ac:dyDescent="0.25">
      <c r="A284">
        <v>11220459</v>
      </c>
      <c r="B284" t="s">
        <v>879</v>
      </c>
      <c r="C284" s="1">
        <v>43210</v>
      </c>
      <c r="D284" t="s">
        <v>880</v>
      </c>
      <c r="E284" t="s">
        <v>18</v>
      </c>
      <c r="F284">
        <v>410045</v>
      </c>
      <c r="G284" t="s">
        <v>881</v>
      </c>
      <c r="H284" s="3" t="s">
        <v>882</v>
      </c>
      <c r="I284">
        <v>2</v>
      </c>
      <c r="J284">
        <v>0</v>
      </c>
      <c r="K284" t="s">
        <v>883</v>
      </c>
      <c r="L284">
        <v>31.6421598457</v>
      </c>
      <c r="M284">
        <v>-93.1662541412</v>
      </c>
      <c r="N284">
        <v>24</v>
      </c>
      <c r="O284" t="s">
        <v>57</v>
      </c>
      <c r="P284" t="str">
        <f>Q284&amp;" "&amp;R284</f>
        <v>Asclepias viridis</v>
      </c>
      <c r="Q284" t="s">
        <v>4447</v>
      </c>
      <c r="R284" t="s">
        <v>4455</v>
      </c>
      <c r="T284" t="s">
        <v>57</v>
      </c>
      <c r="U284" t="s">
        <v>23</v>
      </c>
      <c r="V284">
        <v>60946</v>
      </c>
      <c r="W284" t="s">
        <v>4441</v>
      </c>
      <c r="X284" t="s">
        <v>4489</v>
      </c>
      <c r="Y284" t="s">
        <v>4441</v>
      </c>
      <c r="Z284" t="s">
        <v>4495</v>
      </c>
      <c r="AC284">
        <v>1</v>
      </c>
      <c r="AD284" s="4">
        <f>C284-DATE(YEAR(C284),1,0)</f>
        <v>110</v>
      </c>
      <c r="AE284">
        <f>YEAR(C284)</f>
        <v>2018</v>
      </c>
      <c r="AF284" t="s">
        <v>4492</v>
      </c>
    </row>
    <row r="285" spans="1:32" x14ac:dyDescent="0.25">
      <c r="A285">
        <v>11484071</v>
      </c>
      <c r="B285" t="s">
        <v>931</v>
      </c>
      <c r="C285" s="1">
        <v>43216</v>
      </c>
      <c r="D285" t="s">
        <v>932</v>
      </c>
      <c r="E285" t="s">
        <v>18</v>
      </c>
      <c r="F285">
        <v>11383</v>
      </c>
      <c r="G285" t="s">
        <v>933</v>
      </c>
      <c r="H285" s="3" t="s">
        <v>934</v>
      </c>
      <c r="I285">
        <v>2</v>
      </c>
      <c r="J285">
        <v>0</v>
      </c>
      <c r="K285" t="s">
        <v>935</v>
      </c>
      <c r="L285">
        <v>31.229946666699998</v>
      </c>
      <c r="M285">
        <v>-93.222328333299998</v>
      </c>
      <c r="N285">
        <v>30</v>
      </c>
      <c r="O285" t="s">
        <v>57</v>
      </c>
      <c r="P285" t="str">
        <f>Q285&amp;" "&amp;R285</f>
        <v>Asclepias viridis</v>
      </c>
      <c r="Q285" t="s">
        <v>4447</v>
      </c>
      <c r="R285" t="s">
        <v>4455</v>
      </c>
      <c r="T285" t="s">
        <v>57</v>
      </c>
      <c r="U285" t="s">
        <v>23</v>
      </c>
      <c r="V285">
        <v>60946</v>
      </c>
      <c r="W285" t="s">
        <v>4441</v>
      </c>
      <c r="X285" t="s">
        <v>4489</v>
      </c>
      <c r="Y285" t="s">
        <v>4441</v>
      </c>
      <c r="Z285" t="s">
        <v>4495</v>
      </c>
      <c r="AC285">
        <v>1</v>
      </c>
      <c r="AD285" s="4">
        <f>C285-DATE(YEAR(C285),1,0)</f>
        <v>116</v>
      </c>
      <c r="AE285">
        <f>YEAR(C285)</f>
        <v>2018</v>
      </c>
      <c r="AF285" t="s">
        <v>4492</v>
      </c>
    </row>
    <row r="286" spans="1:32" x14ac:dyDescent="0.25">
      <c r="A286">
        <v>12163364</v>
      </c>
      <c r="B286" t="s">
        <v>1050</v>
      </c>
      <c r="C286" s="1">
        <v>43225</v>
      </c>
      <c r="D286" t="s">
        <v>1051</v>
      </c>
      <c r="E286" t="s">
        <v>18</v>
      </c>
      <c r="F286">
        <v>11383</v>
      </c>
      <c r="G286" t="s">
        <v>1052</v>
      </c>
      <c r="H286" s="3" t="s">
        <v>1053</v>
      </c>
      <c r="I286">
        <v>2</v>
      </c>
      <c r="J286">
        <v>0</v>
      </c>
      <c r="K286" t="s">
        <v>1054</v>
      </c>
      <c r="L286">
        <v>30.5005782936</v>
      </c>
      <c r="M286">
        <v>-92.406699629599999</v>
      </c>
      <c r="N286">
        <v>5</v>
      </c>
      <c r="O286" t="s">
        <v>57</v>
      </c>
      <c r="P286" t="str">
        <f>Q286&amp;" "&amp;R286</f>
        <v>Asclepias viridis</v>
      </c>
      <c r="Q286" t="s">
        <v>4447</v>
      </c>
      <c r="R286" t="s">
        <v>4455</v>
      </c>
      <c r="T286" t="s">
        <v>57</v>
      </c>
      <c r="U286" t="s">
        <v>23</v>
      </c>
      <c r="V286">
        <v>60946</v>
      </c>
      <c r="W286" t="s">
        <v>4441</v>
      </c>
      <c r="X286" t="s">
        <v>4489</v>
      </c>
      <c r="Y286" t="s">
        <v>4441</v>
      </c>
      <c r="Z286" t="s">
        <v>4495</v>
      </c>
      <c r="AC286">
        <v>1</v>
      </c>
      <c r="AD286" s="4">
        <f>C286-DATE(YEAR(C286),1,0)</f>
        <v>125</v>
      </c>
      <c r="AE286">
        <f>YEAR(C286)</f>
        <v>2018</v>
      </c>
      <c r="AF286" t="s">
        <v>4492</v>
      </c>
    </row>
    <row r="287" spans="1:32" x14ac:dyDescent="0.25">
      <c r="A287">
        <v>15980977</v>
      </c>
      <c r="B287" t="s">
        <v>1393</v>
      </c>
      <c r="C287" s="1">
        <v>43337</v>
      </c>
      <c r="D287" t="s">
        <v>1394</v>
      </c>
      <c r="E287" t="s">
        <v>18</v>
      </c>
      <c r="F287">
        <v>767112</v>
      </c>
      <c r="G287" t="s">
        <v>1395</v>
      </c>
      <c r="H287" s="3" t="s">
        <v>1396</v>
      </c>
      <c r="I287">
        <v>1</v>
      </c>
      <c r="J287">
        <v>0</v>
      </c>
      <c r="K287" t="s">
        <v>1397</v>
      </c>
      <c r="L287">
        <v>30.966306200599998</v>
      </c>
      <c r="M287">
        <v>-93.120334908199993</v>
      </c>
      <c r="N287">
        <v>9148</v>
      </c>
      <c r="O287" t="s">
        <v>57</v>
      </c>
      <c r="P287" t="str">
        <f>Q287&amp;" "&amp;R287</f>
        <v>Asclepias viridis</v>
      </c>
      <c r="Q287" t="s">
        <v>4447</v>
      </c>
      <c r="R287" t="s">
        <v>4455</v>
      </c>
      <c r="T287" t="s">
        <v>57</v>
      </c>
      <c r="U287" t="s">
        <v>23</v>
      </c>
      <c r="V287">
        <v>60946</v>
      </c>
      <c r="W287" t="s">
        <v>4441</v>
      </c>
      <c r="X287" t="s">
        <v>4489</v>
      </c>
      <c r="Y287" t="s">
        <v>4441</v>
      </c>
      <c r="Z287" t="s">
        <v>4495</v>
      </c>
      <c r="AC287">
        <v>1</v>
      </c>
      <c r="AD287" s="4">
        <f>C287-DATE(YEAR(C287),1,0)</f>
        <v>237</v>
      </c>
      <c r="AE287">
        <f>YEAR(C287)</f>
        <v>2018</v>
      </c>
      <c r="AF287" t="s">
        <v>4492</v>
      </c>
    </row>
    <row r="288" spans="1:32" x14ac:dyDescent="0.25">
      <c r="A288">
        <v>16539593</v>
      </c>
      <c r="B288" t="s">
        <v>1450</v>
      </c>
      <c r="C288" s="1">
        <v>43337</v>
      </c>
      <c r="D288" t="s">
        <v>1451</v>
      </c>
      <c r="E288" t="s">
        <v>18</v>
      </c>
      <c r="F288">
        <v>845858</v>
      </c>
      <c r="G288" t="s">
        <v>1452</v>
      </c>
      <c r="H288" s="3" t="s">
        <v>1453</v>
      </c>
      <c r="I288">
        <v>2</v>
      </c>
      <c r="J288">
        <v>0</v>
      </c>
      <c r="K288" t="s">
        <v>1454</v>
      </c>
      <c r="L288">
        <v>30.944282999999999</v>
      </c>
      <c r="M288">
        <v>-93.106555</v>
      </c>
      <c r="N288">
        <v>15</v>
      </c>
      <c r="O288" t="s">
        <v>57</v>
      </c>
      <c r="P288" t="str">
        <f>Q288&amp;" "&amp;R288</f>
        <v>Asclepias viridis</v>
      </c>
      <c r="Q288" t="s">
        <v>4447</v>
      </c>
      <c r="R288" t="s">
        <v>4455</v>
      </c>
      <c r="T288" t="s">
        <v>57</v>
      </c>
      <c r="U288" t="s">
        <v>23</v>
      </c>
      <c r="V288">
        <v>60946</v>
      </c>
      <c r="W288" t="s">
        <v>4441</v>
      </c>
      <c r="X288" t="s">
        <v>4489</v>
      </c>
      <c r="Y288" t="s">
        <v>4441</v>
      </c>
      <c r="Z288" t="s">
        <v>4495</v>
      </c>
      <c r="AC288">
        <v>1</v>
      </c>
      <c r="AD288" s="4">
        <f>C288-DATE(YEAR(C288),1,0)</f>
        <v>237</v>
      </c>
      <c r="AE288">
        <f>YEAR(C288)</f>
        <v>2018</v>
      </c>
      <c r="AF288" t="s">
        <v>4492</v>
      </c>
    </row>
    <row r="289" spans="1:32" x14ac:dyDescent="0.25">
      <c r="A289">
        <v>22608408</v>
      </c>
      <c r="B289" t="s">
        <v>1795</v>
      </c>
      <c r="C289" s="1">
        <v>43571</v>
      </c>
      <c r="D289" t="s">
        <v>1796</v>
      </c>
      <c r="E289" t="s">
        <v>478</v>
      </c>
      <c r="F289">
        <v>1627462</v>
      </c>
      <c r="G289" t="s">
        <v>1797</v>
      </c>
      <c r="H289" s="3" t="s">
        <v>1798</v>
      </c>
      <c r="I289">
        <v>1</v>
      </c>
      <c r="J289">
        <v>0</v>
      </c>
      <c r="K289" t="s">
        <v>1799</v>
      </c>
      <c r="L289">
        <v>30.354580949999999</v>
      </c>
      <c r="M289">
        <v>-90.030580979999996</v>
      </c>
      <c r="N289">
        <v>6</v>
      </c>
      <c r="O289" t="s">
        <v>57</v>
      </c>
      <c r="P289" t="str">
        <f>Q289&amp;" "&amp;R289</f>
        <v>Asclepias viridis</v>
      </c>
      <c r="Q289" t="s">
        <v>4447</v>
      </c>
      <c r="R289" t="s">
        <v>4455</v>
      </c>
      <c r="T289" t="s">
        <v>57</v>
      </c>
      <c r="U289" t="s">
        <v>23</v>
      </c>
      <c r="V289">
        <v>60946</v>
      </c>
      <c r="W289" t="s">
        <v>4441</v>
      </c>
      <c r="X289" t="s">
        <v>4489</v>
      </c>
      <c r="Y289" t="s">
        <v>4441</v>
      </c>
      <c r="Z289" t="s">
        <v>4495</v>
      </c>
      <c r="AC289">
        <v>1</v>
      </c>
      <c r="AD289" s="4">
        <f>C289-DATE(YEAR(C289),1,0)</f>
        <v>106</v>
      </c>
      <c r="AE289">
        <f>YEAR(C289)</f>
        <v>2019</v>
      </c>
      <c r="AF289" t="s">
        <v>4492</v>
      </c>
    </row>
    <row r="290" spans="1:32" x14ac:dyDescent="0.25">
      <c r="A290">
        <v>22964557</v>
      </c>
      <c r="B290" t="s">
        <v>1811</v>
      </c>
      <c r="C290" s="1">
        <v>43578</v>
      </c>
      <c r="D290" t="s">
        <v>1812</v>
      </c>
      <c r="E290" t="s">
        <v>478</v>
      </c>
      <c r="F290">
        <v>1429743</v>
      </c>
      <c r="G290" t="s">
        <v>1813</v>
      </c>
      <c r="H290" s="3" t="s">
        <v>1814</v>
      </c>
      <c r="I290">
        <v>1</v>
      </c>
      <c r="J290">
        <v>0</v>
      </c>
      <c r="K290" t="s">
        <v>767</v>
      </c>
      <c r="L290">
        <v>29.993671666699999</v>
      </c>
      <c r="M290">
        <v>-93.554741666699996</v>
      </c>
      <c r="N290">
        <v>14165</v>
      </c>
      <c r="O290" t="s">
        <v>57</v>
      </c>
      <c r="P290" t="str">
        <f>Q290&amp;" "&amp;R290</f>
        <v>Asclepias viridis</v>
      </c>
      <c r="Q290" t="s">
        <v>4447</v>
      </c>
      <c r="R290" t="s">
        <v>4455</v>
      </c>
      <c r="T290" t="s">
        <v>57</v>
      </c>
      <c r="U290" t="s">
        <v>23</v>
      </c>
      <c r="V290">
        <v>60946</v>
      </c>
      <c r="W290" t="s">
        <v>4441</v>
      </c>
      <c r="X290" t="s">
        <v>4489</v>
      </c>
      <c r="Y290" t="s">
        <v>4441</v>
      </c>
      <c r="Z290" t="s">
        <v>4495</v>
      </c>
      <c r="AC290">
        <v>1</v>
      </c>
      <c r="AD290" s="4">
        <f>C290-DATE(YEAR(C290),1,0)</f>
        <v>113</v>
      </c>
      <c r="AE290">
        <f>YEAR(C290)</f>
        <v>2019</v>
      </c>
      <c r="AF290" t="s">
        <v>4492</v>
      </c>
    </row>
    <row r="291" spans="1:32" x14ac:dyDescent="0.25">
      <c r="A291">
        <v>23941873</v>
      </c>
      <c r="B291" t="s">
        <v>1900</v>
      </c>
      <c r="C291" s="1">
        <v>43584</v>
      </c>
      <c r="D291" t="s">
        <v>1901</v>
      </c>
      <c r="E291" t="s">
        <v>18</v>
      </c>
      <c r="F291">
        <v>31793</v>
      </c>
      <c r="G291" t="s">
        <v>1902</v>
      </c>
      <c r="H291" s="3" t="s">
        <v>1903</v>
      </c>
      <c r="I291">
        <v>2</v>
      </c>
      <c r="J291">
        <v>0</v>
      </c>
      <c r="K291" t="s">
        <v>1904</v>
      </c>
      <c r="L291">
        <v>30.963671319199999</v>
      </c>
      <c r="M291">
        <v>-93.263496682099998</v>
      </c>
      <c r="N291">
        <v>5</v>
      </c>
      <c r="O291" t="s">
        <v>57</v>
      </c>
      <c r="P291" t="str">
        <f>Q291&amp;" "&amp;R291</f>
        <v>Asclepias viridis</v>
      </c>
      <c r="Q291" t="s">
        <v>4447</v>
      </c>
      <c r="R291" t="s">
        <v>4455</v>
      </c>
      <c r="T291" t="s">
        <v>57</v>
      </c>
      <c r="U291" t="s">
        <v>23</v>
      </c>
      <c r="V291">
        <v>60946</v>
      </c>
      <c r="W291" t="s">
        <v>4441</v>
      </c>
      <c r="X291" t="s">
        <v>4489</v>
      </c>
      <c r="Y291" t="s">
        <v>4441</v>
      </c>
      <c r="Z291" t="s">
        <v>4495</v>
      </c>
      <c r="AC291">
        <v>1</v>
      </c>
      <c r="AD291" s="4">
        <f>C291-DATE(YEAR(C291),1,0)</f>
        <v>119</v>
      </c>
      <c r="AE291">
        <f>YEAR(C291)</f>
        <v>2019</v>
      </c>
      <c r="AF291" t="s">
        <v>4492</v>
      </c>
    </row>
    <row r="292" spans="1:32" x14ac:dyDescent="0.25">
      <c r="A292">
        <v>28745399</v>
      </c>
      <c r="B292" t="s">
        <v>2246</v>
      </c>
      <c r="C292" s="1">
        <v>43658</v>
      </c>
      <c r="D292" t="s">
        <v>2247</v>
      </c>
      <c r="E292" t="s">
        <v>270</v>
      </c>
      <c r="F292">
        <v>1864390</v>
      </c>
      <c r="G292" t="s">
        <v>2248</v>
      </c>
      <c r="H292" s="3" t="s">
        <v>2249</v>
      </c>
      <c r="I292">
        <v>1</v>
      </c>
      <c r="J292">
        <v>0</v>
      </c>
      <c r="K292" t="s">
        <v>2250</v>
      </c>
      <c r="L292">
        <v>32.689996127400001</v>
      </c>
      <c r="M292">
        <v>-93.738933149800005</v>
      </c>
      <c r="N292">
        <v>22</v>
      </c>
      <c r="O292" t="s">
        <v>57</v>
      </c>
      <c r="P292" t="str">
        <f>Q292&amp;" "&amp;R292</f>
        <v>Asclepias viridis</v>
      </c>
      <c r="Q292" t="s">
        <v>4447</v>
      </c>
      <c r="R292" t="s">
        <v>4455</v>
      </c>
      <c r="T292" t="s">
        <v>57</v>
      </c>
      <c r="U292" t="s">
        <v>23</v>
      </c>
      <c r="V292">
        <v>60946</v>
      </c>
      <c r="W292" t="s">
        <v>4441</v>
      </c>
      <c r="X292" t="s">
        <v>4489</v>
      </c>
      <c r="Y292" t="s">
        <v>4441</v>
      </c>
      <c r="Z292" t="s">
        <v>4495</v>
      </c>
      <c r="AC292">
        <v>1</v>
      </c>
      <c r="AD292" s="4">
        <f>C292-DATE(YEAR(C292),1,0)</f>
        <v>193</v>
      </c>
      <c r="AE292">
        <f>YEAR(C292)</f>
        <v>2019</v>
      </c>
      <c r="AF292" t="s">
        <v>4492</v>
      </c>
    </row>
    <row r="293" spans="1:32" x14ac:dyDescent="0.25">
      <c r="A293">
        <v>31446293</v>
      </c>
      <c r="B293" t="s">
        <v>2312</v>
      </c>
      <c r="C293" s="1">
        <v>43701</v>
      </c>
      <c r="D293" t="s">
        <v>2313</v>
      </c>
      <c r="E293" t="s">
        <v>18</v>
      </c>
      <c r="F293">
        <v>845858</v>
      </c>
      <c r="G293" t="s">
        <v>2314</v>
      </c>
      <c r="H293" s="3" t="s">
        <v>2315</v>
      </c>
      <c r="I293">
        <v>1</v>
      </c>
      <c r="J293">
        <v>0</v>
      </c>
      <c r="K293" t="s">
        <v>2316</v>
      </c>
      <c r="L293">
        <v>30.914139323099999</v>
      </c>
      <c r="M293">
        <v>-93.057221000799998</v>
      </c>
      <c r="N293">
        <v>6</v>
      </c>
      <c r="O293" t="s">
        <v>57</v>
      </c>
      <c r="P293" t="str">
        <f>Q293&amp;" "&amp;R293</f>
        <v>Asclepias viridis</v>
      </c>
      <c r="Q293" t="s">
        <v>4447</v>
      </c>
      <c r="R293" t="s">
        <v>4455</v>
      </c>
      <c r="T293" t="s">
        <v>57</v>
      </c>
      <c r="U293" t="s">
        <v>23</v>
      </c>
      <c r="V293">
        <v>60946</v>
      </c>
      <c r="W293" t="s">
        <v>4441</v>
      </c>
      <c r="X293" t="s">
        <v>4489</v>
      </c>
      <c r="Y293" t="s">
        <v>4441</v>
      </c>
      <c r="Z293" t="s">
        <v>4495</v>
      </c>
      <c r="AC293">
        <v>1</v>
      </c>
      <c r="AD293" s="4">
        <f>C293-DATE(YEAR(C293),1,0)</f>
        <v>236</v>
      </c>
      <c r="AE293">
        <f>YEAR(C293)</f>
        <v>2019</v>
      </c>
      <c r="AF293" t="s">
        <v>4492</v>
      </c>
    </row>
    <row r="294" spans="1:32" x14ac:dyDescent="0.25">
      <c r="A294">
        <v>32120330</v>
      </c>
      <c r="B294" t="s">
        <v>2359</v>
      </c>
      <c r="C294" s="1">
        <v>43712</v>
      </c>
      <c r="D294" t="s">
        <v>2360</v>
      </c>
      <c r="E294" t="s">
        <v>270</v>
      </c>
      <c r="F294">
        <v>1864390</v>
      </c>
      <c r="G294" t="s">
        <v>2361</v>
      </c>
      <c r="H294" s="3" t="s">
        <v>2362</v>
      </c>
      <c r="I294">
        <v>1</v>
      </c>
      <c r="J294">
        <v>0</v>
      </c>
      <c r="K294" t="s">
        <v>2363</v>
      </c>
      <c r="L294">
        <v>32.983732279400002</v>
      </c>
      <c r="M294">
        <v>-93.562073903200002</v>
      </c>
      <c r="N294">
        <v>5</v>
      </c>
      <c r="O294" t="s">
        <v>57</v>
      </c>
      <c r="P294" t="str">
        <f>Q294&amp;" "&amp;R294</f>
        <v>Asclepias viridis</v>
      </c>
      <c r="Q294" t="s">
        <v>4447</v>
      </c>
      <c r="R294" t="s">
        <v>4455</v>
      </c>
      <c r="T294" t="s">
        <v>57</v>
      </c>
      <c r="U294" t="s">
        <v>23</v>
      </c>
      <c r="V294">
        <v>60946</v>
      </c>
      <c r="W294" t="s">
        <v>4441</v>
      </c>
      <c r="X294" t="s">
        <v>4489</v>
      </c>
      <c r="Y294" t="s">
        <v>4441</v>
      </c>
      <c r="Z294" t="s">
        <v>4495</v>
      </c>
      <c r="AC294">
        <v>1</v>
      </c>
      <c r="AD294" s="4">
        <f>C294-DATE(YEAR(C294),1,0)</f>
        <v>247</v>
      </c>
      <c r="AE294">
        <f>YEAR(C294)</f>
        <v>2019</v>
      </c>
      <c r="AF294" t="s">
        <v>4492</v>
      </c>
    </row>
    <row r="295" spans="1:32" x14ac:dyDescent="0.25">
      <c r="A295">
        <v>32122025</v>
      </c>
      <c r="B295" t="s">
        <v>2364</v>
      </c>
      <c r="C295" s="1">
        <v>39918</v>
      </c>
      <c r="D295" t="s">
        <v>2365</v>
      </c>
      <c r="E295" t="s">
        <v>18</v>
      </c>
      <c r="F295">
        <v>1196918</v>
      </c>
      <c r="G295" t="s">
        <v>2366</v>
      </c>
      <c r="H295" s="3" t="s">
        <v>2367</v>
      </c>
      <c r="I295">
        <v>1</v>
      </c>
      <c r="J295">
        <v>0</v>
      </c>
      <c r="K295" t="s">
        <v>374</v>
      </c>
      <c r="L295">
        <v>30.445331960800001</v>
      </c>
      <c r="M295">
        <v>-90.171016819800002</v>
      </c>
      <c r="N295">
        <v>488</v>
      </c>
      <c r="O295" t="s">
        <v>57</v>
      </c>
      <c r="P295" t="str">
        <f>Q295&amp;" "&amp;R295</f>
        <v>Asclepias viridis</v>
      </c>
      <c r="Q295" t="s">
        <v>4447</v>
      </c>
      <c r="R295" t="s">
        <v>4455</v>
      </c>
      <c r="T295" t="s">
        <v>57</v>
      </c>
      <c r="U295" t="s">
        <v>23</v>
      </c>
      <c r="V295">
        <v>60946</v>
      </c>
      <c r="W295" t="s">
        <v>4441</v>
      </c>
      <c r="X295" t="s">
        <v>4489</v>
      </c>
      <c r="Y295" t="s">
        <v>4441</v>
      </c>
      <c r="Z295" t="s">
        <v>4495</v>
      </c>
      <c r="AC295">
        <v>1</v>
      </c>
      <c r="AD295" s="4">
        <f>C295-DATE(YEAR(C295),1,0)</f>
        <v>105</v>
      </c>
      <c r="AE295">
        <f>YEAR(C295)</f>
        <v>2009</v>
      </c>
      <c r="AF295" t="s">
        <v>4492</v>
      </c>
    </row>
    <row r="296" spans="1:32" x14ac:dyDescent="0.25">
      <c r="A296">
        <v>32177967</v>
      </c>
      <c r="B296" t="s">
        <v>2370</v>
      </c>
      <c r="C296" s="1">
        <v>43713</v>
      </c>
      <c r="D296" t="s">
        <v>2371</v>
      </c>
      <c r="E296" t="s">
        <v>270</v>
      </c>
      <c r="F296">
        <v>1864390</v>
      </c>
      <c r="G296" t="s">
        <v>2372</v>
      </c>
      <c r="H296" s="3" t="s">
        <v>2373</v>
      </c>
      <c r="I296">
        <v>1</v>
      </c>
      <c r="J296">
        <v>0</v>
      </c>
      <c r="K296" t="s">
        <v>2374</v>
      </c>
      <c r="L296">
        <v>32.889951858700002</v>
      </c>
      <c r="M296">
        <v>-93.498449390800005</v>
      </c>
      <c r="N296">
        <v>5</v>
      </c>
      <c r="O296" t="s">
        <v>57</v>
      </c>
      <c r="P296" t="str">
        <f>Q296&amp;" "&amp;R296</f>
        <v>Asclepias viridis</v>
      </c>
      <c r="Q296" t="s">
        <v>4447</v>
      </c>
      <c r="R296" t="s">
        <v>4455</v>
      </c>
      <c r="T296" t="s">
        <v>57</v>
      </c>
      <c r="U296" t="s">
        <v>23</v>
      </c>
      <c r="V296">
        <v>60946</v>
      </c>
      <c r="W296" t="s">
        <v>4441</v>
      </c>
      <c r="X296" t="s">
        <v>4489</v>
      </c>
      <c r="Y296" t="s">
        <v>4441</v>
      </c>
      <c r="Z296" t="s">
        <v>4495</v>
      </c>
      <c r="AC296">
        <v>1</v>
      </c>
      <c r="AD296" s="4">
        <f>C296-DATE(YEAR(C296),1,0)</f>
        <v>248</v>
      </c>
      <c r="AE296">
        <f>YEAR(C296)</f>
        <v>2019</v>
      </c>
      <c r="AF296" t="s">
        <v>4492</v>
      </c>
    </row>
    <row r="297" spans="1:32" x14ac:dyDescent="0.25">
      <c r="A297">
        <v>32178048</v>
      </c>
      <c r="B297" t="s">
        <v>2379</v>
      </c>
      <c r="C297" s="1">
        <v>43713</v>
      </c>
      <c r="D297" t="s">
        <v>2380</v>
      </c>
      <c r="E297" t="s">
        <v>270</v>
      </c>
      <c r="F297">
        <v>1864390</v>
      </c>
      <c r="G297" t="s">
        <v>2381</v>
      </c>
      <c r="H297" s="3" t="s">
        <v>2382</v>
      </c>
      <c r="I297">
        <v>2</v>
      </c>
      <c r="J297">
        <v>0</v>
      </c>
      <c r="K297" t="s">
        <v>2383</v>
      </c>
      <c r="L297">
        <v>32.880191886799999</v>
      </c>
      <c r="M297">
        <v>-93.494076216699995</v>
      </c>
      <c r="N297">
        <v>5</v>
      </c>
      <c r="O297" t="s">
        <v>57</v>
      </c>
      <c r="P297" t="str">
        <f>Q297&amp;" "&amp;R297</f>
        <v>Asclepias viridis</v>
      </c>
      <c r="Q297" t="s">
        <v>4447</v>
      </c>
      <c r="R297" t="s">
        <v>4455</v>
      </c>
      <c r="T297" t="s">
        <v>57</v>
      </c>
      <c r="U297" t="s">
        <v>23</v>
      </c>
      <c r="V297">
        <v>60946</v>
      </c>
      <c r="W297" t="s">
        <v>4441</v>
      </c>
      <c r="X297" t="s">
        <v>4489</v>
      </c>
      <c r="Y297" t="s">
        <v>4441</v>
      </c>
      <c r="Z297" t="s">
        <v>4495</v>
      </c>
      <c r="AC297">
        <v>1</v>
      </c>
      <c r="AD297" s="4">
        <f>C297-DATE(YEAR(C297),1,0)</f>
        <v>248</v>
      </c>
      <c r="AE297">
        <f>YEAR(C297)</f>
        <v>2019</v>
      </c>
      <c r="AF297" t="s">
        <v>4492</v>
      </c>
    </row>
    <row r="298" spans="1:32" x14ac:dyDescent="0.25">
      <c r="A298">
        <v>32967962</v>
      </c>
      <c r="B298" t="s">
        <v>2432</v>
      </c>
      <c r="C298" s="1">
        <v>43726</v>
      </c>
      <c r="D298" t="s">
        <v>2433</v>
      </c>
      <c r="E298" t="s">
        <v>270</v>
      </c>
      <c r="F298">
        <v>1864390</v>
      </c>
      <c r="G298" t="s">
        <v>2434</v>
      </c>
      <c r="H298" s="3" t="s">
        <v>2435</v>
      </c>
      <c r="I298">
        <v>2</v>
      </c>
      <c r="J298">
        <v>0</v>
      </c>
      <c r="K298" t="s">
        <v>2436</v>
      </c>
      <c r="L298">
        <v>32.708520325899997</v>
      </c>
      <c r="M298">
        <v>-93.728605974600001</v>
      </c>
      <c r="N298">
        <v>5</v>
      </c>
      <c r="O298" t="s">
        <v>57</v>
      </c>
      <c r="P298" t="str">
        <f>Q298&amp;" "&amp;R298</f>
        <v>Asclepias viridis</v>
      </c>
      <c r="Q298" t="s">
        <v>4447</v>
      </c>
      <c r="R298" t="s">
        <v>4455</v>
      </c>
      <c r="T298" t="s">
        <v>57</v>
      </c>
      <c r="U298" t="s">
        <v>23</v>
      </c>
      <c r="V298">
        <v>60946</v>
      </c>
      <c r="W298" t="s">
        <v>4441</v>
      </c>
      <c r="X298" t="s">
        <v>4489</v>
      </c>
      <c r="Y298" t="s">
        <v>4441</v>
      </c>
      <c r="Z298" t="s">
        <v>4495</v>
      </c>
      <c r="AC298">
        <v>1</v>
      </c>
      <c r="AD298" s="4">
        <f>C298-DATE(YEAR(C298),1,0)</f>
        <v>261</v>
      </c>
      <c r="AE298">
        <f>YEAR(C298)</f>
        <v>2019</v>
      </c>
      <c r="AF298" t="s">
        <v>4492</v>
      </c>
    </row>
    <row r="299" spans="1:32" x14ac:dyDescent="0.25">
      <c r="A299">
        <v>40333560</v>
      </c>
      <c r="B299" t="s">
        <v>2990</v>
      </c>
      <c r="C299" s="1">
        <v>43910</v>
      </c>
      <c r="D299" t="s">
        <v>2991</v>
      </c>
      <c r="E299" t="s">
        <v>478</v>
      </c>
      <c r="F299">
        <v>1081038</v>
      </c>
      <c r="G299" t="s">
        <v>2992</v>
      </c>
      <c r="H299" s="3" t="s">
        <v>2993</v>
      </c>
      <c r="I299">
        <v>1</v>
      </c>
      <c r="J299">
        <v>0</v>
      </c>
      <c r="K299" t="s">
        <v>2552</v>
      </c>
      <c r="L299">
        <v>30.35516333</v>
      </c>
      <c r="M299">
        <v>-90.029938830000006</v>
      </c>
      <c r="N299">
        <v>80</v>
      </c>
      <c r="O299" t="s">
        <v>57</v>
      </c>
      <c r="P299" t="str">
        <f>Q299&amp;" "&amp;R299</f>
        <v>Asclepias viridis</v>
      </c>
      <c r="Q299" t="s">
        <v>4447</v>
      </c>
      <c r="R299" t="s">
        <v>4455</v>
      </c>
      <c r="T299" t="s">
        <v>57</v>
      </c>
      <c r="U299" t="s">
        <v>23</v>
      </c>
      <c r="V299">
        <v>60946</v>
      </c>
      <c r="W299" t="s">
        <v>4441</v>
      </c>
      <c r="X299" t="s">
        <v>4489</v>
      </c>
      <c r="Y299" t="s">
        <v>4441</v>
      </c>
      <c r="Z299" t="s">
        <v>4495</v>
      </c>
      <c r="AC299">
        <v>1</v>
      </c>
      <c r="AD299" s="4">
        <f>C299-DATE(YEAR(C299),1,0)</f>
        <v>80</v>
      </c>
      <c r="AE299">
        <f>YEAR(C299)</f>
        <v>2020</v>
      </c>
      <c r="AF299" t="s">
        <v>4492</v>
      </c>
    </row>
    <row r="300" spans="1:32" x14ac:dyDescent="0.25">
      <c r="A300">
        <v>40656961</v>
      </c>
      <c r="B300" t="s">
        <v>2999</v>
      </c>
      <c r="C300" s="1">
        <v>43914</v>
      </c>
      <c r="D300" t="s">
        <v>3000</v>
      </c>
      <c r="E300" t="s">
        <v>18</v>
      </c>
      <c r="F300">
        <v>19411</v>
      </c>
      <c r="G300" t="s">
        <v>3001</v>
      </c>
      <c r="H300" s="3" t="s">
        <v>3002</v>
      </c>
      <c r="I300">
        <v>2</v>
      </c>
      <c r="J300">
        <v>0</v>
      </c>
      <c r="K300" t="s">
        <v>767</v>
      </c>
      <c r="L300">
        <v>30.0798531756</v>
      </c>
      <c r="M300">
        <v>-93.441672648500003</v>
      </c>
      <c r="N300">
        <v>12</v>
      </c>
      <c r="O300" t="s">
        <v>57</v>
      </c>
      <c r="P300" t="str">
        <f>Q300&amp;" "&amp;R300</f>
        <v>Asclepias viridis</v>
      </c>
      <c r="Q300" t="s">
        <v>4447</v>
      </c>
      <c r="R300" t="s">
        <v>4455</v>
      </c>
      <c r="T300" t="s">
        <v>57</v>
      </c>
      <c r="U300" t="s">
        <v>23</v>
      </c>
      <c r="V300">
        <v>60946</v>
      </c>
      <c r="W300" t="s">
        <v>4441</v>
      </c>
      <c r="X300" t="s">
        <v>4489</v>
      </c>
      <c r="Y300" t="s">
        <v>4441</v>
      </c>
      <c r="Z300" t="s">
        <v>4495</v>
      </c>
      <c r="AC300">
        <v>1</v>
      </c>
      <c r="AD300" s="4">
        <f>C300-DATE(YEAR(C300),1,0)</f>
        <v>84</v>
      </c>
      <c r="AE300">
        <f>YEAR(C300)</f>
        <v>2020</v>
      </c>
      <c r="AF300" t="s">
        <v>4492</v>
      </c>
    </row>
    <row r="301" spans="1:32" x14ac:dyDescent="0.25">
      <c r="A301">
        <v>41214198</v>
      </c>
      <c r="B301" t="s">
        <v>3017</v>
      </c>
      <c r="C301" s="1">
        <v>43922</v>
      </c>
      <c r="D301" t="s">
        <v>3018</v>
      </c>
      <c r="E301" t="s">
        <v>18</v>
      </c>
      <c r="F301">
        <v>1000460</v>
      </c>
      <c r="G301" t="s">
        <v>3019</v>
      </c>
      <c r="H301" s="3" t="s">
        <v>3020</v>
      </c>
      <c r="I301">
        <v>1</v>
      </c>
      <c r="J301">
        <v>0</v>
      </c>
      <c r="K301" t="s">
        <v>374</v>
      </c>
      <c r="L301">
        <v>30.35463</v>
      </c>
      <c r="M301">
        <v>-90.030609999999996</v>
      </c>
      <c r="O301" t="s">
        <v>57</v>
      </c>
      <c r="P301" t="str">
        <f>Q301&amp;" "&amp;R301</f>
        <v>Asclepias viridis</v>
      </c>
      <c r="Q301" t="s">
        <v>4447</v>
      </c>
      <c r="R301" t="s">
        <v>4455</v>
      </c>
      <c r="T301" t="s">
        <v>57</v>
      </c>
      <c r="U301" t="s">
        <v>23</v>
      </c>
      <c r="V301">
        <v>60946</v>
      </c>
      <c r="W301" t="s">
        <v>4441</v>
      </c>
      <c r="X301" t="s">
        <v>4489</v>
      </c>
      <c r="Y301" t="s">
        <v>4441</v>
      </c>
      <c r="Z301" t="s">
        <v>4495</v>
      </c>
      <c r="AC301">
        <v>1</v>
      </c>
      <c r="AD301" s="4">
        <f>C301-DATE(YEAR(C301),1,0)</f>
        <v>92</v>
      </c>
      <c r="AE301">
        <f>YEAR(C301)</f>
        <v>2020</v>
      </c>
      <c r="AF301" t="s">
        <v>4492</v>
      </c>
    </row>
    <row r="302" spans="1:32" x14ac:dyDescent="0.25">
      <c r="A302">
        <v>41262548</v>
      </c>
      <c r="B302" t="s">
        <v>3021</v>
      </c>
      <c r="C302" s="1">
        <v>43923</v>
      </c>
      <c r="D302" t="s">
        <v>3022</v>
      </c>
      <c r="E302" t="s">
        <v>478</v>
      </c>
      <c r="F302">
        <v>1653268</v>
      </c>
      <c r="G302" t="s">
        <v>3023</v>
      </c>
      <c r="H302" s="3" t="s">
        <v>3024</v>
      </c>
      <c r="I302">
        <v>1</v>
      </c>
      <c r="J302">
        <v>0</v>
      </c>
      <c r="K302" t="s">
        <v>3025</v>
      </c>
      <c r="L302">
        <v>30.656124656199999</v>
      </c>
      <c r="M302">
        <v>-90.127413187000002</v>
      </c>
      <c r="N302">
        <v>300</v>
      </c>
      <c r="O302" t="s">
        <v>57</v>
      </c>
      <c r="P302" t="str">
        <f>Q302&amp;" "&amp;R302</f>
        <v>Asclepias viridis</v>
      </c>
      <c r="Q302" t="s">
        <v>4447</v>
      </c>
      <c r="R302" t="s">
        <v>4455</v>
      </c>
      <c r="T302" t="s">
        <v>57</v>
      </c>
      <c r="U302" t="s">
        <v>23</v>
      </c>
      <c r="V302">
        <v>60946</v>
      </c>
      <c r="W302" t="s">
        <v>4441</v>
      </c>
      <c r="X302" t="s">
        <v>4489</v>
      </c>
      <c r="Y302" t="s">
        <v>4441</v>
      </c>
      <c r="Z302" t="s">
        <v>4495</v>
      </c>
      <c r="AC302">
        <v>1</v>
      </c>
      <c r="AD302" s="4">
        <f>C302-DATE(YEAR(C302),1,0)</f>
        <v>93</v>
      </c>
      <c r="AE302">
        <f>YEAR(C302)</f>
        <v>2020</v>
      </c>
      <c r="AF302" t="s">
        <v>4492</v>
      </c>
    </row>
    <row r="303" spans="1:32" x14ac:dyDescent="0.25">
      <c r="A303">
        <v>41551452</v>
      </c>
      <c r="B303" t="s">
        <v>3031</v>
      </c>
      <c r="C303" s="1">
        <v>43925</v>
      </c>
      <c r="D303" t="s">
        <v>3032</v>
      </c>
      <c r="E303" t="s">
        <v>478</v>
      </c>
      <c r="F303">
        <v>204263</v>
      </c>
      <c r="G303" t="s">
        <v>3033</v>
      </c>
      <c r="H303" s="3" t="s">
        <v>3034</v>
      </c>
      <c r="I303">
        <v>1</v>
      </c>
      <c r="J303">
        <v>0</v>
      </c>
      <c r="K303" t="s">
        <v>767</v>
      </c>
      <c r="L303">
        <v>30.966973048</v>
      </c>
      <c r="M303">
        <v>-90.540985249200006</v>
      </c>
      <c r="N303">
        <v>390</v>
      </c>
      <c r="O303" t="s">
        <v>57</v>
      </c>
      <c r="P303" t="str">
        <f>Q303&amp;" "&amp;R303</f>
        <v>Asclepias viridis</v>
      </c>
      <c r="Q303" t="s">
        <v>4447</v>
      </c>
      <c r="R303" t="s">
        <v>4455</v>
      </c>
      <c r="T303" t="s">
        <v>57</v>
      </c>
      <c r="U303" t="s">
        <v>23</v>
      </c>
      <c r="V303">
        <v>60946</v>
      </c>
      <c r="W303" t="s">
        <v>4441</v>
      </c>
      <c r="X303" t="s">
        <v>4489</v>
      </c>
      <c r="Y303" t="s">
        <v>4441</v>
      </c>
      <c r="Z303" t="s">
        <v>4495</v>
      </c>
      <c r="AC303">
        <v>1</v>
      </c>
      <c r="AD303" s="4">
        <f>C303-DATE(YEAR(C303),1,0)</f>
        <v>95</v>
      </c>
      <c r="AE303">
        <f>YEAR(C303)</f>
        <v>2020</v>
      </c>
      <c r="AF303" t="s">
        <v>4492</v>
      </c>
    </row>
    <row r="304" spans="1:32" x14ac:dyDescent="0.25">
      <c r="A304">
        <v>41609452</v>
      </c>
      <c r="B304" t="s">
        <v>3039</v>
      </c>
      <c r="C304" s="1">
        <v>43928</v>
      </c>
      <c r="D304" t="s">
        <v>3040</v>
      </c>
      <c r="E304" t="s">
        <v>270</v>
      </c>
      <c r="F304">
        <v>1864390</v>
      </c>
      <c r="G304" t="s">
        <v>3041</v>
      </c>
      <c r="H304" s="3" t="s">
        <v>3042</v>
      </c>
      <c r="I304">
        <v>1</v>
      </c>
      <c r="J304">
        <v>0</v>
      </c>
      <c r="K304" t="s">
        <v>3043</v>
      </c>
      <c r="L304">
        <v>31.665285606899999</v>
      </c>
      <c r="M304">
        <v>-93.336554775099998</v>
      </c>
      <c r="N304">
        <v>5</v>
      </c>
      <c r="O304" t="s">
        <v>57</v>
      </c>
      <c r="P304" t="str">
        <f>Q304&amp;" "&amp;R304</f>
        <v>Asclepias viridis</v>
      </c>
      <c r="Q304" t="s">
        <v>4447</v>
      </c>
      <c r="R304" t="s">
        <v>4455</v>
      </c>
      <c r="T304" t="s">
        <v>57</v>
      </c>
      <c r="U304" t="s">
        <v>23</v>
      </c>
      <c r="V304">
        <v>60946</v>
      </c>
      <c r="W304" t="s">
        <v>4441</v>
      </c>
      <c r="X304" t="s">
        <v>4489</v>
      </c>
      <c r="Y304" t="s">
        <v>4441</v>
      </c>
      <c r="Z304" t="s">
        <v>4495</v>
      </c>
      <c r="AC304">
        <v>1</v>
      </c>
      <c r="AD304" s="4">
        <f>C304-DATE(YEAR(C304),1,0)</f>
        <v>98</v>
      </c>
      <c r="AE304">
        <f>YEAR(C304)</f>
        <v>2020</v>
      </c>
      <c r="AF304" t="s">
        <v>4492</v>
      </c>
    </row>
    <row r="305" spans="1:32" x14ac:dyDescent="0.25">
      <c r="A305">
        <v>41728756</v>
      </c>
      <c r="B305" t="s">
        <v>3044</v>
      </c>
      <c r="C305" s="1">
        <v>43929</v>
      </c>
      <c r="D305" t="s">
        <v>3045</v>
      </c>
      <c r="E305" t="s">
        <v>18</v>
      </c>
      <c r="F305">
        <v>17201</v>
      </c>
      <c r="G305" t="s">
        <v>3046</v>
      </c>
      <c r="H305" s="3" t="s">
        <v>3047</v>
      </c>
      <c r="I305">
        <v>1</v>
      </c>
      <c r="J305">
        <v>0</v>
      </c>
      <c r="K305" t="s">
        <v>767</v>
      </c>
      <c r="L305">
        <v>30.4248223596</v>
      </c>
      <c r="M305">
        <v>-90.805349038200006</v>
      </c>
      <c r="N305">
        <v>5</v>
      </c>
      <c r="O305" t="s">
        <v>57</v>
      </c>
      <c r="P305" t="str">
        <f>Q305&amp;" "&amp;R305</f>
        <v>Asclepias viridis</v>
      </c>
      <c r="Q305" t="s">
        <v>4447</v>
      </c>
      <c r="R305" t="s">
        <v>4455</v>
      </c>
      <c r="T305" t="s">
        <v>57</v>
      </c>
      <c r="U305" t="s">
        <v>23</v>
      </c>
      <c r="V305">
        <v>60946</v>
      </c>
      <c r="W305" t="s">
        <v>4441</v>
      </c>
      <c r="X305" t="s">
        <v>4489</v>
      </c>
      <c r="Y305" t="s">
        <v>4441</v>
      </c>
      <c r="Z305" t="s">
        <v>4495</v>
      </c>
      <c r="AC305">
        <v>1</v>
      </c>
      <c r="AD305" s="4">
        <f>C305-DATE(YEAR(C305),1,0)</f>
        <v>99</v>
      </c>
      <c r="AE305">
        <f>YEAR(C305)</f>
        <v>2020</v>
      </c>
      <c r="AF305" t="s">
        <v>4492</v>
      </c>
    </row>
    <row r="306" spans="1:32" x14ac:dyDescent="0.25">
      <c r="A306">
        <v>41801963</v>
      </c>
      <c r="B306" t="s">
        <v>3056</v>
      </c>
      <c r="C306" s="1">
        <v>43930</v>
      </c>
      <c r="D306" t="s">
        <v>3057</v>
      </c>
      <c r="E306" t="s">
        <v>478</v>
      </c>
      <c r="F306">
        <v>483358</v>
      </c>
      <c r="G306" t="s">
        <v>3058</v>
      </c>
      <c r="H306" s="3" t="s">
        <v>3059</v>
      </c>
      <c r="I306">
        <v>1</v>
      </c>
      <c r="J306">
        <v>0</v>
      </c>
      <c r="K306" t="s">
        <v>3060</v>
      </c>
      <c r="L306">
        <v>31.955324999999998</v>
      </c>
      <c r="M306">
        <v>-92.81416333</v>
      </c>
      <c r="O306" t="s">
        <v>57</v>
      </c>
      <c r="P306" t="str">
        <f>Q306&amp;" "&amp;R306</f>
        <v>Asclepias viridis</v>
      </c>
      <c r="Q306" t="s">
        <v>4447</v>
      </c>
      <c r="R306" t="s">
        <v>4455</v>
      </c>
      <c r="T306" t="s">
        <v>57</v>
      </c>
      <c r="U306" t="s">
        <v>23</v>
      </c>
      <c r="V306">
        <v>60946</v>
      </c>
      <c r="W306" t="s">
        <v>4441</v>
      </c>
      <c r="X306" t="s">
        <v>4489</v>
      </c>
      <c r="Y306" t="s">
        <v>4441</v>
      </c>
      <c r="Z306" t="s">
        <v>4495</v>
      </c>
      <c r="AC306">
        <v>1</v>
      </c>
      <c r="AD306" s="4">
        <f>C306-DATE(YEAR(C306),1,0)</f>
        <v>100</v>
      </c>
      <c r="AE306">
        <f>YEAR(C306)</f>
        <v>2020</v>
      </c>
      <c r="AF306" t="s">
        <v>4492</v>
      </c>
    </row>
    <row r="307" spans="1:32" x14ac:dyDescent="0.25">
      <c r="A307">
        <v>42002413</v>
      </c>
      <c r="B307" t="s">
        <v>3075</v>
      </c>
      <c r="C307" s="1">
        <v>43933</v>
      </c>
      <c r="D307" t="s">
        <v>3076</v>
      </c>
      <c r="E307" t="s">
        <v>478</v>
      </c>
      <c r="F307">
        <v>1081038</v>
      </c>
      <c r="G307" t="s">
        <v>3077</v>
      </c>
      <c r="H307" s="3" t="s">
        <v>3078</v>
      </c>
      <c r="I307">
        <v>1</v>
      </c>
      <c r="J307">
        <v>0</v>
      </c>
      <c r="K307" t="s">
        <v>2552</v>
      </c>
      <c r="L307">
        <v>30.354463330000002</v>
      </c>
      <c r="M307">
        <v>-90.030663829999995</v>
      </c>
      <c r="N307">
        <v>4</v>
      </c>
      <c r="O307" t="s">
        <v>57</v>
      </c>
      <c r="P307" t="str">
        <f>Q307&amp;" "&amp;R307</f>
        <v>Asclepias viridis</v>
      </c>
      <c r="Q307" t="s">
        <v>4447</v>
      </c>
      <c r="R307" t="s">
        <v>4455</v>
      </c>
      <c r="T307" t="s">
        <v>57</v>
      </c>
      <c r="U307" t="s">
        <v>23</v>
      </c>
      <c r="V307">
        <v>60946</v>
      </c>
      <c r="W307" t="s">
        <v>4441</v>
      </c>
      <c r="X307" t="s">
        <v>4489</v>
      </c>
      <c r="Y307" t="s">
        <v>4441</v>
      </c>
      <c r="Z307" t="s">
        <v>4495</v>
      </c>
      <c r="AC307">
        <v>1</v>
      </c>
      <c r="AD307" s="4">
        <f>C307-DATE(YEAR(C307),1,0)</f>
        <v>103</v>
      </c>
      <c r="AE307">
        <f>YEAR(C307)</f>
        <v>2020</v>
      </c>
      <c r="AF307" t="s">
        <v>4492</v>
      </c>
    </row>
    <row r="308" spans="1:32" x14ac:dyDescent="0.25">
      <c r="A308">
        <v>42002426</v>
      </c>
      <c r="B308" t="s">
        <v>3079</v>
      </c>
      <c r="C308" s="1">
        <v>43933</v>
      </c>
      <c r="D308" t="s">
        <v>3080</v>
      </c>
      <c r="E308" t="s">
        <v>478</v>
      </c>
      <c r="F308">
        <v>1081038</v>
      </c>
      <c r="G308" t="s">
        <v>3081</v>
      </c>
      <c r="H308" s="3" t="s">
        <v>3082</v>
      </c>
      <c r="I308">
        <v>2</v>
      </c>
      <c r="J308">
        <v>0</v>
      </c>
      <c r="K308" t="s">
        <v>2552</v>
      </c>
      <c r="L308">
        <v>30.354421670000001</v>
      </c>
      <c r="M308">
        <v>-90.030708329999996</v>
      </c>
      <c r="N308">
        <v>4</v>
      </c>
      <c r="O308" t="s">
        <v>57</v>
      </c>
      <c r="P308" t="str">
        <f>Q308&amp;" "&amp;R308</f>
        <v>Asclepias viridis</v>
      </c>
      <c r="Q308" t="s">
        <v>4447</v>
      </c>
      <c r="R308" t="s">
        <v>4455</v>
      </c>
      <c r="T308" t="s">
        <v>57</v>
      </c>
      <c r="U308" t="s">
        <v>23</v>
      </c>
      <c r="V308">
        <v>60946</v>
      </c>
      <c r="W308" t="s">
        <v>4441</v>
      </c>
      <c r="X308" t="s">
        <v>4489</v>
      </c>
      <c r="Y308" t="s">
        <v>4441</v>
      </c>
      <c r="Z308" t="s">
        <v>4495</v>
      </c>
      <c r="AC308">
        <v>1</v>
      </c>
      <c r="AD308" s="4">
        <f>C308-DATE(YEAR(C308),1,0)</f>
        <v>103</v>
      </c>
      <c r="AE308">
        <f>YEAR(C308)</f>
        <v>2020</v>
      </c>
      <c r="AF308" t="s">
        <v>4492</v>
      </c>
    </row>
    <row r="309" spans="1:32" x14ac:dyDescent="0.25">
      <c r="A309">
        <v>42091433</v>
      </c>
      <c r="B309" t="s">
        <v>3087</v>
      </c>
      <c r="C309" s="1">
        <v>43929</v>
      </c>
      <c r="D309" t="s">
        <v>3088</v>
      </c>
      <c r="E309" t="s">
        <v>270</v>
      </c>
      <c r="F309">
        <v>124129</v>
      </c>
      <c r="G309" t="s">
        <v>3089</v>
      </c>
      <c r="H309" s="3" t="s">
        <v>3090</v>
      </c>
      <c r="I309">
        <v>2</v>
      </c>
      <c r="J309">
        <v>0</v>
      </c>
      <c r="K309" t="s">
        <v>767</v>
      </c>
      <c r="L309">
        <v>29.800277657500001</v>
      </c>
      <c r="M309">
        <v>-91.965620386699996</v>
      </c>
      <c r="N309">
        <v>2653</v>
      </c>
      <c r="O309" t="s">
        <v>57</v>
      </c>
      <c r="P309" t="str">
        <f>Q309&amp;" "&amp;R309</f>
        <v>Asclepias viridis</v>
      </c>
      <c r="Q309" t="s">
        <v>4447</v>
      </c>
      <c r="R309" t="s">
        <v>4455</v>
      </c>
      <c r="T309" t="s">
        <v>57</v>
      </c>
      <c r="U309" t="s">
        <v>23</v>
      </c>
      <c r="V309">
        <v>60946</v>
      </c>
      <c r="W309" t="s">
        <v>4441</v>
      </c>
      <c r="X309" t="s">
        <v>4489</v>
      </c>
      <c r="Y309" t="s">
        <v>4441</v>
      </c>
      <c r="Z309" t="s">
        <v>4495</v>
      </c>
      <c r="AC309">
        <v>1</v>
      </c>
      <c r="AD309" s="4">
        <f>C309-DATE(YEAR(C309),1,0)</f>
        <v>99</v>
      </c>
      <c r="AE309">
        <f>YEAR(C309)</f>
        <v>2020</v>
      </c>
      <c r="AF309" t="s">
        <v>4492</v>
      </c>
    </row>
    <row r="310" spans="1:32" x14ac:dyDescent="0.25">
      <c r="A310">
        <v>42607513</v>
      </c>
      <c r="B310" t="s">
        <v>3099</v>
      </c>
      <c r="C310" s="1">
        <v>43940</v>
      </c>
      <c r="D310" t="s">
        <v>3100</v>
      </c>
      <c r="E310" t="s">
        <v>478</v>
      </c>
      <c r="F310">
        <v>1979460</v>
      </c>
      <c r="G310" t="s">
        <v>3101</v>
      </c>
      <c r="H310" s="3" t="s">
        <v>3102</v>
      </c>
      <c r="I310">
        <v>0</v>
      </c>
      <c r="J310">
        <v>3</v>
      </c>
      <c r="K310" t="s">
        <v>3030</v>
      </c>
      <c r="L310">
        <v>30.613587470799999</v>
      </c>
      <c r="M310">
        <v>-93.279590690600003</v>
      </c>
      <c r="N310">
        <v>5</v>
      </c>
      <c r="O310" t="s">
        <v>57</v>
      </c>
      <c r="P310" t="str">
        <f>Q310&amp;" "&amp;R310</f>
        <v>Asclepias viridis</v>
      </c>
      <c r="Q310" t="s">
        <v>4447</v>
      </c>
      <c r="R310" t="s">
        <v>4455</v>
      </c>
      <c r="T310" t="s">
        <v>57</v>
      </c>
      <c r="U310" t="s">
        <v>23</v>
      </c>
      <c r="V310">
        <v>60946</v>
      </c>
      <c r="W310" t="s">
        <v>4441</v>
      </c>
      <c r="X310" t="s">
        <v>4489</v>
      </c>
      <c r="Y310" t="s">
        <v>4441</v>
      </c>
      <c r="Z310" t="s">
        <v>4495</v>
      </c>
      <c r="AC310">
        <v>1</v>
      </c>
      <c r="AD310" s="4">
        <f>C310-DATE(YEAR(C310),1,0)</f>
        <v>110</v>
      </c>
      <c r="AE310">
        <f>YEAR(C310)</f>
        <v>2020</v>
      </c>
      <c r="AF310" t="s">
        <v>4492</v>
      </c>
    </row>
    <row r="311" spans="1:32" x14ac:dyDescent="0.25">
      <c r="A311">
        <v>45442697</v>
      </c>
      <c r="B311" t="s">
        <v>3207</v>
      </c>
      <c r="C311" s="1">
        <v>43960</v>
      </c>
      <c r="D311" t="s">
        <v>3208</v>
      </c>
      <c r="E311" t="s">
        <v>18</v>
      </c>
      <c r="F311">
        <v>31793</v>
      </c>
      <c r="G311" t="s">
        <v>3209</v>
      </c>
      <c r="H311" s="3" t="s">
        <v>3210</v>
      </c>
      <c r="I311">
        <v>2</v>
      </c>
      <c r="J311">
        <v>0</v>
      </c>
      <c r="K311" t="s">
        <v>3211</v>
      </c>
      <c r="L311">
        <v>30.546495</v>
      </c>
      <c r="M311">
        <v>-93.170471669999998</v>
      </c>
      <c r="N311">
        <v>5</v>
      </c>
      <c r="O311" t="s">
        <v>57</v>
      </c>
      <c r="P311" t="str">
        <f>Q311&amp;" "&amp;R311</f>
        <v>Asclepias viridis</v>
      </c>
      <c r="Q311" t="s">
        <v>4447</v>
      </c>
      <c r="R311" t="s">
        <v>4455</v>
      </c>
      <c r="T311" t="s">
        <v>57</v>
      </c>
      <c r="U311" t="s">
        <v>23</v>
      </c>
      <c r="V311">
        <v>60946</v>
      </c>
      <c r="W311" t="s">
        <v>4441</v>
      </c>
      <c r="X311" t="s">
        <v>4489</v>
      </c>
      <c r="Y311" t="s">
        <v>4441</v>
      </c>
      <c r="Z311" t="s">
        <v>4495</v>
      </c>
      <c r="AC311">
        <v>1</v>
      </c>
      <c r="AD311" s="4">
        <f>C311-DATE(YEAR(C311),1,0)</f>
        <v>130</v>
      </c>
      <c r="AE311">
        <f>YEAR(C311)</f>
        <v>2020</v>
      </c>
      <c r="AF311" t="s">
        <v>4492</v>
      </c>
    </row>
    <row r="312" spans="1:32" x14ac:dyDescent="0.25">
      <c r="A312">
        <v>49406394</v>
      </c>
      <c r="B312" t="s">
        <v>3480</v>
      </c>
      <c r="C312" s="1">
        <v>42833</v>
      </c>
      <c r="D312" t="s">
        <v>3481</v>
      </c>
      <c r="E312" t="s">
        <v>18</v>
      </c>
      <c r="F312">
        <v>464293</v>
      </c>
      <c r="G312" t="s">
        <v>3482</v>
      </c>
      <c r="H312" s="3" t="s">
        <v>3483</v>
      </c>
      <c r="I312">
        <v>1</v>
      </c>
      <c r="J312">
        <v>0</v>
      </c>
      <c r="K312" t="s">
        <v>481</v>
      </c>
      <c r="L312">
        <v>30.500594444400001</v>
      </c>
      <c r="M312">
        <v>-92.406738888899994</v>
      </c>
      <c r="O312" t="s">
        <v>57</v>
      </c>
      <c r="P312" t="str">
        <f>Q312&amp;" "&amp;R312</f>
        <v>Asclepias viridis</v>
      </c>
      <c r="Q312" t="s">
        <v>4447</v>
      </c>
      <c r="R312" t="s">
        <v>4455</v>
      </c>
      <c r="T312" t="s">
        <v>57</v>
      </c>
      <c r="U312" t="s">
        <v>23</v>
      </c>
      <c r="V312">
        <v>60946</v>
      </c>
      <c r="W312" t="s">
        <v>4441</v>
      </c>
      <c r="X312" t="s">
        <v>4489</v>
      </c>
      <c r="Y312" t="s">
        <v>4441</v>
      </c>
      <c r="Z312" t="s">
        <v>4495</v>
      </c>
      <c r="AC312">
        <v>1</v>
      </c>
      <c r="AD312" s="4">
        <f>C312-DATE(YEAR(C312),1,0)</f>
        <v>98</v>
      </c>
      <c r="AE312">
        <f>YEAR(C312)</f>
        <v>2017</v>
      </c>
      <c r="AF312" t="s">
        <v>4492</v>
      </c>
    </row>
    <row r="313" spans="1:32" x14ac:dyDescent="0.25">
      <c r="A313">
        <v>51591124</v>
      </c>
      <c r="B313" t="s">
        <v>3568</v>
      </c>
      <c r="C313" s="1">
        <v>44013</v>
      </c>
      <c r="D313" t="s">
        <v>3569</v>
      </c>
      <c r="E313" t="s">
        <v>18</v>
      </c>
      <c r="F313">
        <v>410045</v>
      </c>
      <c r="G313" t="s">
        <v>3570</v>
      </c>
      <c r="H313" s="3" t="s">
        <v>3571</v>
      </c>
      <c r="I313">
        <v>1</v>
      </c>
      <c r="J313">
        <v>0</v>
      </c>
      <c r="K313" t="s">
        <v>767</v>
      </c>
      <c r="L313">
        <v>32.703021769700001</v>
      </c>
      <c r="M313">
        <v>-93.453893846300005</v>
      </c>
      <c r="N313">
        <v>24</v>
      </c>
      <c r="O313" t="s">
        <v>57</v>
      </c>
      <c r="P313" t="str">
        <f>Q313&amp;" "&amp;R313</f>
        <v>Asclepias viridis</v>
      </c>
      <c r="Q313" t="s">
        <v>4447</v>
      </c>
      <c r="R313" t="s">
        <v>4455</v>
      </c>
      <c r="T313" t="s">
        <v>57</v>
      </c>
      <c r="U313" t="s">
        <v>23</v>
      </c>
      <c r="V313">
        <v>60946</v>
      </c>
      <c r="W313" t="s">
        <v>4441</v>
      </c>
      <c r="X313" t="s">
        <v>4489</v>
      </c>
      <c r="Y313" t="s">
        <v>4441</v>
      </c>
      <c r="Z313" t="s">
        <v>4495</v>
      </c>
      <c r="AC313">
        <v>1</v>
      </c>
      <c r="AD313" s="4">
        <f>C313-DATE(YEAR(C313),1,0)</f>
        <v>183</v>
      </c>
      <c r="AE313">
        <f>YEAR(C313)</f>
        <v>2020</v>
      </c>
      <c r="AF313" t="s">
        <v>4492</v>
      </c>
    </row>
    <row r="314" spans="1:32" x14ac:dyDescent="0.25">
      <c r="A314">
        <v>56047327</v>
      </c>
      <c r="B314" t="s">
        <v>3707</v>
      </c>
      <c r="C314" s="1">
        <v>44052</v>
      </c>
      <c r="D314" t="s">
        <v>3708</v>
      </c>
      <c r="E314" t="s">
        <v>478</v>
      </c>
      <c r="F314">
        <v>839621</v>
      </c>
      <c r="G314" t="s">
        <v>3709</v>
      </c>
      <c r="H314" s="3" t="s">
        <v>3710</v>
      </c>
      <c r="I314">
        <v>1</v>
      </c>
      <c r="J314">
        <v>0</v>
      </c>
      <c r="K314" t="s">
        <v>360</v>
      </c>
      <c r="L314">
        <v>30.355016670000001</v>
      </c>
      <c r="M314">
        <v>-90.029883330000004</v>
      </c>
      <c r="N314">
        <v>19</v>
      </c>
      <c r="O314" t="s">
        <v>57</v>
      </c>
      <c r="P314" t="str">
        <f>Q314&amp;" "&amp;R314</f>
        <v>Asclepias viridis</v>
      </c>
      <c r="Q314" t="s">
        <v>4447</v>
      </c>
      <c r="R314" t="s">
        <v>4455</v>
      </c>
      <c r="T314" t="s">
        <v>57</v>
      </c>
      <c r="U314" t="s">
        <v>23</v>
      </c>
      <c r="V314">
        <v>60946</v>
      </c>
      <c r="W314" t="s">
        <v>4441</v>
      </c>
      <c r="X314" t="s">
        <v>4489</v>
      </c>
      <c r="Y314" t="s">
        <v>4441</v>
      </c>
      <c r="Z314" t="s">
        <v>4495</v>
      </c>
      <c r="AC314">
        <v>1</v>
      </c>
      <c r="AD314" s="4">
        <f>C314-DATE(YEAR(C314),1,0)</f>
        <v>222</v>
      </c>
      <c r="AE314">
        <f>YEAR(C314)</f>
        <v>2020</v>
      </c>
      <c r="AF314" t="s">
        <v>4492</v>
      </c>
    </row>
    <row r="315" spans="1:32" x14ac:dyDescent="0.25">
      <c r="A315">
        <v>60638883</v>
      </c>
      <c r="B315" t="s">
        <v>3994</v>
      </c>
      <c r="C315" s="1">
        <v>44098</v>
      </c>
      <c r="D315" t="s">
        <v>3995</v>
      </c>
      <c r="E315" t="s">
        <v>478</v>
      </c>
      <c r="F315">
        <v>1650072</v>
      </c>
      <c r="G315" t="s">
        <v>3996</v>
      </c>
      <c r="H315" s="3" t="s">
        <v>3997</v>
      </c>
      <c r="I315">
        <v>1</v>
      </c>
      <c r="J315">
        <v>0</v>
      </c>
      <c r="K315" t="s">
        <v>767</v>
      </c>
      <c r="L315">
        <v>30.4177208889</v>
      </c>
      <c r="M315">
        <v>-90.562733083099999</v>
      </c>
      <c r="N315">
        <v>8</v>
      </c>
      <c r="O315" t="s">
        <v>3998</v>
      </c>
      <c r="P315" t="str">
        <f>Q315&amp;" "&amp;R315</f>
        <v>Asclepias viridis</v>
      </c>
      <c r="Q315" t="s">
        <v>4447</v>
      </c>
      <c r="R315" t="s">
        <v>4455</v>
      </c>
      <c r="T315" t="s">
        <v>57</v>
      </c>
      <c r="U315" t="s">
        <v>23</v>
      </c>
      <c r="V315">
        <v>60946</v>
      </c>
      <c r="W315" t="s">
        <v>4441</v>
      </c>
      <c r="X315" t="s">
        <v>4489</v>
      </c>
      <c r="Y315" t="s">
        <v>4441</v>
      </c>
      <c r="Z315" t="s">
        <v>4495</v>
      </c>
      <c r="AC315">
        <v>1</v>
      </c>
      <c r="AD315" s="4">
        <f>C315-DATE(YEAR(C315),1,0)</f>
        <v>268</v>
      </c>
      <c r="AE315">
        <f>YEAR(C315)</f>
        <v>2020</v>
      </c>
      <c r="AF315" t="s">
        <v>4492</v>
      </c>
    </row>
    <row r="316" spans="1:32" x14ac:dyDescent="0.25">
      <c r="A316">
        <v>431075</v>
      </c>
      <c r="B316" t="s">
        <v>137</v>
      </c>
      <c r="C316" s="1">
        <v>41552</v>
      </c>
      <c r="D316" t="s">
        <v>138</v>
      </c>
      <c r="E316" t="s">
        <v>18</v>
      </c>
      <c r="F316">
        <v>17201</v>
      </c>
      <c r="G316" t="s">
        <v>139</v>
      </c>
      <c r="H316" s="3" t="s">
        <v>140</v>
      </c>
      <c r="I316">
        <v>2</v>
      </c>
      <c r="J316">
        <v>0</v>
      </c>
      <c r="L316">
        <v>32.403590000000001</v>
      </c>
      <c r="M316">
        <v>-92.017064000000005</v>
      </c>
      <c r="N316">
        <v>11</v>
      </c>
      <c r="O316" t="s">
        <v>141</v>
      </c>
      <c r="P316" t="str">
        <f>Q316&amp;" "&amp;R316</f>
        <v>Baccharis halimifolia</v>
      </c>
      <c r="Q316" t="s">
        <v>4456</v>
      </c>
      <c r="R316" t="s">
        <v>4457</v>
      </c>
      <c r="T316" t="s">
        <v>142</v>
      </c>
      <c r="U316" t="s">
        <v>23</v>
      </c>
      <c r="V316">
        <v>84813</v>
      </c>
      <c r="W316" t="s">
        <v>4441</v>
      </c>
      <c r="X316" t="s">
        <v>4489</v>
      </c>
      <c r="Y316" t="s">
        <v>4441</v>
      </c>
      <c r="Z316" t="s">
        <v>4495</v>
      </c>
      <c r="AC316">
        <v>1</v>
      </c>
      <c r="AD316" s="4">
        <f>C316-DATE(YEAR(C316),1,0)</f>
        <v>278</v>
      </c>
      <c r="AE316">
        <f>YEAR(C316)</f>
        <v>2013</v>
      </c>
      <c r="AF316" t="s">
        <v>4492</v>
      </c>
    </row>
    <row r="317" spans="1:32" x14ac:dyDescent="0.25">
      <c r="A317">
        <v>1914286</v>
      </c>
      <c r="B317" s="1">
        <v>40832</v>
      </c>
      <c r="C317" s="1">
        <v>40832</v>
      </c>
      <c r="E317" t="s">
        <v>18</v>
      </c>
      <c r="F317">
        <v>93240</v>
      </c>
      <c r="G317" t="s">
        <v>255</v>
      </c>
      <c r="H317" s="3" t="s">
        <v>256</v>
      </c>
      <c r="I317">
        <v>1</v>
      </c>
      <c r="J317">
        <v>0</v>
      </c>
      <c r="K317" t="s">
        <v>257</v>
      </c>
      <c r="L317">
        <v>29.783911</v>
      </c>
      <c r="M317">
        <v>-90.115522999999996</v>
      </c>
      <c r="N317">
        <v>198</v>
      </c>
      <c r="O317" t="s">
        <v>148</v>
      </c>
      <c r="P317" t="str">
        <f>Q317&amp;" "&amp;R317</f>
        <v>Baccharis halimifolia</v>
      </c>
      <c r="Q317" t="s">
        <v>4456</v>
      </c>
      <c r="R317" t="s">
        <v>4457</v>
      </c>
      <c r="T317" t="s">
        <v>142</v>
      </c>
      <c r="U317" t="s">
        <v>23</v>
      </c>
      <c r="V317">
        <v>84813</v>
      </c>
      <c r="W317" t="s">
        <v>4441</v>
      </c>
      <c r="X317" t="s">
        <v>4489</v>
      </c>
      <c r="Y317" t="s">
        <v>4441</v>
      </c>
      <c r="Z317" t="s">
        <v>4495</v>
      </c>
      <c r="AC317">
        <v>1</v>
      </c>
      <c r="AD317" s="4">
        <f>C317-DATE(YEAR(C317),1,0)</f>
        <v>289</v>
      </c>
      <c r="AE317">
        <f>YEAR(C317)</f>
        <v>2011</v>
      </c>
      <c r="AF317" t="s">
        <v>4492</v>
      </c>
    </row>
    <row r="318" spans="1:32" x14ac:dyDescent="0.25">
      <c r="A318">
        <v>4378185</v>
      </c>
      <c r="B318" t="s">
        <v>425</v>
      </c>
      <c r="C318" s="1">
        <v>42658</v>
      </c>
      <c r="D318" t="s">
        <v>426</v>
      </c>
      <c r="E318" t="s">
        <v>18</v>
      </c>
      <c r="F318">
        <v>229778</v>
      </c>
      <c r="G318" t="s">
        <v>427</v>
      </c>
      <c r="H318" s="3" t="s">
        <v>428</v>
      </c>
      <c r="I318">
        <v>2</v>
      </c>
      <c r="J318">
        <v>0</v>
      </c>
      <c r="K318" t="s">
        <v>429</v>
      </c>
      <c r="L318">
        <v>30.2795002778</v>
      </c>
      <c r="M318">
        <v>-89.927572444399999</v>
      </c>
      <c r="O318" t="s">
        <v>142</v>
      </c>
      <c r="P318" t="str">
        <f>Q318&amp;" "&amp;R318</f>
        <v>Baccharis halimifolia</v>
      </c>
      <c r="Q318" t="s">
        <v>4456</v>
      </c>
      <c r="R318" t="s">
        <v>4457</v>
      </c>
      <c r="T318" t="s">
        <v>142</v>
      </c>
      <c r="U318" t="s">
        <v>23</v>
      </c>
      <c r="V318">
        <v>84813</v>
      </c>
      <c r="W318" t="s">
        <v>4441</v>
      </c>
      <c r="X318" t="s">
        <v>4489</v>
      </c>
      <c r="Y318" t="s">
        <v>4441</v>
      </c>
      <c r="Z318" t="s">
        <v>4495</v>
      </c>
      <c r="AC318">
        <v>1</v>
      </c>
      <c r="AD318" s="4">
        <f>C318-DATE(YEAR(C318),1,0)</f>
        <v>289</v>
      </c>
      <c r="AE318">
        <f>YEAR(C318)</f>
        <v>2016</v>
      </c>
      <c r="AF318" t="s">
        <v>4492</v>
      </c>
    </row>
    <row r="319" spans="1:32" x14ac:dyDescent="0.25">
      <c r="A319">
        <v>8642776</v>
      </c>
      <c r="B319" t="s">
        <v>717</v>
      </c>
      <c r="C319" s="1">
        <v>43040</v>
      </c>
      <c r="D319" t="s">
        <v>718</v>
      </c>
      <c r="E319" t="s">
        <v>18</v>
      </c>
      <c r="F319">
        <v>687075</v>
      </c>
      <c r="G319" t="s">
        <v>719</v>
      </c>
      <c r="H319" s="3" t="s">
        <v>720</v>
      </c>
      <c r="I319">
        <v>1</v>
      </c>
      <c r="J319">
        <v>0</v>
      </c>
      <c r="K319" t="s">
        <v>721</v>
      </c>
      <c r="L319">
        <v>30.4704078008</v>
      </c>
      <c r="M319">
        <v>-90.118152229200007</v>
      </c>
      <c r="N319">
        <v>5</v>
      </c>
      <c r="O319" t="s">
        <v>142</v>
      </c>
      <c r="P319" t="str">
        <f>Q319&amp;" "&amp;R319</f>
        <v>Baccharis halimifolia</v>
      </c>
      <c r="Q319" t="s">
        <v>4456</v>
      </c>
      <c r="R319" t="s">
        <v>4457</v>
      </c>
      <c r="T319" t="s">
        <v>142</v>
      </c>
      <c r="U319" t="s">
        <v>23</v>
      </c>
      <c r="V319">
        <v>84813</v>
      </c>
      <c r="W319" t="s">
        <v>4441</v>
      </c>
      <c r="X319" t="s">
        <v>4489</v>
      </c>
      <c r="Y319" t="s">
        <v>4441</v>
      </c>
      <c r="Z319" t="s">
        <v>4495</v>
      </c>
      <c r="AC319">
        <v>1</v>
      </c>
      <c r="AD319" s="4">
        <f>C319-DATE(YEAR(C319),1,0)</f>
        <v>305</v>
      </c>
      <c r="AE319">
        <f>YEAR(C319)</f>
        <v>2017</v>
      </c>
      <c r="AF319" t="s">
        <v>4492</v>
      </c>
    </row>
    <row r="320" spans="1:32" x14ac:dyDescent="0.25">
      <c r="A320">
        <v>8644290</v>
      </c>
      <c r="B320" t="s">
        <v>729</v>
      </c>
      <c r="C320" s="1">
        <v>43040</v>
      </c>
      <c r="D320" t="s">
        <v>730</v>
      </c>
      <c r="E320" t="s">
        <v>18</v>
      </c>
      <c r="F320">
        <v>687075</v>
      </c>
      <c r="G320" t="s">
        <v>731</v>
      </c>
      <c r="H320" s="3" t="s">
        <v>732</v>
      </c>
      <c r="I320">
        <v>1</v>
      </c>
      <c r="J320">
        <v>0</v>
      </c>
      <c r="K320" t="s">
        <v>733</v>
      </c>
      <c r="L320">
        <v>30.470542120800001</v>
      </c>
      <c r="M320">
        <v>-90.118270246400002</v>
      </c>
      <c r="N320">
        <v>5</v>
      </c>
      <c r="O320" t="s">
        <v>148</v>
      </c>
      <c r="P320" t="str">
        <f>Q320&amp;" "&amp;R320</f>
        <v>Baccharis halimifolia</v>
      </c>
      <c r="Q320" t="s">
        <v>4456</v>
      </c>
      <c r="R320" t="s">
        <v>4457</v>
      </c>
      <c r="T320" t="s">
        <v>142</v>
      </c>
      <c r="U320" t="s">
        <v>23</v>
      </c>
      <c r="V320">
        <v>84813</v>
      </c>
      <c r="W320" t="s">
        <v>4441</v>
      </c>
      <c r="X320" t="s">
        <v>4489</v>
      </c>
      <c r="Y320" t="s">
        <v>4441</v>
      </c>
      <c r="Z320" t="s">
        <v>4495</v>
      </c>
      <c r="AC320">
        <v>1</v>
      </c>
      <c r="AD320" s="4">
        <f>C320-DATE(YEAR(C320),1,0)</f>
        <v>305</v>
      </c>
      <c r="AE320">
        <f>YEAR(C320)</f>
        <v>2017</v>
      </c>
      <c r="AF320" t="s">
        <v>4492</v>
      </c>
    </row>
    <row r="321" spans="1:32" x14ac:dyDescent="0.25">
      <c r="A321">
        <v>8712746</v>
      </c>
      <c r="B321" t="s">
        <v>743</v>
      </c>
      <c r="C321" s="1">
        <v>43044</v>
      </c>
      <c r="D321" t="s">
        <v>744</v>
      </c>
      <c r="E321" t="s">
        <v>18</v>
      </c>
      <c r="F321">
        <v>19563</v>
      </c>
      <c r="G321" t="s">
        <v>745</v>
      </c>
      <c r="H321" s="3" t="s">
        <v>746</v>
      </c>
      <c r="I321">
        <v>2</v>
      </c>
      <c r="J321">
        <v>0</v>
      </c>
      <c r="K321" t="s">
        <v>747</v>
      </c>
      <c r="L321">
        <v>29.757591666700002</v>
      </c>
      <c r="M321">
        <v>-93.601263333299997</v>
      </c>
      <c r="O321" t="s">
        <v>142</v>
      </c>
      <c r="P321" t="str">
        <f>Q321&amp;" "&amp;R321</f>
        <v>Baccharis halimifolia</v>
      </c>
      <c r="Q321" t="s">
        <v>4456</v>
      </c>
      <c r="R321" t="s">
        <v>4457</v>
      </c>
      <c r="T321" t="s">
        <v>142</v>
      </c>
      <c r="U321" t="s">
        <v>23</v>
      </c>
      <c r="V321">
        <v>84813</v>
      </c>
      <c r="W321" t="s">
        <v>4441</v>
      </c>
      <c r="X321" t="s">
        <v>4489</v>
      </c>
      <c r="Y321" t="s">
        <v>4441</v>
      </c>
      <c r="Z321" t="s">
        <v>4495</v>
      </c>
      <c r="AC321">
        <v>1</v>
      </c>
      <c r="AD321" s="4">
        <f>C321-DATE(YEAR(C321),1,0)</f>
        <v>309</v>
      </c>
      <c r="AE321">
        <f>YEAR(C321)</f>
        <v>2017</v>
      </c>
      <c r="AF321" t="s">
        <v>4492</v>
      </c>
    </row>
    <row r="322" spans="1:32" x14ac:dyDescent="0.25">
      <c r="A322">
        <v>8764085</v>
      </c>
      <c r="B322" t="s">
        <v>748</v>
      </c>
      <c r="C322" s="1">
        <v>43050</v>
      </c>
      <c r="D322" t="s">
        <v>749</v>
      </c>
      <c r="E322" t="s">
        <v>18</v>
      </c>
      <c r="F322">
        <v>19563</v>
      </c>
      <c r="G322" t="s">
        <v>750</v>
      </c>
      <c r="H322" s="3" t="s">
        <v>751</v>
      </c>
      <c r="I322">
        <v>1</v>
      </c>
      <c r="J322">
        <v>0</v>
      </c>
      <c r="K322" t="s">
        <v>752</v>
      </c>
      <c r="L322">
        <v>29.258836666699999</v>
      </c>
      <c r="M322">
        <v>-89.952683333300001</v>
      </c>
      <c r="N322">
        <v>5</v>
      </c>
      <c r="O322" t="s">
        <v>142</v>
      </c>
      <c r="P322" t="str">
        <f>Q322&amp;" "&amp;R322</f>
        <v>Baccharis halimifolia</v>
      </c>
      <c r="Q322" t="s">
        <v>4456</v>
      </c>
      <c r="R322" t="s">
        <v>4457</v>
      </c>
      <c r="T322" t="s">
        <v>142</v>
      </c>
      <c r="U322" t="s">
        <v>23</v>
      </c>
      <c r="V322">
        <v>84813</v>
      </c>
      <c r="W322" t="s">
        <v>4441</v>
      </c>
      <c r="X322" t="s">
        <v>4489</v>
      </c>
      <c r="Y322" t="s">
        <v>4441</v>
      </c>
      <c r="Z322" t="s">
        <v>4495</v>
      </c>
      <c r="AC322">
        <v>1</v>
      </c>
      <c r="AD322" s="4">
        <f>C322-DATE(YEAR(C322),1,0)</f>
        <v>315</v>
      </c>
      <c r="AE322">
        <f>YEAR(C322)</f>
        <v>2017</v>
      </c>
      <c r="AF322" t="s">
        <v>4492</v>
      </c>
    </row>
    <row r="323" spans="1:32" x14ac:dyDescent="0.25">
      <c r="A323">
        <v>8889459</v>
      </c>
      <c r="B323" t="s">
        <v>758</v>
      </c>
      <c r="C323" s="1">
        <v>43060</v>
      </c>
      <c r="D323" t="s">
        <v>759</v>
      </c>
      <c r="E323" t="s">
        <v>18</v>
      </c>
      <c r="F323">
        <v>312286</v>
      </c>
      <c r="G323" t="s">
        <v>760</v>
      </c>
      <c r="H323" s="3" t="s">
        <v>761</v>
      </c>
      <c r="I323">
        <v>1</v>
      </c>
      <c r="J323">
        <v>0</v>
      </c>
      <c r="K323" t="s">
        <v>762</v>
      </c>
      <c r="L323">
        <v>30.3961416667</v>
      </c>
      <c r="M323">
        <v>-91.115891666699994</v>
      </c>
      <c r="N323">
        <v>6</v>
      </c>
      <c r="O323" t="s">
        <v>142</v>
      </c>
      <c r="P323" t="str">
        <f>Q323&amp;" "&amp;R323</f>
        <v>Baccharis halimifolia</v>
      </c>
      <c r="Q323" t="s">
        <v>4456</v>
      </c>
      <c r="R323" t="s">
        <v>4457</v>
      </c>
      <c r="T323" t="s">
        <v>142</v>
      </c>
      <c r="U323" t="s">
        <v>23</v>
      </c>
      <c r="V323">
        <v>84813</v>
      </c>
      <c r="W323" t="s">
        <v>4441</v>
      </c>
      <c r="X323" t="s">
        <v>4489</v>
      </c>
      <c r="Y323" t="s">
        <v>4441</v>
      </c>
      <c r="Z323" t="s">
        <v>4495</v>
      </c>
      <c r="AC323">
        <v>1</v>
      </c>
      <c r="AD323" s="4">
        <f>C323-DATE(YEAR(C323),1,0)</f>
        <v>325</v>
      </c>
      <c r="AE323">
        <f>YEAR(C323)</f>
        <v>2017</v>
      </c>
      <c r="AF323" t="s">
        <v>4492</v>
      </c>
    </row>
    <row r="324" spans="1:32" x14ac:dyDescent="0.25">
      <c r="A324">
        <v>9012964</v>
      </c>
      <c r="B324" t="s">
        <v>778</v>
      </c>
      <c r="C324" s="1">
        <v>43069</v>
      </c>
      <c r="D324" t="s">
        <v>779</v>
      </c>
      <c r="E324" t="s">
        <v>153</v>
      </c>
      <c r="F324">
        <v>711334</v>
      </c>
      <c r="G324" t="s">
        <v>780</v>
      </c>
      <c r="H324" s="3" t="s">
        <v>781</v>
      </c>
      <c r="I324">
        <v>1</v>
      </c>
      <c r="J324">
        <v>0</v>
      </c>
      <c r="K324" t="s">
        <v>782</v>
      </c>
      <c r="L324">
        <v>30.462632251599999</v>
      </c>
      <c r="M324">
        <v>-90.924323089400005</v>
      </c>
      <c r="N324">
        <v>129</v>
      </c>
      <c r="O324" t="s">
        <v>142</v>
      </c>
      <c r="P324" t="str">
        <f>Q324&amp;" "&amp;R324</f>
        <v>Baccharis halimifolia</v>
      </c>
      <c r="Q324" t="s">
        <v>4456</v>
      </c>
      <c r="R324" t="s">
        <v>4457</v>
      </c>
      <c r="T324" t="s">
        <v>142</v>
      </c>
      <c r="U324" t="s">
        <v>23</v>
      </c>
      <c r="V324">
        <v>84813</v>
      </c>
      <c r="W324" t="s">
        <v>4441</v>
      </c>
      <c r="X324" t="s">
        <v>4489</v>
      </c>
      <c r="Y324" t="s">
        <v>4441</v>
      </c>
      <c r="Z324" t="s">
        <v>4495</v>
      </c>
      <c r="AC324">
        <v>1</v>
      </c>
      <c r="AD324" s="4">
        <f>C324-DATE(YEAR(C324),1,0)</f>
        <v>334</v>
      </c>
      <c r="AE324">
        <f>YEAR(C324)</f>
        <v>2017</v>
      </c>
      <c r="AF324" t="s">
        <v>4492</v>
      </c>
    </row>
    <row r="325" spans="1:32" x14ac:dyDescent="0.25">
      <c r="A325">
        <v>17437151</v>
      </c>
      <c r="B325" t="s">
        <v>1540</v>
      </c>
      <c r="C325" s="1">
        <v>43385</v>
      </c>
      <c r="D325" t="s">
        <v>1541</v>
      </c>
      <c r="E325" t="s">
        <v>18</v>
      </c>
      <c r="F325">
        <v>424633</v>
      </c>
      <c r="G325" t="s">
        <v>1542</v>
      </c>
      <c r="H325" s="3" t="s">
        <v>1543</v>
      </c>
      <c r="I325">
        <v>1</v>
      </c>
      <c r="J325">
        <v>0</v>
      </c>
      <c r="K325" t="s">
        <v>1544</v>
      </c>
      <c r="L325">
        <v>30.3502368927</v>
      </c>
      <c r="M325">
        <v>-90.039047241199995</v>
      </c>
      <c r="O325" t="s">
        <v>142</v>
      </c>
      <c r="P325" t="str">
        <f>Q325&amp;" "&amp;R325</f>
        <v>Baccharis halimifolia</v>
      </c>
      <c r="Q325" t="s">
        <v>4456</v>
      </c>
      <c r="R325" t="s">
        <v>4457</v>
      </c>
      <c r="T325" t="s">
        <v>142</v>
      </c>
      <c r="U325" t="s">
        <v>23</v>
      </c>
      <c r="V325">
        <v>84813</v>
      </c>
      <c r="W325" t="s">
        <v>4441</v>
      </c>
      <c r="X325" t="s">
        <v>4489</v>
      </c>
      <c r="Y325" t="s">
        <v>4441</v>
      </c>
      <c r="Z325" t="s">
        <v>4495</v>
      </c>
      <c r="AC325">
        <v>1</v>
      </c>
      <c r="AD325" s="4">
        <f>C325-DATE(YEAR(C325),1,0)</f>
        <v>285</v>
      </c>
      <c r="AE325">
        <f>YEAR(C325)</f>
        <v>2018</v>
      </c>
      <c r="AF325" t="s">
        <v>4492</v>
      </c>
    </row>
    <row r="326" spans="1:32" x14ac:dyDescent="0.25">
      <c r="A326">
        <v>17520104</v>
      </c>
      <c r="B326" t="s">
        <v>1555</v>
      </c>
      <c r="C326" s="1">
        <v>43387</v>
      </c>
      <c r="D326" t="s">
        <v>1556</v>
      </c>
      <c r="E326" t="s">
        <v>18</v>
      </c>
      <c r="F326">
        <v>792319</v>
      </c>
      <c r="G326" t="s">
        <v>1557</v>
      </c>
      <c r="H326" s="3" t="s">
        <v>1558</v>
      </c>
      <c r="I326">
        <v>2</v>
      </c>
      <c r="J326">
        <v>0</v>
      </c>
      <c r="K326" t="s">
        <v>1559</v>
      </c>
      <c r="L326">
        <v>30.0562528333</v>
      </c>
      <c r="M326">
        <v>-89.879616666700002</v>
      </c>
      <c r="N326">
        <v>5</v>
      </c>
      <c r="O326" t="s">
        <v>142</v>
      </c>
      <c r="P326" t="str">
        <f>Q326&amp;" "&amp;R326</f>
        <v>Baccharis halimifolia</v>
      </c>
      <c r="Q326" t="s">
        <v>4456</v>
      </c>
      <c r="R326" t="s">
        <v>4457</v>
      </c>
      <c r="T326" t="s">
        <v>142</v>
      </c>
      <c r="U326" t="s">
        <v>23</v>
      </c>
      <c r="V326">
        <v>84813</v>
      </c>
      <c r="W326" t="s">
        <v>4441</v>
      </c>
      <c r="X326" t="s">
        <v>4489</v>
      </c>
      <c r="Y326" t="s">
        <v>4441</v>
      </c>
      <c r="Z326" t="s">
        <v>4495</v>
      </c>
      <c r="AC326">
        <v>1</v>
      </c>
      <c r="AD326" s="4">
        <f>C326-DATE(YEAR(C326),1,0)</f>
        <v>287</v>
      </c>
      <c r="AE326">
        <f>YEAR(C326)</f>
        <v>2018</v>
      </c>
      <c r="AF326" t="s">
        <v>4492</v>
      </c>
    </row>
    <row r="327" spans="1:32" x14ac:dyDescent="0.25">
      <c r="A327">
        <v>17521231</v>
      </c>
      <c r="B327" t="s">
        <v>1560</v>
      </c>
      <c r="C327" s="1">
        <v>43387</v>
      </c>
      <c r="D327" t="s">
        <v>1561</v>
      </c>
      <c r="E327" t="s">
        <v>153</v>
      </c>
      <c r="F327">
        <v>792319</v>
      </c>
      <c r="G327" t="s">
        <v>1562</v>
      </c>
      <c r="H327" s="3" t="s">
        <v>1563</v>
      </c>
      <c r="I327">
        <v>2</v>
      </c>
      <c r="J327">
        <v>0</v>
      </c>
      <c r="K327" t="s">
        <v>706</v>
      </c>
      <c r="L327">
        <v>30.055997166699999</v>
      </c>
      <c r="M327">
        <v>-89.879769999999994</v>
      </c>
      <c r="N327">
        <v>5</v>
      </c>
      <c r="O327" t="s">
        <v>142</v>
      </c>
      <c r="P327" t="str">
        <f>Q327&amp;" "&amp;R327</f>
        <v>Baccharis halimifolia</v>
      </c>
      <c r="Q327" t="s">
        <v>4456</v>
      </c>
      <c r="R327" t="s">
        <v>4457</v>
      </c>
      <c r="T327" t="s">
        <v>142</v>
      </c>
      <c r="U327" t="s">
        <v>23</v>
      </c>
      <c r="V327">
        <v>84813</v>
      </c>
      <c r="W327" t="s">
        <v>4441</v>
      </c>
      <c r="X327" t="s">
        <v>4489</v>
      </c>
      <c r="Y327" t="s">
        <v>4441</v>
      </c>
      <c r="Z327" t="s">
        <v>4495</v>
      </c>
      <c r="AC327">
        <v>1</v>
      </c>
      <c r="AD327" s="4">
        <f>C327-DATE(YEAR(C327),1,0)</f>
        <v>287</v>
      </c>
      <c r="AE327">
        <f>YEAR(C327)</f>
        <v>2018</v>
      </c>
      <c r="AF327" t="s">
        <v>4492</v>
      </c>
    </row>
    <row r="328" spans="1:32" x14ac:dyDescent="0.25">
      <c r="A328">
        <v>17720038</v>
      </c>
      <c r="B328" t="s">
        <v>1579</v>
      </c>
      <c r="C328" s="1">
        <v>43394</v>
      </c>
      <c r="D328" t="s">
        <v>1580</v>
      </c>
      <c r="E328" t="s">
        <v>18</v>
      </c>
      <c r="F328">
        <v>1195265</v>
      </c>
      <c r="G328" t="s">
        <v>1581</v>
      </c>
      <c r="H328" s="3" t="s">
        <v>1582</v>
      </c>
      <c r="I328">
        <v>2</v>
      </c>
      <c r="J328">
        <v>0</v>
      </c>
      <c r="K328" t="s">
        <v>1583</v>
      </c>
      <c r="L328">
        <v>29.984699599999999</v>
      </c>
      <c r="M328">
        <v>-90.0882845</v>
      </c>
      <c r="N328">
        <v>40</v>
      </c>
      <c r="O328" t="s">
        <v>142</v>
      </c>
      <c r="P328" t="str">
        <f>Q328&amp;" "&amp;R328</f>
        <v>Baccharis halimifolia</v>
      </c>
      <c r="Q328" t="s">
        <v>4456</v>
      </c>
      <c r="R328" t="s">
        <v>4457</v>
      </c>
      <c r="T328" t="s">
        <v>142</v>
      </c>
      <c r="U328" t="s">
        <v>23</v>
      </c>
      <c r="V328">
        <v>84813</v>
      </c>
      <c r="W328" t="s">
        <v>4441</v>
      </c>
      <c r="X328" t="s">
        <v>4489</v>
      </c>
      <c r="Y328" t="s">
        <v>4441</v>
      </c>
      <c r="Z328" t="s">
        <v>4495</v>
      </c>
      <c r="AC328">
        <v>1</v>
      </c>
      <c r="AD328" s="4">
        <f>C328-DATE(YEAR(C328),1,0)</f>
        <v>294</v>
      </c>
      <c r="AE328">
        <f>YEAR(C328)</f>
        <v>2018</v>
      </c>
      <c r="AF328" t="s">
        <v>4492</v>
      </c>
    </row>
    <row r="329" spans="1:32" x14ac:dyDescent="0.25">
      <c r="A329">
        <v>18000922</v>
      </c>
      <c r="B329" t="s">
        <v>1584</v>
      </c>
      <c r="C329" s="1">
        <v>43404</v>
      </c>
      <c r="D329" t="s">
        <v>1585</v>
      </c>
      <c r="E329" t="s">
        <v>18</v>
      </c>
      <c r="F329">
        <v>772073</v>
      </c>
      <c r="G329" t="s">
        <v>1586</v>
      </c>
      <c r="H329" s="3" t="s">
        <v>1587</v>
      </c>
      <c r="I329">
        <v>1</v>
      </c>
      <c r="J329">
        <v>0</v>
      </c>
      <c r="K329" t="s">
        <v>1588</v>
      </c>
      <c r="L329">
        <v>29.869017912499999</v>
      </c>
      <c r="M329">
        <v>-93.457409845200004</v>
      </c>
      <c r="N329">
        <v>1255</v>
      </c>
      <c r="O329" t="s">
        <v>142</v>
      </c>
      <c r="P329" t="str">
        <f>Q329&amp;" "&amp;R329</f>
        <v>Baccharis halimifolia</v>
      </c>
      <c r="Q329" t="s">
        <v>4456</v>
      </c>
      <c r="R329" t="s">
        <v>4457</v>
      </c>
      <c r="T329" t="s">
        <v>142</v>
      </c>
      <c r="U329" t="s">
        <v>23</v>
      </c>
      <c r="V329">
        <v>84813</v>
      </c>
      <c r="W329" t="s">
        <v>4441</v>
      </c>
      <c r="X329" t="s">
        <v>4489</v>
      </c>
      <c r="Y329" t="s">
        <v>4441</v>
      </c>
      <c r="Z329" t="s">
        <v>4495</v>
      </c>
      <c r="AC329">
        <v>1</v>
      </c>
      <c r="AD329" s="4">
        <f>C329-DATE(YEAR(C329),1,0)</f>
        <v>304</v>
      </c>
      <c r="AE329">
        <f>YEAR(C329)</f>
        <v>2018</v>
      </c>
      <c r="AF329" t="s">
        <v>4492</v>
      </c>
    </row>
    <row r="330" spans="1:32" x14ac:dyDescent="0.25">
      <c r="A330">
        <v>18018794</v>
      </c>
      <c r="B330" t="s">
        <v>1589</v>
      </c>
      <c r="C330" s="1">
        <v>43400</v>
      </c>
      <c r="D330" t="s">
        <v>1590</v>
      </c>
      <c r="E330" t="s">
        <v>18</v>
      </c>
      <c r="F330">
        <v>270816</v>
      </c>
      <c r="G330" t="s">
        <v>1591</v>
      </c>
      <c r="H330" s="3" t="s">
        <v>1592</v>
      </c>
      <c r="I330">
        <v>2</v>
      </c>
      <c r="J330">
        <v>0</v>
      </c>
      <c r="K330" t="s">
        <v>1593</v>
      </c>
      <c r="L330">
        <v>29.260294444399999</v>
      </c>
      <c r="M330">
        <v>-89.951111111100005</v>
      </c>
      <c r="O330" t="s">
        <v>142</v>
      </c>
      <c r="P330" t="str">
        <f>Q330&amp;" "&amp;R330</f>
        <v>Baccharis halimifolia</v>
      </c>
      <c r="Q330" t="s">
        <v>4456</v>
      </c>
      <c r="R330" t="s">
        <v>4457</v>
      </c>
      <c r="T330" t="s">
        <v>142</v>
      </c>
      <c r="U330" t="s">
        <v>23</v>
      </c>
      <c r="V330">
        <v>84813</v>
      </c>
      <c r="W330" t="s">
        <v>4441</v>
      </c>
      <c r="X330" t="s">
        <v>4489</v>
      </c>
      <c r="Y330" t="s">
        <v>4441</v>
      </c>
      <c r="Z330" t="s">
        <v>4495</v>
      </c>
      <c r="AC330">
        <v>1</v>
      </c>
      <c r="AD330" s="4">
        <f>C330-DATE(YEAR(C330),1,0)</f>
        <v>300</v>
      </c>
      <c r="AE330">
        <f>YEAR(C330)</f>
        <v>2018</v>
      </c>
      <c r="AF330" t="s">
        <v>4492</v>
      </c>
    </row>
    <row r="331" spans="1:32" x14ac:dyDescent="0.25">
      <c r="A331">
        <v>18211933</v>
      </c>
      <c r="B331" t="s">
        <v>1603</v>
      </c>
      <c r="C331" s="1">
        <v>43411</v>
      </c>
      <c r="D331" t="s">
        <v>1604</v>
      </c>
      <c r="E331" t="s">
        <v>18</v>
      </c>
      <c r="F331">
        <v>295500</v>
      </c>
      <c r="G331" t="s">
        <v>1605</v>
      </c>
      <c r="H331" s="3" t="s">
        <v>1606</v>
      </c>
      <c r="I331">
        <v>1</v>
      </c>
      <c r="J331">
        <v>0</v>
      </c>
      <c r="K331" t="s">
        <v>1607</v>
      </c>
      <c r="L331">
        <v>29.9990014374</v>
      </c>
      <c r="M331">
        <v>-93.362990072499997</v>
      </c>
      <c r="N331">
        <v>10</v>
      </c>
      <c r="O331" t="s">
        <v>142</v>
      </c>
      <c r="P331" t="str">
        <f>Q331&amp;" "&amp;R331</f>
        <v>Baccharis halimifolia</v>
      </c>
      <c r="Q331" t="s">
        <v>4456</v>
      </c>
      <c r="R331" t="s">
        <v>4457</v>
      </c>
      <c r="T331" t="s">
        <v>142</v>
      </c>
      <c r="U331" t="s">
        <v>23</v>
      </c>
      <c r="V331">
        <v>84813</v>
      </c>
      <c r="W331" t="s">
        <v>4441</v>
      </c>
      <c r="X331" t="s">
        <v>4489</v>
      </c>
      <c r="Y331" t="s">
        <v>4441</v>
      </c>
      <c r="Z331" t="s">
        <v>4495</v>
      </c>
      <c r="AC331">
        <v>1</v>
      </c>
      <c r="AD331" s="4">
        <f>C331-DATE(YEAR(C331),1,0)</f>
        <v>311</v>
      </c>
      <c r="AE331">
        <f>YEAR(C331)</f>
        <v>2018</v>
      </c>
      <c r="AF331" t="s">
        <v>4492</v>
      </c>
    </row>
    <row r="332" spans="1:32" x14ac:dyDescent="0.25">
      <c r="A332">
        <v>18458678</v>
      </c>
      <c r="B332" t="s">
        <v>1617</v>
      </c>
      <c r="C332" s="1">
        <v>43421</v>
      </c>
      <c r="D332" t="s">
        <v>1618</v>
      </c>
      <c r="E332" t="s">
        <v>18</v>
      </c>
      <c r="F332">
        <v>34728</v>
      </c>
      <c r="G332" t="s">
        <v>1619</v>
      </c>
      <c r="H332" s="3" t="s">
        <v>1620</v>
      </c>
      <c r="I332">
        <v>2</v>
      </c>
      <c r="J332">
        <v>0</v>
      </c>
      <c r="K332" t="s">
        <v>1621</v>
      </c>
      <c r="L332">
        <v>32.682997700000001</v>
      </c>
      <c r="M332">
        <v>-93.864734900000002</v>
      </c>
      <c r="N332">
        <v>3900</v>
      </c>
      <c r="O332" t="s">
        <v>142</v>
      </c>
      <c r="P332" t="str">
        <f>Q332&amp;" "&amp;R332</f>
        <v>Baccharis halimifolia</v>
      </c>
      <c r="Q332" t="s">
        <v>4456</v>
      </c>
      <c r="R332" t="s">
        <v>4457</v>
      </c>
      <c r="T332" t="s">
        <v>142</v>
      </c>
      <c r="U332" t="s">
        <v>23</v>
      </c>
      <c r="V332">
        <v>84813</v>
      </c>
      <c r="W332" t="s">
        <v>4441</v>
      </c>
      <c r="X332" t="s">
        <v>4489</v>
      </c>
      <c r="Y332" t="s">
        <v>4441</v>
      </c>
      <c r="Z332" t="s">
        <v>4495</v>
      </c>
      <c r="AC332">
        <v>1</v>
      </c>
      <c r="AD332" s="4">
        <f>C332-DATE(YEAR(C332),1,0)</f>
        <v>321</v>
      </c>
      <c r="AE332">
        <f>YEAR(C332)</f>
        <v>2018</v>
      </c>
      <c r="AF332" t="s">
        <v>4492</v>
      </c>
    </row>
    <row r="333" spans="1:32" x14ac:dyDescent="0.25">
      <c r="A333">
        <v>18682309</v>
      </c>
      <c r="B333" t="s">
        <v>1629</v>
      </c>
      <c r="C333" s="1">
        <v>43431</v>
      </c>
      <c r="D333" t="s">
        <v>1630</v>
      </c>
      <c r="E333" t="s">
        <v>18</v>
      </c>
      <c r="F333">
        <v>983138</v>
      </c>
      <c r="G333" t="s">
        <v>1631</v>
      </c>
      <c r="H333" s="3" t="s">
        <v>1632</v>
      </c>
      <c r="I333">
        <v>1</v>
      </c>
      <c r="J333">
        <v>0</v>
      </c>
      <c r="K333" t="s">
        <v>1633</v>
      </c>
      <c r="L333">
        <v>30.413306965499999</v>
      </c>
      <c r="M333">
        <v>-90.081282332599997</v>
      </c>
      <c r="N333">
        <v>5</v>
      </c>
      <c r="O333" t="s">
        <v>142</v>
      </c>
      <c r="P333" t="str">
        <f>Q333&amp;" "&amp;R333</f>
        <v>Baccharis halimifolia</v>
      </c>
      <c r="Q333" t="s">
        <v>4456</v>
      </c>
      <c r="R333" t="s">
        <v>4457</v>
      </c>
      <c r="T333" t="s">
        <v>142</v>
      </c>
      <c r="U333" t="s">
        <v>23</v>
      </c>
      <c r="V333">
        <v>84813</v>
      </c>
      <c r="W333" t="s">
        <v>4441</v>
      </c>
      <c r="X333" t="s">
        <v>4489</v>
      </c>
      <c r="Y333" t="s">
        <v>4441</v>
      </c>
      <c r="Z333" t="s">
        <v>4495</v>
      </c>
      <c r="AC333">
        <v>1</v>
      </c>
      <c r="AD333" s="4">
        <f>C333-DATE(YEAR(C333),1,0)</f>
        <v>331</v>
      </c>
      <c r="AE333">
        <f>YEAR(C333)</f>
        <v>2018</v>
      </c>
      <c r="AF333" t="s">
        <v>4492</v>
      </c>
    </row>
    <row r="334" spans="1:32" x14ac:dyDescent="0.25">
      <c r="A334">
        <v>18904106</v>
      </c>
      <c r="B334" t="s">
        <v>1667</v>
      </c>
      <c r="C334" s="1">
        <v>43442</v>
      </c>
      <c r="D334" t="s">
        <v>1668</v>
      </c>
      <c r="E334" t="s">
        <v>18</v>
      </c>
      <c r="F334">
        <v>93240</v>
      </c>
      <c r="G334" t="s">
        <v>1669</v>
      </c>
      <c r="H334" s="3" t="s">
        <v>1670</v>
      </c>
      <c r="I334">
        <v>2</v>
      </c>
      <c r="J334">
        <v>0</v>
      </c>
      <c r="K334" t="s">
        <v>1671</v>
      </c>
      <c r="L334">
        <v>30.534867025</v>
      </c>
      <c r="M334">
        <v>-91.088653821600005</v>
      </c>
      <c r="N334">
        <v>10</v>
      </c>
      <c r="O334" t="s">
        <v>142</v>
      </c>
      <c r="P334" t="str">
        <f>Q334&amp;" "&amp;R334</f>
        <v>Baccharis halimifolia</v>
      </c>
      <c r="Q334" t="s">
        <v>4456</v>
      </c>
      <c r="R334" t="s">
        <v>4457</v>
      </c>
      <c r="T334" t="s">
        <v>142</v>
      </c>
      <c r="U334" t="s">
        <v>23</v>
      </c>
      <c r="V334">
        <v>84813</v>
      </c>
      <c r="W334" t="s">
        <v>4441</v>
      </c>
      <c r="X334" t="s">
        <v>4489</v>
      </c>
      <c r="Y334" t="s">
        <v>4441</v>
      </c>
      <c r="Z334" t="s">
        <v>4495</v>
      </c>
      <c r="AC334">
        <v>1</v>
      </c>
      <c r="AD334" s="4">
        <f>C334-DATE(YEAR(C334),1,0)</f>
        <v>342</v>
      </c>
      <c r="AE334">
        <f>YEAR(C334)</f>
        <v>2018</v>
      </c>
      <c r="AF334" t="s">
        <v>4492</v>
      </c>
    </row>
    <row r="335" spans="1:32" x14ac:dyDescent="0.25">
      <c r="A335">
        <v>18904172</v>
      </c>
      <c r="B335" t="s">
        <v>1676</v>
      </c>
      <c r="C335" s="1">
        <v>43442</v>
      </c>
      <c r="D335" t="s">
        <v>1677</v>
      </c>
      <c r="E335" t="s">
        <v>18</v>
      </c>
      <c r="F335">
        <v>855945</v>
      </c>
      <c r="G335" t="s">
        <v>1678</v>
      </c>
      <c r="H335" s="3" t="s">
        <v>1679</v>
      </c>
      <c r="I335">
        <v>2</v>
      </c>
      <c r="J335">
        <v>0</v>
      </c>
      <c r="K335" t="s">
        <v>1680</v>
      </c>
      <c r="L335">
        <v>30.534734449999998</v>
      </c>
      <c r="M335">
        <v>-91.08973417</v>
      </c>
      <c r="N335">
        <v>9</v>
      </c>
      <c r="O335" t="s">
        <v>142</v>
      </c>
      <c r="P335" t="str">
        <f>Q335&amp;" "&amp;R335</f>
        <v>Baccharis halimifolia</v>
      </c>
      <c r="Q335" t="s">
        <v>4456</v>
      </c>
      <c r="R335" t="s">
        <v>4457</v>
      </c>
      <c r="T335" t="s">
        <v>142</v>
      </c>
      <c r="U335" t="s">
        <v>23</v>
      </c>
      <c r="V335">
        <v>84813</v>
      </c>
      <c r="W335" t="s">
        <v>4441</v>
      </c>
      <c r="X335" t="s">
        <v>4489</v>
      </c>
      <c r="Y335" t="s">
        <v>4441</v>
      </c>
      <c r="Z335" t="s">
        <v>4495</v>
      </c>
      <c r="AC335">
        <v>1</v>
      </c>
      <c r="AD335" s="4">
        <f>C335-DATE(YEAR(C335),1,0)</f>
        <v>342</v>
      </c>
      <c r="AE335">
        <f>YEAR(C335)</f>
        <v>2018</v>
      </c>
      <c r="AF335" t="s">
        <v>4492</v>
      </c>
    </row>
    <row r="336" spans="1:32" x14ac:dyDescent="0.25">
      <c r="A336">
        <v>19140205</v>
      </c>
      <c r="B336" t="s">
        <v>1685</v>
      </c>
      <c r="C336" s="1">
        <v>43449</v>
      </c>
      <c r="D336" t="s">
        <v>1686</v>
      </c>
      <c r="E336" t="s">
        <v>18</v>
      </c>
      <c r="F336">
        <v>845858</v>
      </c>
      <c r="G336" t="s">
        <v>1687</v>
      </c>
      <c r="H336" s="3" t="s">
        <v>1688</v>
      </c>
      <c r="I336">
        <v>1</v>
      </c>
      <c r="J336">
        <v>0</v>
      </c>
      <c r="K336" t="s">
        <v>1689</v>
      </c>
      <c r="L336">
        <v>32.654118333299998</v>
      </c>
      <c r="M336">
        <v>-92.194609999999997</v>
      </c>
      <c r="O336" t="s">
        <v>142</v>
      </c>
      <c r="P336" t="str">
        <f>Q336&amp;" "&amp;R336</f>
        <v>Baccharis halimifolia</v>
      </c>
      <c r="Q336" t="s">
        <v>4456</v>
      </c>
      <c r="R336" t="s">
        <v>4457</v>
      </c>
      <c r="T336" t="s">
        <v>142</v>
      </c>
      <c r="U336" t="s">
        <v>23</v>
      </c>
      <c r="V336">
        <v>84813</v>
      </c>
      <c r="W336" t="s">
        <v>4441</v>
      </c>
      <c r="X336" t="s">
        <v>4489</v>
      </c>
      <c r="Y336" t="s">
        <v>4441</v>
      </c>
      <c r="Z336" t="s">
        <v>4495</v>
      </c>
      <c r="AC336">
        <v>1</v>
      </c>
      <c r="AD336" s="4">
        <f>C336-DATE(YEAR(C336),1,0)</f>
        <v>349</v>
      </c>
      <c r="AE336">
        <f>YEAR(C336)</f>
        <v>2018</v>
      </c>
      <c r="AF336" t="s">
        <v>4492</v>
      </c>
    </row>
    <row r="337" spans="1:32" x14ac:dyDescent="0.25">
      <c r="A337">
        <v>20089178</v>
      </c>
      <c r="B337" t="s">
        <v>1725</v>
      </c>
      <c r="C337" s="1">
        <v>43500</v>
      </c>
      <c r="D337" t="s">
        <v>1726</v>
      </c>
      <c r="E337" t="s">
        <v>18</v>
      </c>
      <c r="F337">
        <v>93240</v>
      </c>
      <c r="G337" t="s">
        <v>1727</v>
      </c>
      <c r="H337" s="3" t="s">
        <v>1728</v>
      </c>
      <c r="I337">
        <v>2</v>
      </c>
      <c r="J337">
        <v>0</v>
      </c>
      <c r="K337" t="s">
        <v>1729</v>
      </c>
      <c r="L337">
        <v>30.478990899999999</v>
      </c>
      <c r="M337">
        <v>-91.056692900000002</v>
      </c>
      <c r="N337">
        <v>172</v>
      </c>
      <c r="O337" t="s">
        <v>142</v>
      </c>
      <c r="P337" t="str">
        <f>Q337&amp;" "&amp;R337</f>
        <v>Baccharis halimifolia</v>
      </c>
      <c r="Q337" t="s">
        <v>4456</v>
      </c>
      <c r="R337" t="s">
        <v>4457</v>
      </c>
      <c r="T337" t="s">
        <v>142</v>
      </c>
      <c r="U337" t="s">
        <v>23</v>
      </c>
      <c r="V337">
        <v>84813</v>
      </c>
      <c r="W337" t="s">
        <v>4441</v>
      </c>
      <c r="X337" t="s">
        <v>4489</v>
      </c>
      <c r="Y337" t="s">
        <v>4441</v>
      </c>
      <c r="Z337" t="s">
        <v>4495</v>
      </c>
      <c r="AC337">
        <v>1</v>
      </c>
      <c r="AD337" s="4">
        <f>C337-DATE(YEAR(C337),1,0)</f>
        <v>35</v>
      </c>
      <c r="AE337">
        <f>YEAR(C337)</f>
        <v>2019</v>
      </c>
      <c r="AF337" t="s">
        <v>4492</v>
      </c>
    </row>
    <row r="338" spans="1:32" x14ac:dyDescent="0.25">
      <c r="A338">
        <v>33863127</v>
      </c>
      <c r="B338" t="s">
        <v>2518</v>
      </c>
      <c r="C338" s="1">
        <v>43742</v>
      </c>
      <c r="D338" t="s">
        <v>2519</v>
      </c>
      <c r="E338" t="s">
        <v>478</v>
      </c>
      <c r="F338">
        <v>2311972</v>
      </c>
      <c r="G338" t="s">
        <v>2520</v>
      </c>
      <c r="H338" s="3" t="s">
        <v>2521</v>
      </c>
      <c r="I338">
        <v>1</v>
      </c>
      <c r="J338">
        <v>0</v>
      </c>
      <c r="K338" t="s">
        <v>424</v>
      </c>
      <c r="L338">
        <v>30.0548583333</v>
      </c>
      <c r="M338">
        <v>-89.878424999999993</v>
      </c>
      <c r="N338">
        <v>10</v>
      </c>
      <c r="O338" t="s">
        <v>142</v>
      </c>
      <c r="P338" t="str">
        <f>Q338&amp;" "&amp;R338</f>
        <v>Baccharis halimifolia</v>
      </c>
      <c r="Q338" t="s">
        <v>4456</v>
      </c>
      <c r="R338" t="s">
        <v>4457</v>
      </c>
      <c r="T338" t="s">
        <v>142</v>
      </c>
      <c r="U338" t="s">
        <v>23</v>
      </c>
      <c r="V338">
        <v>84813</v>
      </c>
      <c r="W338" t="s">
        <v>4441</v>
      </c>
      <c r="X338" t="s">
        <v>4489</v>
      </c>
      <c r="Y338" t="s">
        <v>4441</v>
      </c>
      <c r="Z338" t="s">
        <v>4495</v>
      </c>
      <c r="AC338">
        <v>1</v>
      </c>
      <c r="AD338" s="4">
        <f>C338-DATE(YEAR(C338),1,0)</f>
        <v>277</v>
      </c>
      <c r="AE338">
        <f>YEAR(C338)</f>
        <v>2019</v>
      </c>
      <c r="AF338" t="s">
        <v>4492</v>
      </c>
    </row>
    <row r="339" spans="1:32" x14ac:dyDescent="0.25">
      <c r="A339">
        <v>33927062</v>
      </c>
      <c r="B339" t="s">
        <v>2539</v>
      </c>
      <c r="C339" s="1">
        <v>43742</v>
      </c>
      <c r="D339" t="s">
        <v>2540</v>
      </c>
      <c r="E339" t="s">
        <v>18</v>
      </c>
      <c r="F339">
        <v>2326666</v>
      </c>
      <c r="G339" t="s">
        <v>2541</v>
      </c>
      <c r="H339" s="3" t="s">
        <v>2542</v>
      </c>
      <c r="I339">
        <v>2</v>
      </c>
      <c r="J339">
        <v>0</v>
      </c>
      <c r="K339" t="s">
        <v>2543</v>
      </c>
      <c r="L339">
        <v>30.0548135228</v>
      </c>
      <c r="M339">
        <v>-89.879823625100002</v>
      </c>
      <c r="N339">
        <v>263</v>
      </c>
      <c r="O339" t="s">
        <v>142</v>
      </c>
      <c r="P339" t="str">
        <f>Q339&amp;" "&amp;R339</f>
        <v>Baccharis halimifolia</v>
      </c>
      <c r="Q339" t="s">
        <v>4456</v>
      </c>
      <c r="R339" t="s">
        <v>4457</v>
      </c>
      <c r="T339" t="s">
        <v>142</v>
      </c>
      <c r="U339" t="s">
        <v>23</v>
      </c>
      <c r="V339">
        <v>84813</v>
      </c>
      <c r="W339" t="s">
        <v>4441</v>
      </c>
      <c r="X339" t="s">
        <v>4489</v>
      </c>
      <c r="Y339" t="s">
        <v>4441</v>
      </c>
      <c r="Z339" t="s">
        <v>4495</v>
      </c>
      <c r="AC339">
        <v>1</v>
      </c>
      <c r="AD339" s="4">
        <f>C339-DATE(YEAR(C339),1,0)</f>
        <v>277</v>
      </c>
      <c r="AE339">
        <f>YEAR(C339)</f>
        <v>2019</v>
      </c>
      <c r="AF339" t="s">
        <v>4492</v>
      </c>
    </row>
    <row r="340" spans="1:32" x14ac:dyDescent="0.25">
      <c r="A340">
        <v>34098944</v>
      </c>
      <c r="B340" t="s">
        <v>2574</v>
      </c>
      <c r="C340" s="1">
        <v>43746</v>
      </c>
      <c r="D340" t="s">
        <v>2575</v>
      </c>
      <c r="E340" t="s">
        <v>270</v>
      </c>
      <c r="F340">
        <v>301945</v>
      </c>
      <c r="G340" t="s">
        <v>2576</v>
      </c>
      <c r="H340" s="3" t="s">
        <v>2577</v>
      </c>
      <c r="I340">
        <v>1</v>
      </c>
      <c r="J340">
        <v>0</v>
      </c>
      <c r="K340" t="s">
        <v>767</v>
      </c>
      <c r="L340">
        <v>30.547202652500001</v>
      </c>
      <c r="M340">
        <v>-90.189269540200002</v>
      </c>
      <c r="N340">
        <v>1221</v>
      </c>
      <c r="O340" t="s">
        <v>142</v>
      </c>
      <c r="P340" t="str">
        <f>Q340&amp;" "&amp;R340</f>
        <v>Baccharis halimifolia</v>
      </c>
      <c r="Q340" t="s">
        <v>4456</v>
      </c>
      <c r="R340" t="s">
        <v>4457</v>
      </c>
      <c r="T340" t="s">
        <v>142</v>
      </c>
      <c r="U340" t="s">
        <v>23</v>
      </c>
      <c r="V340">
        <v>84813</v>
      </c>
      <c r="W340" t="s">
        <v>4441</v>
      </c>
      <c r="X340" t="s">
        <v>4489</v>
      </c>
      <c r="Y340" t="s">
        <v>4441</v>
      </c>
      <c r="Z340" t="s">
        <v>4495</v>
      </c>
      <c r="AC340">
        <v>1</v>
      </c>
      <c r="AD340" s="4">
        <f>C340-DATE(YEAR(C340),1,0)</f>
        <v>281</v>
      </c>
      <c r="AE340">
        <f>YEAR(C340)</f>
        <v>2019</v>
      </c>
      <c r="AF340" t="s">
        <v>4492</v>
      </c>
    </row>
    <row r="341" spans="1:32" x14ac:dyDescent="0.25">
      <c r="A341">
        <v>34306371</v>
      </c>
      <c r="B341" t="s">
        <v>2598</v>
      </c>
      <c r="C341" s="1">
        <v>43748</v>
      </c>
      <c r="D341" t="s">
        <v>2599</v>
      </c>
      <c r="E341" t="s">
        <v>18</v>
      </c>
      <c r="F341">
        <v>1148121</v>
      </c>
      <c r="G341" t="s">
        <v>2600</v>
      </c>
      <c r="H341" s="3" t="s">
        <v>2601</v>
      </c>
      <c r="I341">
        <v>1</v>
      </c>
      <c r="J341">
        <v>0</v>
      </c>
      <c r="K341" t="s">
        <v>2132</v>
      </c>
      <c r="L341">
        <v>30.055171007599998</v>
      </c>
      <c r="M341">
        <v>-89.879214657199995</v>
      </c>
      <c r="N341">
        <v>122</v>
      </c>
      <c r="O341" t="s">
        <v>142</v>
      </c>
      <c r="P341" t="str">
        <f>Q341&amp;" "&amp;R341</f>
        <v>Baccharis halimifolia</v>
      </c>
      <c r="Q341" t="s">
        <v>4456</v>
      </c>
      <c r="R341" t="s">
        <v>4457</v>
      </c>
      <c r="T341" t="s">
        <v>142</v>
      </c>
      <c r="U341" t="s">
        <v>23</v>
      </c>
      <c r="V341">
        <v>84813</v>
      </c>
      <c r="W341" t="s">
        <v>4441</v>
      </c>
      <c r="X341" t="s">
        <v>4489</v>
      </c>
      <c r="Y341" t="s">
        <v>4441</v>
      </c>
      <c r="Z341" t="s">
        <v>4495</v>
      </c>
      <c r="AC341">
        <v>1</v>
      </c>
      <c r="AD341" s="4">
        <f>C341-DATE(YEAR(C341),1,0)</f>
        <v>283</v>
      </c>
      <c r="AE341">
        <f>YEAR(C341)</f>
        <v>2019</v>
      </c>
      <c r="AF341" t="s">
        <v>4492</v>
      </c>
    </row>
    <row r="342" spans="1:32" x14ac:dyDescent="0.25">
      <c r="A342">
        <v>34374542</v>
      </c>
      <c r="B342" t="s">
        <v>2632</v>
      </c>
      <c r="C342" s="1">
        <v>43752</v>
      </c>
      <c r="D342" t="s">
        <v>2633</v>
      </c>
      <c r="E342" t="s">
        <v>478</v>
      </c>
      <c r="F342">
        <v>1467666</v>
      </c>
      <c r="G342" t="s">
        <v>2634</v>
      </c>
      <c r="H342" s="3" t="s">
        <v>2635</v>
      </c>
      <c r="I342">
        <v>1</v>
      </c>
      <c r="J342">
        <v>0</v>
      </c>
      <c r="K342" t="s">
        <v>424</v>
      </c>
      <c r="L342">
        <v>30.101354060399999</v>
      </c>
      <c r="M342">
        <v>-89.852009809899997</v>
      </c>
      <c r="N342">
        <v>1857</v>
      </c>
      <c r="O342" t="s">
        <v>142</v>
      </c>
      <c r="P342" t="str">
        <f>Q342&amp;" "&amp;R342</f>
        <v>Baccharis halimifolia</v>
      </c>
      <c r="Q342" t="s">
        <v>4456</v>
      </c>
      <c r="R342" t="s">
        <v>4457</v>
      </c>
      <c r="T342" t="s">
        <v>142</v>
      </c>
      <c r="U342" t="s">
        <v>23</v>
      </c>
      <c r="V342">
        <v>84813</v>
      </c>
      <c r="W342" t="s">
        <v>4441</v>
      </c>
      <c r="X342" t="s">
        <v>4489</v>
      </c>
      <c r="Y342" t="s">
        <v>4441</v>
      </c>
      <c r="Z342" t="s">
        <v>4495</v>
      </c>
      <c r="AC342">
        <v>1</v>
      </c>
      <c r="AD342" s="4">
        <f>C342-DATE(YEAR(C342),1,0)</f>
        <v>287</v>
      </c>
      <c r="AE342">
        <f>YEAR(C342)</f>
        <v>2019</v>
      </c>
      <c r="AF342" t="s">
        <v>4492</v>
      </c>
    </row>
    <row r="343" spans="1:32" x14ac:dyDescent="0.25">
      <c r="A343">
        <v>34481432</v>
      </c>
      <c r="B343" t="s">
        <v>2636</v>
      </c>
      <c r="C343" s="1">
        <v>43754</v>
      </c>
      <c r="D343" t="s">
        <v>2637</v>
      </c>
      <c r="E343" t="s">
        <v>18</v>
      </c>
      <c r="F343">
        <v>424633</v>
      </c>
      <c r="G343" t="s">
        <v>2638</v>
      </c>
      <c r="H343" s="3" t="s">
        <v>2639</v>
      </c>
      <c r="I343">
        <v>2</v>
      </c>
      <c r="J343">
        <v>0</v>
      </c>
      <c r="K343" t="s">
        <v>2640</v>
      </c>
      <c r="L343">
        <v>30.3517839722</v>
      </c>
      <c r="M343">
        <v>-90.047462972199995</v>
      </c>
      <c r="O343" t="s">
        <v>142</v>
      </c>
      <c r="P343" t="str">
        <f>Q343&amp;" "&amp;R343</f>
        <v>Baccharis halimifolia</v>
      </c>
      <c r="Q343" t="s">
        <v>4456</v>
      </c>
      <c r="R343" t="s">
        <v>4457</v>
      </c>
      <c r="T343" t="s">
        <v>142</v>
      </c>
      <c r="U343" t="s">
        <v>23</v>
      </c>
      <c r="V343">
        <v>84813</v>
      </c>
      <c r="W343" t="s">
        <v>4441</v>
      </c>
      <c r="X343" t="s">
        <v>4489</v>
      </c>
      <c r="Y343" t="s">
        <v>4441</v>
      </c>
      <c r="Z343" t="s">
        <v>4495</v>
      </c>
      <c r="AC343">
        <v>1</v>
      </c>
      <c r="AD343" s="4">
        <f>C343-DATE(YEAR(C343),1,0)</f>
        <v>289</v>
      </c>
      <c r="AE343">
        <f>YEAR(C343)</f>
        <v>2019</v>
      </c>
      <c r="AF343" t="s">
        <v>4492</v>
      </c>
    </row>
    <row r="344" spans="1:32" x14ac:dyDescent="0.25">
      <c r="A344">
        <v>34687317</v>
      </c>
      <c r="B344" t="s">
        <v>2675</v>
      </c>
      <c r="C344" s="1">
        <v>43756</v>
      </c>
      <c r="D344" t="s">
        <v>2676</v>
      </c>
      <c r="E344" t="s">
        <v>18</v>
      </c>
      <c r="F344">
        <v>529849</v>
      </c>
      <c r="G344" t="s">
        <v>2677</v>
      </c>
      <c r="H344" s="3" t="s">
        <v>2678</v>
      </c>
      <c r="I344">
        <v>1</v>
      </c>
      <c r="J344">
        <v>0</v>
      </c>
      <c r="K344" t="s">
        <v>2679</v>
      </c>
      <c r="L344">
        <v>29.7906665802</v>
      </c>
      <c r="M344">
        <v>-90.835189819299998</v>
      </c>
      <c r="O344" t="s">
        <v>142</v>
      </c>
      <c r="P344" t="str">
        <f>Q344&amp;" "&amp;R344</f>
        <v>Baccharis halimifolia</v>
      </c>
      <c r="Q344" t="s">
        <v>4456</v>
      </c>
      <c r="R344" t="s">
        <v>4457</v>
      </c>
      <c r="T344" t="s">
        <v>142</v>
      </c>
      <c r="U344" t="s">
        <v>23</v>
      </c>
      <c r="V344">
        <v>84813</v>
      </c>
      <c r="W344" t="s">
        <v>4441</v>
      </c>
      <c r="X344" t="s">
        <v>4489</v>
      </c>
      <c r="Y344" t="s">
        <v>4441</v>
      </c>
      <c r="Z344" t="s">
        <v>4495</v>
      </c>
      <c r="AC344">
        <v>1</v>
      </c>
      <c r="AD344" s="4">
        <f>C344-DATE(YEAR(C344),1,0)</f>
        <v>291</v>
      </c>
      <c r="AE344">
        <f>YEAR(C344)</f>
        <v>2019</v>
      </c>
      <c r="AF344" t="s">
        <v>4492</v>
      </c>
    </row>
    <row r="345" spans="1:32" x14ac:dyDescent="0.25">
      <c r="A345">
        <v>34799048</v>
      </c>
      <c r="B345" t="s">
        <v>2684</v>
      </c>
      <c r="C345" s="1">
        <v>43755</v>
      </c>
      <c r="D345" t="s">
        <v>2685</v>
      </c>
      <c r="E345" t="s">
        <v>18</v>
      </c>
      <c r="F345">
        <v>424633</v>
      </c>
      <c r="G345" t="s">
        <v>2686</v>
      </c>
      <c r="H345" s="3" t="s">
        <v>2687</v>
      </c>
      <c r="I345">
        <v>1</v>
      </c>
      <c r="J345">
        <v>0</v>
      </c>
      <c r="K345" t="s">
        <v>2640</v>
      </c>
      <c r="L345">
        <v>30.351895972200001</v>
      </c>
      <c r="M345">
        <v>-90.045472000000004</v>
      </c>
      <c r="O345" t="s">
        <v>142</v>
      </c>
      <c r="P345" t="str">
        <f>Q345&amp;" "&amp;R345</f>
        <v>Baccharis halimifolia</v>
      </c>
      <c r="Q345" t="s">
        <v>4456</v>
      </c>
      <c r="R345" t="s">
        <v>4457</v>
      </c>
      <c r="T345" t="s">
        <v>142</v>
      </c>
      <c r="U345" t="s">
        <v>23</v>
      </c>
      <c r="V345">
        <v>84813</v>
      </c>
      <c r="W345" t="s">
        <v>4441</v>
      </c>
      <c r="X345" t="s">
        <v>4489</v>
      </c>
      <c r="Y345" t="s">
        <v>4441</v>
      </c>
      <c r="Z345" t="s">
        <v>4495</v>
      </c>
      <c r="AC345">
        <v>1</v>
      </c>
      <c r="AD345" s="4">
        <f>C345-DATE(YEAR(C345),1,0)</f>
        <v>290</v>
      </c>
      <c r="AE345">
        <f>YEAR(C345)</f>
        <v>2019</v>
      </c>
      <c r="AF345" t="s">
        <v>4492</v>
      </c>
    </row>
    <row r="346" spans="1:32" x14ac:dyDescent="0.25">
      <c r="A346">
        <v>34856699</v>
      </c>
      <c r="B346" t="s">
        <v>2688</v>
      </c>
      <c r="C346" s="1">
        <v>43762</v>
      </c>
      <c r="D346" t="s">
        <v>2689</v>
      </c>
      <c r="E346" t="s">
        <v>478</v>
      </c>
      <c r="F346">
        <v>2116629</v>
      </c>
      <c r="G346" t="s">
        <v>2690</v>
      </c>
      <c r="H346" s="3" t="s">
        <v>2691</v>
      </c>
      <c r="I346">
        <v>2</v>
      </c>
      <c r="J346">
        <v>0</v>
      </c>
      <c r="K346" t="s">
        <v>2692</v>
      </c>
      <c r="L346">
        <v>30.5176187024</v>
      </c>
      <c r="M346">
        <v>-90.908528301499999</v>
      </c>
      <c r="N346">
        <v>54</v>
      </c>
      <c r="O346" t="s">
        <v>142</v>
      </c>
      <c r="P346" t="str">
        <f>Q346&amp;" "&amp;R346</f>
        <v>Baccharis halimifolia</v>
      </c>
      <c r="Q346" t="s">
        <v>4456</v>
      </c>
      <c r="R346" t="s">
        <v>4457</v>
      </c>
      <c r="T346" t="s">
        <v>142</v>
      </c>
      <c r="U346" t="s">
        <v>23</v>
      </c>
      <c r="V346">
        <v>84813</v>
      </c>
      <c r="W346" t="s">
        <v>4441</v>
      </c>
      <c r="X346" t="s">
        <v>4489</v>
      </c>
      <c r="Y346" t="s">
        <v>4441</v>
      </c>
      <c r="Z346" t="s">
        <v>4495</v>
      </c>
      <c r="AC346">
        <v>1</v>
      </c>
      <c r="AD346" s="4">
        <f>C346-DATE(YEAR(C346),1,0)</f>
        <v>297</v>
      </c>
      <c r="AE346">
        <f>YEAR(C346)</f>
        <v>2019</v>
      </c>
      <c r="AF346" t="s">
        <v>4492</v>
      </c>
    </row>
    <row r="347" spans="1:32" x14ac:dyDescent="0.25">
      <c r="A347">
        <v>34872775</v>
      </c>
      <c r="B347" t="s">
        <v>2693</v>
      </c>
      <c r="C347" s="1">
        <v>43762</v>
      </c>
      <c r="D347" t="s">
        <v>2694</v>
      </c>
      <c r="E347" t="s">
        <v>270</v>
      </c>
      <c r="F347">
        <v>1245911</v>
      </c>
      <c r="G347" t="s">
        <v>2695</v>
      </c>
      <c r="H347" s="3" t="s">
        <v>2696</v>
      </c>
      <c r="I347">
        <v>1</v>
      </c>
      <c r="J347">
        <v>0</v>
      </c>
      <c r="K347" t="s">
        <v>2697</v>
      </c>
      <c r="L347">
        <v>29.8497753143</v>
      </c>
      <c r="M347">
        <v>-92.411125183099998</v>
      </c>
      <c r="O347" t="s">
        <v>142</v>
      </c>
      <c r="P347" t="str">
        <f>Q347&amp;" "&amp;R347</f>
        <v>Baccharis halimifolia</v>
      </c>
      <c r="Q347" t="s">
        <v>4456</v>
      </c>
      <c r="R347" t="s">
        <v>4457</v>
      </c>
      <c r="T347" t="s">
        <v>142</v>
      </c>
      <c r="U347" t="s">
        <v>23</v>
      </c>
      <c r="V347">
        <v>84813</v>
      </c>
      <c r="W347" t="s">
        <v>4441</v>
      </c>
      <c r="X347" t="s">
        <v>4489</v>
      </c>
      <c r="Y347" t="s">
        <v>4441</v>
      </c>
      <c r="Z347" t="s">
        <v>4495</v>
      </c>
      <c r="AC347">
        <v>1</v>
      </c>
      <c r="AD347" s="4">
        <f>C347-DATE(YEAR(C347),1,0)</f>
        <v>297</v>
      </c>
      <c r="AE347">
        <f>YEAR(C347)</f>
        <v>2019</v>
      </c>
      <c r="AF347" t="s">
        <v>4492</v>
      </c>
    </row>
    <row r="348" spans="1:32" x14ac:dyDescent="0.25">
      <c r="A348">
        <v>34924859</v>
      </c>
      <c r="B348" t="s">
        <v>2698</v>
      </c>
      <c r="C348" s="1">
        <v>43764</v>
      </c>
      <c r="D348" t="s">
        <v>2699</v>
      </c>
      <c r="E348" t="s">
        <v>478</v>
      </c>
      <c r="F348">
        <v>1582940</v>
      </c>
      <c r="G348" t="s">
        <v>2700</v>
      </c>
      <c r="H348" s="3" t="s">
        <v>2701</v>
      </c>
      <c r="I348">
        <v>1</v>
      </c>
      <c r="J348">
        <v>0</v>
      </c>
      <c r="K348" t="s">
        <v>2354</v>
      </c>
      <c r="L348">
        <v>30.412389113500002</v>
      </c>
      <c r="M348">
        <v>-91.109985700500005</v>
      </c>
      <c r="N348">
        <v>5</v>
      </c>
      <c r="O348" t="s">
        <v>142</v>
      </c>
      <c r="P348" t="str">
        <f>Q348&amp;" "&amp;R348</f>
        <v>Baccharis halimifolia</v>
      </c>
      <c r="Q348" t="s">
        <v>4456</v>
      </c>
      <c r="R348" t="s">
        <v>4457</v>
      </c>
      <c r="T348" t="s">
        <v>142</v>
      </c>
      <c r="U348" t="s">
        <v>23</v>
      </c>
      <c r="V348">
        <v>84813</v>
      </c>
      <c r="W348" t="s">
        <v>4441</v>
      </c>
      <c r="X348" t="s">
        <v>4489</v>
      </c>
      <c r="Y348" t="s">
        <v>4441</v>
      </c>
      <c r="Z348" t="s">
        <v>4495</v>
      </c>
      <c r="AC348">
        <v>1</v>
      </c>
      <c r="AD348" s="4">
        <f>C348-DATE(YEAR(C348),1,0)</f>
        <v>299</v>
      </c>
      <c r="AE348">
        <f>YEAR(C348)</f>
        <v>2019</v>
      </c>
      <c r="AF348" t="s">
        <v>4492</v>
      </c>
    </row>
    <row r="349" spans="1:32" x14ac:dyDescent="0.25">
      <c r="A349">
        <v>34938351</v>
      </c>
      <c r="B349" t="s">
        <v>2702</v>
      </c>
      <c r="C349" s="1">
        <v>43749</v>
      </c>
      <c r="E349" t="s">
        <v>478</v>
      </c>
      <c r="F349">
        <v>691956</v>
      </c>
      <c r="G349" t="s">
        <v>2703</v>
      </c>
      <c r="H349" s="3" t="s">
        <v>2704</v>
      </c>
      <c r="I349">
        <v>1</v>
      </c>
      <c r="J349">
        <v>0</v>
      </c>
      <c r="K349" t="s">
        <v>2705</v>
      </c>
      <c r="L349">
        <v>30.0529333333</v>
      </c>
      <c r="M349">
        <v>-89.876244444400001</v>
      </c>
      <c r="N349">
        <v>5</v>
      </c>
      <c r="O349" t="s">
        <v>142</v>
      </c>
      <c r="P349" t="str">
        <f>Q349&amp;" "&amp;R349</f>
        <v>Baccharis halimifolia</v>
      </c>
      <c r="Q349" t="s">
        <v>4456</v>
      </c>
      <c r="R349" t="s">
        <v>4457</v>
      </c>
      <c r="T349" t="s">
        <v>142</v>
      </c>
      <c r="U349" t="s">
        <v>23</v>
      </c>
      <c r="V349">
        <v>84813</v>
      </c>
      <c r="W349" t="s">
        <v>4441</v>
      </c>
      <c r="X349" t="s">
        <v>4489</v>
      </c>
      <c r="Y349" t="s">
        <v>4441</v>
      </c>
      <c r="Z349" t="s">
        <v>4495</v>
      </c>
      <c r="AC349">
        <v>1</v>
      </c>
      <c r="AD349" s="4">
        <f>C349-DATE(YEAR(C349),1,0)</f>
        <v>284</v>
      </c>
      <c r="AE349">
        <f>YEAR(C349)</f>
        <v>2019</v>
      </c>
      <c r="AF349" t="s">
        <v>4492</v>
      </c>
    </row>
    <row r="350" spans="1:32" x14ac:dyDescent="0.25">
      <c r="A350">
        <v>34938741</v>
      </c>
      <c r="B350" t="s">
        <v>2706</v>
      </c>
      <c r="C350" s="1">
        <v>43764</v>
      </c>
      <c r="D350" t="s">
        <v>2707</v>
      </c>
      <c r="E350" t="s">
        <v>478</v>
      </c>
      <c r="F350">
        <v>1711007</v>
      </c>
      <c r="G350" t="s">
        <v>2708</v>
      </c>
      <c r="H350" s="3" t="s">
        <v>2709</v>
      </c>
      <c r="I350">
        <v>1</v>
      </c>
      <c r="J350">
        <v>0</v>
      </c>
      <c r="K350" t="s">
        <v>767</v>
      </c>
      <c r="L350">
        <v>30.7227525648</v>
      </c>
      <c r="M350">
        <v>-90.160192578099995</v>
      </c>
      <c r="N350">
        <v>62</v>
      </c>
      <c r="O350" t="s">
        <v>142</v>
      </c>
      <c r="P350" t="str">
        <f>Q350&amp;" "&amp;R350</f>
        <v>Baccharis halimifolia</v>
      </c>
      <c r="Q350" t="s">
        <v>4456</v>
      </c>
      <c r="R350" t="s">
        <v>4457</v>
      </c>
      <c r="T350" t="s">
        <v>142</v>
      </c>
      <c r="U350" t="s">
        <v>23</v>
      </c>
      <c r="V350">
        <v>84813</v>
      </c>
      <c r="W350" t="s">
        <v>4441</v>
      </c>
      <c r="X350" t="s">
        <v>4489</v>
      </c>
      <c r="Y350" t="s">
        <v>4441</v>
      </c>
      <c r="Z350" t="s">
        <v>4495</v>
      </c>
      <c r="AC350">
        <v>1</v>
      </c>
      <c r="AD350" s="4">
        <f>C350-DATE(YEAR(C350),1,0)</f>
        <v>299</v>
      </c>
      <c r="AE350">
        <f>YEAR(C350)</f>
        <v>2019</v>
      </c>
      <c r="AF350" t="s">
        <v>4492</v>
      </c>
    </row>
    <row r="351" spans="1:32" x14ac:dyDescent="0.25">
      <c r="A351">
        <v>34993428</v>
      </c>
      <c r="B351" t="s">
        <v>2710</v>
      </c>
      <c r="C351" s="1">
        <v>43765</v>
      </c>
      <c r="D351" t="s">
        <v>2711</v>
      </c>
      <c r="E351" t="s">
        <v>18</v>
      </c>
      <c r="F351">
        <v>1000460</v>
      </c>
      <c r="G351" t="s">
        <v>2712</v>
      </c>
      <c r="H351" s="3" t="s">
        <v>2713</v>
      </c>
      <c r="I351">
        <v>1</v>
      </c>
      <c r="J351">
        <v>0</v>
      </c>
      <c r="K351" t="s">
        <v>429</v>
      </c>
      <c r="L351">
        <v>30.281818333299999</v>
      </c>
      <c r="M351">
        <v>-89.918873333299999</v>
      </c>
      <c r="O351" t="s">
        <v>142</v>
      </c>
      <c r="P351" t="str">
        <f>Q351&amp;" "&amp;R351</f>
        <v>Baccharis halimifolia</v>
      </c>
      <c r="Q351" t="s">
        <v>4456</v>
      </c>
      <c r="R351" t="s">
        <v>4457</v>
      </c>
      <c r="T351" t="s">
        <v>142</v>
      </c>
      <c r="U351" t="s">
        <v>23</v>
      </c>
      <c r="V351">
        <v>84813</v>
      </c>
      <c r="W351" t="s">
        <v>4441</v>
      </c>
      <c r="X351" t="s">
        <v>4489</v>
      </c>
      <c r="Y351" t="s">
        <v>4441</v>
      </c>
      <c r="Z351" t="s">
        <v>4495</v>
      </c>
      <c r="AC351">
        <v>1</v>
      </c>
      <c r="AD351" s="4">
        <f>C351-DATE(YEAR(C351),1,0)</f>
        <v>300</v>
      </c>
      <c r="AE351">
        <f>YEAR(C351)</f>
        <v>2019</v>
      </c>
      <c r="AF351" t="s">
        <v>4492</v>
      </c>
    </row>
    <row r="352" spans="1:32" x14ac:dyDescent="0.25">
      <c r="A352">
        <v>35220153</v>
      </c>
      <c r="B352" t="s">
        <v>2718</v>
      </c>
      <c r="C352" s="1">
        <v>43771</v>
      </c>
      <c r="D352" t="s">
        <v>2719</v>
      </c>
      <c r="E352" t="s">
        <v>144</v>
      </c>
      <c r="F352">
        <v>16101</v>
      </c>
      <c r="G352" t="s">
        <v>2720</v>
      </c>
      <c r="H352" s="3" t="s">
        <v>2721</v>
      </c>
      <c r="I352">
        <v>1</v>
      </c>
      <c r="J352">
        <v>0</v>
      </c>
      <c r="K352" t="s">
        <v>1169</v>
      </c>
      <c r="L352">
        <v>30.003753333300001</v>
      </c>
      <c r="M352">
        <v>-92.791206666700006</v>
      </c>
      <c r="O352" t="s">
        <v>142</v>
      </c>
      <c r="P352" t="str">
        <f>Q352&amp;" "&amp;R352</f>
        <v>Baccharis halimifolia</v>
      </c>
      <c r="Q352" t="s">
        <v>4456</v>
      </c>
      <c r="R352" t="s">
        <v>4457</v>
      </c>
      <c r="T352" t="s">
        <v>142</v>
      </c>
      <c r="U352" t="s">
        <v>23</v>
      </c>
      <c r="V352">
        <v>84813</v>
      </c>
      <c r="W352" t="s">
        <v>4441</v>
      </c>
      <c r="X352" t="s">
        <v>4489</v>
      </c>
      <c r="Y352" t="s">
        <v>4441</v>
      </c>
      <c r="Z352" t="s">
        <v>4495</v>
      </c>
      <c r="AC352">
        <v>1</v>
      </c>
      <c r="AD352" s="4">
        <f>C352-DATE(YEAR(C352),1,0)</f>
        <v>306</v>
      </c>
      <c r="AE352">
        <f>YEAR(C352)</f>
        <v>2019</v>
      </c>
      <c r="AF352" t="s">
        <v>4492</v>
      </c>
    </row>
    <row r="353" spans="1:32" x14ac:dyDescent="0.25">
      <c r="A353">
        <v>35221648</v>
      </c>
      <c r="B353" t="s">
        <v>2722</v>
      </c>
      <c r="C353" s="1">
        <v>43771</v>
      </c>
      <c r="D353" t="s">
        <v>2723</v>
      </c>
      <c r="E353" t="s">
        <v>18</v>
      </c>
      <c r="F353">
        <v>1241936</v>
      </c>
      <c r="G353" t="s">
        <v>2724</v>
      </c>
      <c r="H353" s="3" t="s">
        <v>2725</v>
      </c>
      <c r="I353">
        <v>1</v>
      </c>
      <c r="J353">
        <v>0</v>
      </c>
      <c r="K353" t="s">
        <v>2726</v>
      </c>
      <c r="L353">
        <v>30.325911111100002</v>
      </c>
      <c r="M353">
        <v>-90.337927777800004</v>
      </c>
      <c r="N353">
        <v>16</v>
      </c>
      <c r="O353" t="s">
        <v>142</v>
      </c>
      <c r="P353" t="str">
        <f>Q353&amp;" "&amp;R353</f>
        <v>Baccharis halimifolia</v>
      </c>
      <c r="Q353" t="s">
        <v>4456</v>
      </c>
      <c r="R353" t="s">
        <v>4457</v>
      </c>
      <c r="T353" t="s">
        <v>142</v>
      </c>
      <c r="U353" t="s">
        <v>23</v>
      </c>
      <c r="V353">
        <v>84813</v>
      </c>
      <c r="W353" t="s">
        <v>4441</v>
      </c>
      <c r="X353" t="s">
        <v>4489</v>
      </c>
      <c r="Y353" t="s">
        <v>4441</v>
      </c>
      <c r="Z353" t="s">
        <v>4495</v>
      </c>
      <c r="AC353">
        <v>1</v>
      </c>
      <c r="AD353" s="4">
        <f>C353-DATE(YEAR(C353),1,0)</f>
        <v>306</v>
      </c>
      <c r="AE353">
        <f>YEAR(C353)</f>
        <v>2019</v>
      </c>
      <c r="AF353" t="s">
        <v>4492</v>
      </c>
    </row>
    <row r="354" spans="1:32" x14ac:dyDescent="0.25">
      <c r="A354">
        <v>35223273</v>
      </c>
      <c r="B354" t="s">
        <v>2727</v>
      </c>
      <c r="C354" s="1">
        <v>43771</v>
      </c>
      <c r="D354" t="s">
        <v>2728</v>
      </c>
      <c r="E354" t="s">
        <v>18</v>
      </c>
      <c r="F354">
        <v>1000460</v>
      </c>
      <c r="G354" t="s">
        <v>2729</v>
      </c>
      <c r="H354" s="3" t="s">
        <v>2730</v>
      </c>
      <c r="I354">
        <v>1</v>
      </c>
      <c r="J354">
        <v>0</v>
      </c>
      <c r="K354" t="s">
        <v>374</v>
      </c>
      <c r="L354">
        <v>30.334748333299999</v>
      </c>
      <c r="M354">
        <v>-90.044233333299999</v>
      </c>
      <c r="O354" t="s">
        <v>142</v>
      </c>
      <c r="P354" t="str">
        <f>Q354&amp;" "&amp;R354</f>
        <v>Baccharis halimifolia</v>
      </c>
      <c r="Q354" t="s">
        <v>4456</v>
      </c>
      <c r="R354" t="s">
        <v>4457</v>
      </c>
      <c r="T354" t="s">
        <v>142</v>
      </c>
      <c r="U354" t="s">
        <v>23</v>
      </c>
      <c r="V354">
        <v>84813</v>
      </c>
      <c r="W354" t="s">
        <v>4441</v>
      </c>
      <c r="X354" t="s">
        <v>4489</v>
      </c>
      <c r="Y354" t="s">
        <v>4441</v>
      </c>
      <c r="Z354" t="s">
        <v>4495</v>
      </c>
      <c r="AC354">
        <v>1</v>
      </c>
      <c r="AD354" s="4">
        <f>C354-DATE(YEAR(C354),1,0)</f>
        <v>306</v>
      </c>
      <c r="AE354">
        <f>YEAR(C354)</f>
        <v>2019</v>
      </c>
      <c r="AF354" t="s">
        <v>4492</v>
      </c>
    </row>
    <row r="355" spans="1:32" x14ac:dyDescent="0.25">
      <c r="A355">
        <v>35253018</v>
      </c>
      <c r="B355" t="s">
        <v>2731</v>
      </c>
      <c r="C355" s="1">
        <v>43772</v>
      </c>
      <c r="D355" t="s">
        <v>2732</v>
      </c>
      <c r="E355" t="s">
        <v>18</v>
      </c>
      <c r="F355">
        <v>1132234</v>
      </c>
      <c r="G355" t="s">
        <v>2733</v>
      </c>
      <c r="H355" s="3" t="s">
        <v>2734</v>
      </c>
      <c r="I355">
        <v>1</v>
      </c>
      <c r="J355">
        <v>0</v>
      </c>
      <c r="K355" t="s">
        <v>2070</v>
      </c>
      <c r="L355">
        <v>30.179645000000001</v>
      </c>
      <c r="M355">
        <v>-93.238061799999997</v>
      </c>
      <c r="N355">
        <v>43</v>
      </c>
      <c r="O355" t="s">
        <v>142</v>
      </c>
      <c r="P355" t="str">
        <f>Q355&amp;" "&amp;R355</f>
        <v>Baccharis halimifolia</v>
      </c>
      <c r="Q355" t="s">
        <v>4456</v>
      </c>
      <c r="R355" t="s">
        <v>4457</v>
      </c>
      <c r="T355" t="s">
        <v>142</v>
      </c>
      <c r="U355" t="s">
        <v>23</v>
      </c>
      <c r="V355">
        <v>84813</v>
      </c>
      <c r="W355" t="s">
        <v>4441</v>
      </c>
      <c r="X355" t="s">
        <v>4489</v>
      </c>
      <c r="Y355" t="s">
        <v>4441</v>
      </c>
      <c r="Z355" t="s">
        <v>4495</v>
      </c>
      <c r="AC355">
        <v>1</v>
      </c>
      <c r="AD355" s="4">
        <f>C355-DATE(YEAR(C355),1,0)</f>
        <v>307</v>
      </c>
      <c r="AE355">
        <f>YEAR(C355)</f>
        <v>2019</v>
      </c>
      <c r="AF355" t="s">
        <v>4492</v>
      </c>
    </row>
    <row r="356" spans="1:32" x14ac:dyDescent="0.25">
      <c r="A356">
        <v>35291238</v>
      </c>
      <c r="B356" t="s">
        <v>2735</v>
      </c>
      <c r="C356" s="1">
        <v>43772</v>
      </c>
      <c r="D356" t="s">
        <v>2736</v>
      </c>
      <c r="E356" t="s">
        <v>18</v>
      </c>
      <c r="F356">
        <v>1494485</v>
      </c>
      <c r="G356" t="s">
        <v>2737</v>
      </c>
      <c r="H356" s="3" t="s">
        <v>2738</v>
      </c>
      <c r="I356">
        <v>1</v>
      </c>
      <c r="J356">
        <v>0</v>
      </c>
      <c r="K356" t="s">
        <v>1213</v>
      </c>
      <c r="L356">
        <v>29.791500451800001</v>
      </c>
      <c r="M356">
        <v>-93.242022329999998</v>
      </c>
      <c r="N356">
        <v>2</v>
      </c>
      <c r="O356" t="s">
        <v>142</v>
      </c>
      <c r="P356" t="str">
        <f>Q356&amp;" "&amp;R356</f>
        <v>Baccharis halimifolia</v>
      </c>
      <c r="Q356" t="s">
        <v>4456</v>
      </c>
      <c r="R356" t="s">
        <v>4457</v>
      </c>
      <c r="T356" t="s">
        <v>142</v>
      </c>
      <c r="U356" t="s">
        <v>23</v>
      </c>
      <c r="V356">
        <v>84813</v>
      </c>
      <c r="W356" t="s">
        <v>4441</v>
      </c>
      <c r="X356" t="s">
        <v>4489</v>
      </c>
      <c r="Y356" t="s">
        <v>4441</v>
      </c>
      <c r="Z356" t="s">
        <v>4495</v>
      </c>
      <c r="AC356">
        <v>1</v>
      </c>
      <c r="AD356" s="4">
        <f>C356-DATE(YEAR(C356),1,0)</f>
        <v>307</v>
      </c>
      <c r="AE356">
        <f>YEAR(C356)</f>
        <v>2019</v>
      </c>
      <c r="AF356" t="s">
        <v>4492</v>
      </c>
    </row>
    <row r="357" spans="1:32" x14ac:dyDescent="0.25">
      <c r="A357">
        <v>35292192</v>
      </c>
      <c r="B357" t="s">
        <v>2739</v>
      </c>
      <c r="C357" s="1">
        <v>43772</v>
      </c>
      <c r="D357" t="s">
        <v>2740</v>
      </c>
      <c r="E357" t="s">
        <v>18</v>
      </c>
      <c r="F357">
        <v>1494485</v>
      </c>
      <c r="G357" t="s">
        <v>2741</v>
      </c>
      <c r="H357" s="3" t="s">
        <v>2742</v>
      </c>
      <c r="I357">
        <v>1</v>
      </c>
      <c r="J357">
        <v>0</v>
      </c>
      <c r="K357" t="s">
        <v>1213</v>
      </c>
      <c r="L357">
        <v>29.781591227</v>
      </c>
      <c r="M357">
        <v>-93.248019485100002</v>
      </c>
      <c r="N357">
        <v>2</v>
      </c>
      <c r="O357" t="s">
        <v>142</v>
      </c>
      <c r="P357" t="str">
        <f>Q357&amp;" "&amp;R357</f>
        <v>Baccharis halimifolia</v>
      </c>
      <c r="Q357" t="s">
        <v>4456</v>
      </c>
      <c r="R357" t="s">
        <v>4457</v>
      </c>
      <c r="T357" t="s">
        <v>142</v>
      </c>
      <c r="U357" t="s">
        <v>23</v>
      </c>
      <c r="V357">
        <v>84813</v>
      </c>
      <c r="W357" t="s">
        <v>4441</v>
      </c>
      <c r="X357" t="s">
        <v>4489</v>
      </c>
      <c r="Y357" t="s">
        <v>4441</v>
      </c>
      <c r="Z357" t="s">
        <v>4495</v>
      </c>
      <c r="AC357">
        <v>1</v>
      </c>
      <c r="AD357" s="4">
        <f>C357-DATE(YEAR(C357),1,0)</f>
        <v>307</v>
      </c>
      <c r="AE357">
        <f>YEAR(C357)</f>
        <v>2019</v>
      </c>
      <c r="AF357" t="s">
        <v>4492</v>
      </c>
    </row>
    <row r="358" spans="1:32" x14ac:dyDescent="0.25">
      <c r="A358">
        <v>35313254</v>
      </c>
      <c r="B358" t="s">
        <v>2743</v>
      </c>
      <c r="C358" s="1">
        <v>43773</v>
      </c>
      <c r="D358" t="s">
        <v>2744</v>
      </c>
      <c r="E358" t="s">
        <v>18</v>
      </c>
      <c r="F358">
        <v>59391</v>
      </c>
      <c r="G358" t="s">
        <v>2745</v>
      </c>
      <c r="H358" s="3" t="s">
        <v>2746</v>
      </c>
      <c r="I358">
        <v>1</v>
      </c>
      <c r="J358">
        <v>0</v>
      </c>
      <c r="K358" t="s">
        <v>424</v>
      </c>
      <c r="L358">
        <v>30.118547169999999</v>
      </c>
      <c r="M358">
        <v>-89.867019999999997</v>
      </c>
      <c r="N358">
        <v>5</v>
      </c>
      <c r="O358" t="s">
        <v>142</v>
      </c>
      <c r="P358" t="str">
        <f>Q358&amp;" "&amp;R358</f>
        <v>Baccharis halimifolia</v>
      </c>
      <c r="Q358" t="s">
        <v>4456</v>
      </c>
      <c r="R358" t="s">
        <v>4457</v>
      </c>
      <c r="T358" t="s">
        <v>142</v>
      </c>
      <c r="U358" t="s">
        <v>23</v>
      </c>
      <c r="V358">
        <v>84813</v>
      </c>
      <c r="W358" t="s">
        <v>4441</v>
      </c>
      <c r="X358" t="s">
        <v>4489</v>
      </c>
      <c r="Y358" t="s">
        <v>4441</v>
      </c>
      <c r="Z358" t="s">
        <v>4495</v>
      </c>
      <c r="AC358">
        <v>1</v>
      </c>
      <c r="AD358" s="4">
        <f>C358-DATE(YEAR(C358),1,0)</f>
        <v>308</v>
      </c>
      <c r="AE358">
        <f>YEAR(C358)</f>
        <v>2019</v>
      </c>
      <c r="AF358" t="s">
        <v>4492</v>
      </c>
    </row>
    <row r="359" spans="1:32" x14ac:dyDescent="0.25">
      <c r="A359">
        <v>35479676</v>
      </c>
      <c r="B359" t="s">
        <v>2747</v>
      </c>
      <c r="C359" s="1">
        <v>43777</v>
      </c>
      <c r="D359" t="s">
        <v>2748</v>
      </c>
      <c r="E359" t="s">
        <v>270</v>
      </c>
      <c r="F359">
        <v>1245911</v>
      </c>
      <c r="G359" t="s">
        <v>2749</v>
      </c>
      <c r="H359" s="3" t="s">
        <v>2750</v>
      </c>
      <c r="I359">
        <v>1</v>
      </c>
      <c r="J359">
        <v>0</v>
      </c>
      <c r="K359" t="s">
        <v>1959</v>
      </c>
      <c r="L359">
        <v>29.801807403600002</v>
      </c>
      <c r="M359">
        <v>-92.760528564500007</v>
      </c>
      <c r="O359" t="s">
        <v>142</v>
      </c>
      <c r="P359" t="str">
        <f>Q359&amp;" "&amp;R359</f>
        <v>Baccharis halimifolia</v>
      </c>
      <c r="Q359" t="s">
        <v>4456</v>
      </c>
      <c r="R359" t="s">
        <v>4457</v>
      </c>
      <c r="T359" t="s">
        <v>142</v>
      </c>
      <c r="U359" t="s">
        <v>23</v>
      </c>
      <c r="V359">
        <v>84813</v>
      </c>
      <c r="W359" t="s">
        <v>4441</v>
      </c>
      <c r="X359" t="s">
        <v>4489</v>
      </c>
      <c r="Y359" t="s">
        <v>4441</v>
      </c>
      <c r="Z359" t="s">
        <v>4495</v>
      </c>
      <c r="AC359">
        <v>1</v>
      </c>
      <c r="AD359" s="4">
        <f>C359-DATE(YEAR(C359),1,0)</f>
        <v>312</v>
      </c>
      <c r="AE359">
        <f>YEAR(C359)</f>
        <v>2019</v>
      </c>
      <c r="AF359" t="s">
        <v>4492</v>
      </c>
    </row>
    <row r="360" spans="1:32" x14ac:dyDescent="0.25">
      <c r="A360">
        <v>35512180</v>
      </c>
      <c r="B360" t="s">
        <v>2756</v>
      </c>
      <c r="C360" s="1">
        <v>43778</v>
      </c>
      <c r="D360" t="s">
        <v>2757</v>
      </c>
      <c r="E360" t="s">
        <v>478</v>
      </c>
      <c r="F360">
        <v>2430060</v>
      </c>
      <c r="G360" t="s">
        <v>2758</v>
      </c>
      <c r="H360" s="3" t="s">
        <v>2759</v>
      </c>
      <c r="I360">
        <v>2</v>
      </c>
      <c r="J360">
        <v>0</v>
      </c>
      <c r="K360" t="s">
        <v>2760</v>
      </c>
      <c r="L360">
        <v>29.879134930799999</v>
      </c>
      <c r="M360">
        <v>-89.597877141599994</v>
      </c>
      <c r="N360">
        <v>158</v>
      </c>
      <c r="O360" t="s">
        <v>142</v>
      </c>
      <c r="P360" t="str">
        <f>Q360&amp;" "&amp;R360</f>
        <v>Baccharis halimifolia</v>
      </c>
      <c r="Q360" t="s">
        <v>4456</v>
      </c>
      <c r="R360" t="s">
        <v>4457</v>
      </c>
      <c r="T360" t="s">
        <v>142</v>
      </c>
      <c r="U360" t="s">
        <v>23</v>
      </c>
      <c r="V360">
        <v>84813</v>
      </c>
      <c r="W360" t="s">
        <v>4441</v>
      </c>
      <c r="X360" t="s">
        <v>4489</v>
      </c>
      <c r="Y360" t="s">
        <v>4441</v>
      </c>
      <c r="Z360" t="s">
        <v>4495</v>
      </c>
      <c r="AC360">
        <v>1</v>
      </c>
      <c r="AD360" s="4">
        <f>C360-DATE(YEAR(C360),1,0)</f>
        <v>313</v>
      </c>
      <c r="AE360">
        <f>YEAR(C360)</f>
        <v>2019</v>
      </c>
      <c r="AF360" t="s">
        <v>4492</v>
      </c>
    </row>
    <row r="361" spans="1:32" x14ac:dyDescent="0.25">
      <c r="A361">
        <v>35531344</v>
      </c>
      <c r="B361" t="s">
        <v>2766</v>
      </c>
      <c r="C361" s="1">
        <v>43778</v>
      </c>
      <c r="D361" t="s">
        <v>2767</v>
      </c>
      <c r="E361" t="s">
        <v>18</v>
      </c>
      <c r="F361">
        <v>19563</v>
      </c>
      <c r="G361" t="s">
        <v>2768</v>
      </c>
      <c r="H361" s="3" t="s">
        <v>2769</v>
      </c>
      <c r="I361">
        <v>1</v>
      </c>
      <c r="J361">
        <v>0</v>
      </c>
      <c r="K361" t="s">
        <v>2770</v>
      </c>
      <c r="L361">
        <v>29.237295</v>
      </c>
      <c r="M361">
        <v>-89.995238330000006</v>
      </c>
      <c r="N361">
        <v>5</v>
      </c>
      <c r="O361" t="s">
        <v>142</v>
      </c>
      <c r="P361" t="str">
        <f>Q361&amp;" "&amp;R361</f>
        <v>Baccharis halimifolia</v>
      </c>
      <c r="Q361" t="s">
        <v>4456</v>
      </c>
      <c r="R361" t="s">
        <v>4457</v>
      </c>
      <c r="T361" t="s">
        <v>142</v>
      </c>
      <c r="U361" t="s">
        <v>23</v>
      </c>
      <c r="V361">
        <v>84813</v>
      </c>
      <c r="W361" t="s">
        <v>4441</v>
      </c>
      <c r="X361" t="s">
        <v>4489</v>
      </c>
      <c r="Y361" t="s">
        <v>4441</v>
      </c>
      <c r="Z361" t="s">
        <v>4495</v>
      </c>
      <c r="AC361">
        <v>1</v>
      </c>
      <c r="AD361" s="4">
        <f>C361-DATE(YEAR(C361),1,0)</f>
        <v>313</v>
      </c>
      <c r="AE361">
        <f>YEAR(C361)</f>
        <v>2019</v>
      </c>
      <c r="AF361" t="s">
        <v>4492</v>
      </c>
    </row>
    <row r="362" spans="1:32" x14ac:dyDescent="0.25">
      <c r="A362">
        <v>35538807</v>
      </c>
      <c r="B362" t="s">
        <v>2771</v>
      </c>
      <c r="C362" s="1">
        <v>43779</v>
      </c>
      <c r="D362" t="s">
        <v>2772</v>
      </c>
      <c r="E362" t="s">
        <v>478</v>
      </c>
      <c r="F362">
        <v>1410523</v>
      </c>
      <c r="G362" t="s">
        <v>2773</v>
      </c>
      <c r="H362" s="3" t="s">
        <v>2774</v>
      </c>
      <c r="I362">
        <v>1</v>
      </c>
      <c r="J362">
        <v>0</v>
      </c>
      <c r="K362" t="s">
        <v>2775</v>
      </c>
      <c r="L362">
        <v>29.986958904200002</v>
      </c>
      <c r="M362">
        <v>-90.089996578300003</v>
      </c>
      <c r="N362">
        <v>10</v>
      </c>
      <c r="O362" t="s">
        <v>142</v>
      </c>
      <c r="P362" t="str">
        <f>Q362&amp;" "&amp;R362</f>
        <v>Baccharis halimifolia</v>
      </c>
      <c r="Q362" t="s">
        <v>4456</v>
      </c>
      <c r="R362" t="s">
        <v>4457</v>
      </c>
      <c r="T362" t="s">
        <v>142</v>
      </c>
      <c r="U362" t="s">
        <v>23</v>
      </c>
      <c r="V362">
        <v>84813</v>
      </c>
      <c r="W362" t="s">
        <v>4441</v>
      </c>
      <c r="X362" t="s">
        <v>4489</v>
      </c>
      <c r="Y362" t="s">
        <v>4441</v>
      </c>
      <c r="Z362" t="s">
        <v>4495</v>
      </c>
      <c r="AC362">
        <v>1</v>
      </c>
      <c r="AD362" s="4">
        <f>C362-DATE(YEAR(C362),1,0)</f>
        <v>314</v>
      </c>
      <c r="AE362">
        <f>YEAR(C362)</f>
        <v>2019</v>
      </c>
      <c r="AF362" t="s">
        <v>4492</v>
      </c>
    </row>
    <row r="363" spans="1:32" x14ac:dyDescent="0.25">
      <c r="A363">
        <v>35538941</v>
      </c>
      <c r="B363" t="s">
        <v>2776</v>
      </c>
      <c r="C363" s="1">
        <v>43779</v>
      </c>
      <c r="D363" t="s">
        <v>2777</v>
      </c>
      <c r="E363" t="s">
        <v>18</v>
      </c>
      <c r="F363">
        <v>191919</v>
      </c>
      <c r="G363" t="s">
        <v>2778</v>
      </c>
      <c r="H363" s="3" t="s">
        <v>2779</v>
      </c>
      <c r="I363">
        <v>1</v>
      </c>
      <c r="J363">
        <v>0</v>
      </c>
      <c r="K363" t="s">
        <v>637</v>
      </c>
      <c r="L363">
        <v>30.378644726499999</v>
      </c>
      <c r="M363">
        <v>-90.564716862799997</v>
      </c>
      <c r="N363">
        <v>448</v>
      </c>
      <c r="O363" t="s">
        <v>142</v>
      </c>
      <c r="P363" t="str">
        <f>Q363&amp;" "&amp;R363</f>
        <v>Baccharis halimifolia</v>
      </c>
      <c r="Q363" t="s">
        <v>4456</v>
      </c>
      <c r="R363" t="s">
        <v>4457</v>
      </c>
      <c r="T363" t="s">
        <v>142</v>
      </c>
      <c r="U363" t="s">
        <v>23</v>
      </c>
      <c r="V363">
        <v>84813</v>
      </c>
      <c r="W363" t="s">
        <v>4441</v>
      </c>
      <c r="X363" t="s">
        <v>4489</v>
      </c>
      <c r="Y363" t="s">
        <v>4441</v>
      </c>
      <c r="Z363" t="s">
        <v>4495</v>
      </c>
      <c r="AC363">
        <v>1</v>
      </c>
      <c r="AD363" s="4">
        <f>C363-DATE(YEAR(C363),1,0)</f>
        <v>314</v>
      </c>
      <c r="AE363">
        <f>YEAR(C363)</f>
        <v>2019</v>
      </c>
      <c r="AF363" t="s">
        <v>4492</v>
      </c>
    </row>
    <row r="364" spans="1:32" x14ac:dyDescent="0.25">
      <c r="A364">
        <v>35606302</v>
      </c>
      <c r="B364" t="s">
        <v>2789</v>
      </c>
      <c r="C364" s="1">
        <v>43778</v>
      </c>
      <c r="D364" t="s">
        <v>2790</v>
      </c>
      <c r="E364" t="s">
        <v>270</v>
      </c>
      <c r="F364">
        <v>744517</v>
      </c>
      <c r="G364" t="s">
        <v>2791</v>
      </c>
      <c r="H364" s="3" t="s">
        <v>2792</v>
      </c>
      <c r="I364">
        <v>1</v>
      </c>
      <c r="J364">
        <v>0</v>
      </c>
      <c r="K364" t="s">
        <v>2793</v>
      </c>
      <c r="L364">
        <v>30.946634509500001</v>
      </c>
      <c r="M364">
        <v>-91.972899176200002</v>
      </c>
      <c r="N364">
        <v>2104</v>
      </c>
      <c r="O364" t="s">
        <v>142</v>
      </c>
      <c r="P364" t="str">
        <f>Q364&amp;" "&amp;R364</f>
        <v>Baccharis halimifolia</v>
      </c>
      <c r="Q364" t="s">
        <v>4456</v>
      </c>
      <c r="R364" t="s">
        <v>4457</v>
      </c>
      <c r="T364" t="s">
        <v>142</v>
      </c>
      <c r="U364" t="s">
        <v>23</v>
      </c>
      <c r="V364">
        <v>84813</v>
      </c>
      <c r="W364" t="s">
        <v>4441</v>
      </c>
      <c r="X364" t="s">
        <v>4489</v>
      </c>
      <c r="Y364" t="s">
        <v>4441</v>
      </c>
      <c r="Z364" t="s">
        <v>4495</v>
      </c>
      <c r="AC364">
        <v>1</v>
      </c>
      <c r="AD364" s="4">
        <f>C364-DATE(YEAR(C364),1,0)</f>
        <v>313</v>
      </c>
      <c r="AE364">
        <f>YEAR(C364)</f>
        <v>2019</v>
      </c>
      <c r="AF364" t="s">
        <v>4492</v>
      </c>
    </row>
    <row r="365" spans="1:32" x14ac:dyDescent="0.25">
      <c r="A365">
        <v>35707463</v>
      </c>
      <c r="B365" t="s">
        <v>2799</v>
      </c>
      <c r="C365" s="1">
        <v>43784</v>
      </c>
      <c r="D365" t="s">
        <v>2800</v>
      </c>
      <c r="E365" t="s">
        <v>478</v>
      </c>
      <c r="F365">
        <v>35610</v>
      </c>
      <c r="G365" t="s">
        <v>2801</v>
      </c>
      <c r="H365" s="3" t="s">
        <v>2802</v>
      </c>
      <c r="I365">
        <v>2</v>
      </c>
      <c r="J365">
        <v>0</v>
      </c>
      <c r="K365" t="s">
        <v>2803</v>
      </c>
      <c r="L365">
        <v>30.684033199999998</v>
      </c>
      <c r="M365">
        <v>-91.115481029999998</v>
      </c>
      <c r="N365">
        <v>9</v>
      </c>
      <c r="O365" t="s">
        <v>142</v>
      </c>
      <c r="P365" t="str">
        <f>Q365&amp;" "&amp;R365</f>
        <v>Baccharis halimifolia</v>
      </c>
      <c r="Q365" t="s">
        <v>4456</v>
      </c>
      <c r="R365" t="s">
        <v>4457</v>
      </c>
      <c r="T365" t="s">
        <v>142</v>
      </c>
      <c r="U365" t="s">
        <v>23</v>
      </c>
      <c r="V365">
        <v>84813</v>
      </c>
      <c r="W365" t="s">
        <v>4441</v>
      </c>
      <c r="X365" t="s">
        <v>4489</v>
      </c>
      <c r="Y365" t="s">
        <v>4441</v>
      </c>
      <c r="Z365" t="s">
        <v>4495</v>
      </c>
      <c r="AC365">
        <v>1</v>
      </c>
      <c r="AD365" s="4">
        <f>C365-DATE(YEAR(C365),1,0)</f>
        <v>319</v>
      </c>
      <c r="AE365">
        <f>YEAR(C365)</f>
        <v>2019</v>
      </c>
      <c r="AF365" t="s">
        <v>4492</v>
      </c>
    </row>
    <row r="366" spans="1:32" x14ac:dyDescent="0.25">
      <c r="A366">
        <v>35870248</v>
      </c>
      <c r="B366" t="s">
        <v>2804</v>
      </c>
      <c r="C366" s="1">
        <v>43786</v>
      </c>
      <c r="D366" t="s">
        <v>2805</v>
      </c>
      <c r="E366" t="s">
        <v>478</v>
      </c>
      <c r="F366">
        <v>1298265</v>
      </c>
      <c r="G366" t="s">
        <v>2806</v>
      </c>
      <c r="H366" s="3" t="s">
        <v>2807</v>
      </c>
      <c r="I366">
        <v>2</v>
      </c>
      <c r="J366">
        <v>0</v>
      </c>
      <c r="K366" t="s">
        <v>2808</v>
      </c>
      <c r="L366">
        <v>31.032597169999999</v>
      </c>
      <c r="M366">
        <v>-92.581611670000001</v>
      </c>
      <c r="N366">
        <v>8</v>
      </c>
      <c r="O366" t="s">
        <v>142</v>
      </c>
      <c r="P366" t="str">
        <f>Q366&amp;" "&amp;R366</f>
        <v>Baccharis halimifolia</v>
      </c>
      <c r="Q366" t="s">
        <v>4456</v>
      </c>
      <c r="R366" t="s">
        <v>4457</v>
      </c>
      <c r="T366" t="s">
        <v>142</v>
      </c>
      <c r="U366" t="s">
        <v>23</v>
      </c>
      <c r="V366">
        <v>84813</v>
      </c>
      <c r="W366" t="s">
        <v>4441</v>
      </c>
      <c r="X366" t="s">
        <v>4489</v>
      </c>
      <c r="Y366" t="s">
        <v>4441</v>
      </c>
      <c r="Z366" t="s">
        <v>4495</v>
      </c>
      <c r="AC366">
        <v>1</v>
      </c>
      <c r="AD366" s="4">
        <f>C366-DATE(YEAR(C366),1,0)</f>
        <v>321</v>
      </c>
      <c r="AE366">
        <f>YEAR(C366)</f>
        <v>2019</v>
      </c>
      <c r="AF366" t="s">
        <v>4492</v>
      </c>
    </row>
    <row r="367" spans="1:32" x14ac:dyDescent="0.25">
      <c r="A367">
        <v>35915276</v>
      </c>
      <c r="B367" t="s">
        <v>2814</v>
      </c>
      <c r="C367" s="1">
        <v>43789</v>
      </c>
      <c r="D367" t="s">
        <v>2815</v>
      </c>
      <c r="E367" t="s">
        <v>270</v>
      </c>
      <c r="F367">
        <v>1245911</v>
      </c>
      <c r="G367" t="s">
        <v>2816</v>
      </c>
      <c r="H367" s="3" t="s">
        <v>2817</v>
      </c>
      <c r="I367">
        <v>2</v>
      </c>
      <c r="J367">
        <v>0</v>
      </c>
      <c r="K367" t="s">
        <v>2697</v>
      </c>
      <c r="L367">
        <v>29.774118423499999</v>
      </c>
      <c r="M367">
        <v>-92.1798706055</v>
      </c>
      <c r="O367" t="s">
        <v>142</v>
      </c>
      <c r="P367" t="str">
        <f>Q367&amp;" "&amp;R367</f>
        <v>Baccharis halimifolia</v>
      </c>
      <c r="Q367" t="s">
        <v>4456</v>
      </c>
      <c r="R367" t="s">
        <v>4457</v>
      </c>
      <c r="T367" t="s">
        <v>142</v>
      </c>
      <c r="U367" t="s">
        <v>23</v>
      </c>
      <c r="V367">
        <v>84813</v>
      </c>
      <c r="W367" t="s">
        <v>4441</v>
      </c>
      <c r="X367" t="s">
        <v>4489</v>
      </c>
      <c r="Y367" t="s">
        <v>4441</v>
      </c>
      <c r="Z367" t="s">
        <v>4495</v>
      </c>
      <c r="AC367">
        <v>1</v>
      </c>
      <c r="AD367" s="4">
        <f>C367-DATE(YEAR(C367),1,0)</f>
        <v>324</v>
      </c>
      <c r="AE367">
        <f>YEAR(C367)</f>
        <v>2019</v>
      </c>
      <c r="AF367" t="s">
        <v>4492</v>
      </c>
    </row>
    <row r="368" spans="1:32" x14ac:dyDescent="0.25">
      <c r="A368">
        <v>35920969</v>
      </c>
      <c r="B368" t="s">
        <v>2818</v>
      </c>
      <c r="C368" s="1">
        <v>43790</v>
      </c>
      <c r="D368" t="s">
        <v>2819</v>
      </c>
      <c r="E368" t="s">
        <v>18</v>
      </c>
      <c r="F368">
        <v>108471</v>
      </c>
      <c r="G368" t="s">
        <v>2820</v>
      </c>
      <c r="H368" s="3" t="s">
        <v>2821</v>
      </c>
      <c r="I368">
        <v>1</v>
      </c>
      <c r="J368">
        <v>0</v>
      </c>
      <c r="K368" t="s">
        <v>563</v>
      </c>
      <c r="L368">
        <v>30.426449999999999</v>
      </c>
      <c r="M368">
        <v>-91.038886111099998</v>
      </c>
      <c r="N368">
        <v>9</v>
      </c>
      <c r="O368" t="s">
        <v>142</v>
      </c>
      <c r="P368" t="str">
        <f>Q368&amp;" "&amp;R368</f>
        <v>Baccharis halimifolia</v>
      </c>
      <c r="Q368" t="s">
        <v>4456</v>
      </c>
      <c r="R368" t="s">
        <v>4457</v>
      </c>
      <c r="T368" t="s">
        <v>142</v>
      </c>
      <c r="U368" t="s">
        <v>23</v>
      </c>
      <c r="V368">
        <v>84813</v>
      </c>
      <c r="W368" t="s">
        <v>4441</v>
      </c>
      <c r="X368" t="s">
        <v>4489</v>
      </c>
      <c r="Y368" t="s">
        <v>4441</v>
      </c>
      <c r="Z368" t="s">
        <v>4495</v>
      </c>
      <c r="AC368">
        <v>1</v>
      </c>
      <c r="AD368" s="4">
        <f>C368-DATE(YEAR(C368),1,0)</f>
        <v>325</v>
      </c>
      <c r="AE368">
        <f>YEAR(C368)</f>
        <v>2019</v>
      </c>
      <c r="AF368" t="s">
        <v>4492</v>
      </c>
    </row>
    <row r="369" spans="1:32" x14ac:dyDescent="0.25">
      <c r="A369">
        <v>36120243</v>
      </c>
      <c r="B369" t="s">
        <v>2827</v>
      </c>
      <c r="C369" s="1">
        <v>43795</v>
      </c>
      <c r="D369" t="s">
        <v>2828</v>
      </c>
      <c r="E369" t="s">
        <v>18</v>
      </c>
      <c r="F369">
        <v>191919</v>
      </c>
      <c r="G369" t="s">
        <v>2829</v>
      </c>
      <c r="H369" s="3" t="s">
        <v>2830</v>
      </c>
      <c r="I369">
        <v>1</v>
      </c>
      <c r="J369">
        <v>0</v>
      </c>
      <c r="K369" t="s">
        <v>622</v>
      </c>
      <c r="L369">
        <v>30.411670858400001</v>
      </c>
      <c r="M369">
        <v>-91.111486423900004</v>
      </c>
      <c r="N369">
        <v>889</v>
      </c>
      <c r="O369" t="s">
        <v>142</v>
      </c>
      <c r="P369" t="str">
        <f>Q369&amp;" "&amp;R369</f>
        <v>Baccharis halimifolia</v>
      </c>
      <c r="Q369" t="s">
        <v>4456</v>
      </c>
      <c r="R369" t="s">
        <v>4457</v>
      </c>
      <c r="T369" t="s">
        <v>142</v>
      </c>
      <c r="U369" t="s">
        <v>23</v>
      </c>
      <c r="V369">
        <v>84813</v>
      </c>
      <c r="W369" t="s">
        <v>4441</v>
      </c>
      <c r="X369" t="s">
        <v>4489</v>
      </c>
      <c r="Y369" t="s">
        <v>4441</v>
      </c>
      <c r="Z369" t="s">
        <v>4495</v>
      </c>
      <c r="AC369">
        <v>1</v>
      </c>
      <c r="AD369" s="4">
        <f>C369-DATE(YEAR(C369),1,0)</f>
        <v>330</v>
      </c>
      <c r="AE369">
        <f>YEAR(C369)</f>
        <v>2019</v>
      </c>
      <c r="AF369" t="s">
        <v>4492</v>
      </c>
    </row>
    <row r="370" spans="1:32" x14ac:dyDescent="0.25">
      <c r="A370">
        <v>36162821</v>
      </c>
      <c r="B370" t="s">
        <v>2836</v>
      </c>
      <c r="C370" s="1">
        <v>43797</v>
      </c>
      <c r="D370" t="s">
        <v>2837</v>
      </c>
      <c r="E370" t="s">
        <v>478</v>
      </c>
      <c r="F370">
        <v>176636</v>
      </c>
      <c r="G370" t="s">
        <v>2838</v>
      </c>
      <c r="H370" s="3" t="s">
        <v>2839</v>
      </c>
      <c r="I370">
        <v>1</v>
      </c>
      <c r="J370">
        <v>0</v>
      </c>
      <c r="K370" t="s">
        <v>2840</v>
      </c>
      <c r="L370">
        <v>30.4164229125</v>
      </c>
      <c r="M370">
        <v>-91.0298139824</v>
      </c>
      <c r="N370">
        <v>6</v>
      </c>
      <c r="O370" t="s">
        <v>142</v>
      </c>
      <c r="P370" t="str">
        <f>Q370&amp;" "&amp;R370</f>
        <v>Baccharis halimifolia</v>
      </c>
      <c r="Q370" t="s">
        <v>4456</v>
      </c>
      <c r="R370" t="s">
        <v>4457</v>
      </c>
      <c r="T370" t="s">
        <v>142</v>
      </c>
      <c r="U370" t="s">
        <v>23</v>
      </c>
      <c r="V370">
        <v>84813</v>
      </c>
      <c r="W370" t="s">
        <v>4441</v>
      </c>
      <c r="X370" t="s">
        <v>4489</v>
      </c>
      <c r="Y370" t="s">
        <v>4441</v>
      </c>
      <c r="Z370" t="s">
        <v>4495</v>
      </c>
      <c r="AC370">
        <v>1</v>
      </c>
      <c r="AD370" s="4">
        <f>C370-DATE(YEAR(C370),1,0)</f>
        <v>332</v>
      </c>
      <c r="AE370">
        <f>YEAR(C370)</f>
        <v>2019</v>
      </c>
      <c r="AF370" t="s">
        <v>4492</v>
      </c>
    </row>
    <row r="371" spans="1:32" x14ac:dyDescent="0.25">
      <c r="A371">
        <v>36197550</v>
      </c>
      <c r="B371" t="s">
        <v>2841</v>
      </c>
      <c r="C371" s="1">
        <v>43780</v>
      </c>
      <c r="D371" t="s">
        <v>2842</v>
      </c>
      <c r="E371" t="s">
        <v>18</v>
      </c>
      <c r="F371">
        <v>845858</v>
      </c>
      <c r="G371" t="s">
        <v>2843</v>
      </c>
      <c r="H371" s="3" t="s">
        <v>2844</v>
      </c>
      <c r="I371">
        <v>2</v>
      </c>
      <c r="J371">
        <v>0</v>
      </c>
      <c r="K371" t="s">
        <v>2845</v>
      </c>
      <c r="L371">
        <v>32.438922661500001</v>
      </c>
      <c r="M371">
        <v>-93.379698945599998</v>
      </c>
      <c r="N371">
        <v>8</v>
      </c>
      <c r="O371" t="s">
        <v>142</v>
      </c>
      <c r="P371" t="str">
        <f>Q371&amp;" "&amp;R371</f>
        <v>Baccharis halimifolia</v>
      </c>
      <c r="Q371" t="s">
        <v>4456</v>
      </c>
      <c r="R371" t="s">
        <v>4457</v>
      </c>
      <c r="T371" t="s">
        <v>142</v>
      </c>
      <c r="U371" t="s">
        <v>23</v>
      </c>
      <c r="V371">
        <v>84813</v>
      </c>
      <c r="W371" t="s">
        <v>4441</v>
      </c>
      <c r="X371" t="s">
        <v>4489</v>
      </c>
      <c r="Y371" t="s">
        <v>4441</v>
      </c>
      <c r="Z371" t="s">
        <v>4495</v>
      </c>
      <c r="AC371">
        <v>1</v>
      </c>
      <c r="AD371" s="4">
        <f>C371-DATE(YEAR(C371),1,0)</f>
        <v>315</v>
      </c>
      <c r="AE371">
        <f>YEAR(C371)</f>
        <v>2019</v>
      </c>
      <c r="AF371" t="s">
        <v>4492</v>
      </c>
    </row>
    <row r="372" spans="1:32" x14ac:dyDescent="0.25">
      <c r="A372">
        <v>36352391</v>
      </c>
      <c r="B372" t="s">
        <v>2857</v>
      </c>
      <c r="C372" s="1">
        <v>43803</v>
      </c>
      <c r="D372" t="s">
        <v>2858</v>
      </c>
      <c r="E372" t="s">
        <v>478</v>
      </c>
      <c r="F372">
        <v>2462830</v>
      </c>
      <c r="G372" t="s">
        <v>2859</v>
      </c>
      <c r="H372" s="3" t="s">
        <v>2860</v>
      </c>
      <c r="I372">
        <v>2</v>
      </c>
      <c r="J372">
        <v>0</v>
      </c>
      <c r="K372" t="s">
        <v>2861</v>
      </c>
      <c r="L372">
        <v>30.378208626399999</v>
      </c>
      <c r="M372">
        <v>-90.162219368899997</v>
      </c>
      <c r="N372">
        <v>22</v>
      </c>
      <c r="O372" t="s">
        <v>142</v>
      </c>
      <c r="P372" t="str">
        <f>Q372&amp;" "&amp;R372</f>
        <v>Baccharis halimifolia</v>
      </c>
      <c r="Q372" t="s">
        <v>4456</v>
      </c>
      <c r="R372" t="s">
        <v>4457</v>
      </c>
      <c r="T372" t="s">
        <v>142</v>
      </c>
      <c r="U372" t="s">
        <v>23</v>
      </c>
      <c r="V372">
        <v>84813</v>
      </c>
      <c r="W372" t="s">
        <v>4441</v>
      </c>
      <c r="X372" t="s">
        <v>4489</v>
      </c>
      <c r="Y372" t="s">
        <v>4441</v>
      </c>
      <c r="Z372" t="s">
        <v>4495</v>
      </c>
      <c r="AC372">
        <v>1</v>
      </c>
      <c r="AD372" s="4">
        <f>C372-DATE(YEAR(C372),1,0)</f>
        <v>338</v>
      </c>
      <c r="AE372">
        <f>YEAR(C372)</f>
        <v>2019</v>
      </c>
      <c r="AF372" t="s">
        <v>4492</v>
      </c>
    </row>
    <row r="373" spans="1:32" x14ac:dyDescent="0.25">
      <c r="A373">
        <v>36438382</v>
      </c>
      <c r="B373" t="s">
        <v>2867</v>
      </c>
      <c r="C373" s="1">
        <v>43806</v>
      </c>
      <c r="D373" t="s">
        <v>2868</v>
      </c>
      <c r="E373" t="s">
        <v>478</v>
      </c>
      <c r="F373">
        <v>2479200</v>
      </c>
      <c r="G373" t="s">
        <v>2869</v>
      </c>
      <c r="H373" s="3" t="s">
        <v>2870</v>
      </c>
      <c r="I373">
        <v>2</v>
      </c>
      <c r="J373">
        <v>0</v>
      </c>
      <c r="K373" t="s">
        <v>2871</v>
      </c>
      <c r="L373">
        <v>30.031236552799999</v>
      </c>
      <c r="M373">
        <v>-89.962104745199994</v>
      </c>
      <c r="N373">
        <v>5</v>
      </c>
      <c r="O373" t="s">
        <v>142</v>
      </c>
      <c r="P373" t="str">
        <f>Q373&amp;" "&amp;R373</f>
        <v>Baccharis halimifolia</v>
      </c>
      <c r="Q373" t="s">
        <v>4456</v>
      </c>
      <c r="R373" t="s">
        <v>4457</v>
      </c>
      <c r="T373" t="s">
        <v>142</v>
      </c>
      <c r="U373" t="s">
        <v>23</v>
      </c>
      <c r="V373">
        <v>84813</v>
      </c>
      <c r="W373" t="s">
        <v>4441</v>
      </c>
      <c r="X373" t="s">
        <v>4489</v>
      </c>
      <c r="Y373" t="s">
        <v>4441</v>
      </c>
      <c r="Z373" t="s">
        <v>4495</v>
      </c>
      <c r="AC373">
        <v>1</v>
      </c>
      <c r="AD373" s="4">
        <f>C373-DATE(YEAR(C373),1,0)</f>
        <v>341</v>
      </c>
      <c r="AE373">
        <f>YEAR(C373)</f>
        <v>2019</v>
      </c>
      <c r="AF373" t="s">
        <v>4492</v>
      </c>
    </row>
    <row r="374" spans="1:32" x14ac:dyDescent="0.25">
      <c r="A374">
        <v>36537215</v>
      </c>
      <c r="B374" t="s">
        <v>2877</v>
      </c>
      <c r="C374" s="1">
        <v>43809</v>
      </c>
      <c r="D374" t="s">
        <v>2878</v>
      </c>
      <c r="E374" t="s">
        <v>478</v>
      </c>
      <c r="F374">
        <v>1185205</v>
      </c>
      <c r="G374" t="s">
        <v>2879</v>
      </c>
      <c r="H374" s="3" t="s">
        <v>2880</v>
      </c>
      <c r="I374">
        <v>1</v>
      </c>
      <c r="J374">
        <v>0</v>
      </c>
      <c r="K374" t="s">
        <v>2881</v>
      </c>
      <c r="L374">
        <v>30.0853771771</v>
      </c>
      <c r="M374">
        <v>-92.705797238399995</v>
      </c>
      <c r="N374">
        <v>3928</v>
      </c>
      <c r="O374" t="s">
        <v>142</v>
      </c>
      <c r="P374" t="str">
        <f>Q374&amp;" "&amp;R374</f>
        <v>Baccharis halimifolia</v>
      </c>
      <c r="Q374" t="s">
        <v>4456</v>
      </c>
      <c r="R374" t="s">
        <v>4457</v>
      </c>
      <c r="T374" t="s">
        <v>142</v>
      </c>
      <c r="U374" t="s">
        <v>23</v>
      </c>
      <c r="V374">
        <v>84813</v>
      </c>
      <c r="W374" t="s">
        <v>4441</v>
      </c>
      <c r="X374" t="s">
        <v>4489</v>
      </c>
      <c r="Y374" t="s">
        <v>4441</v>
      </c>
      <c r="Z374" t="s">
        <v>4495</v>
      </c>
      <c r="AC374">
        <v>1</v>
      </c>
      <c r="AD374" s="4">
        <f>C374-DATE(YEAR(C374),1,0)</f>
        <v>344</v>
      </c>
      <c r="AE374">
        <f>YEAR(C374)</f>
        <v>2019</v>
      </c>
      <c r="AF374" t="s">
        <v>4492</v>
      </c>
    </row>
    <row r="375" spans="1:32" x14ac:dyDescent="0.25">
      <c r="A375">
        <v>36592010</v>
      </c>
      <c r="B375" t="s">
        <v>2882</v>
      </c>
      <c r="C375" s="1">
        <v>43811</v>
      </c>
      <c r="D375" t="s">
        <v>2883</v>
      </c>
      <c r="E375" t="s">
        <v>478</v>
      </c>
      <c r="F375">
        <v>1185205</v>
      </c>
      <c r="G375" t="s">
        <v>2884</v>
      </c>
      <c r="H375" s="3" t="s">
        <v>2885</v>
      </c>
      <c r="I375">
        <v>1</v>
      </c>
      <c r="J375">
        <v>0</v>
      </c>
      <c r="K375" t="s">
        <v>2886</v>
      </c>
      <c r="L375">
        <v>30.060371962200001</v>
      </c>
      <c r="M375">
        <v>-93.341985113299998</v>
      </c>
      <c r="N375">
        <v>4</v>
      </c>
      <c r="O375" t="s">
        <v>142</v>
      </c>
      <c r="P375" t="str">
        <f>Q375&amp;" "&amp;R375</f>
        <v>Baccharis halimifolia</v>
      </c>
      <c r="Q375" t="s">
        <v>4456</v>
      </c>
      <c r="R375" t="s">
        <v>4457</v>
      </c>
      <c r="T375" t="s">
        <v>142</v>
      </c>
      <c r="U375" t="s">
        <v>23</v>
      </c>
      <c r="V375">
        <v>84813</v>
      </c>
      <c r="W375" t="s">
        <v>4441</v>
      </c>
      <c r="X375" t="s">
        <v>4489</v>
      </c>
      <c r="Y375" t="s">
        <v>4441</v>
      </c>
      <c r="Z375" t="s">
        <v>4495</v>
      </c>
      <c r="AC375">
        <v>1</v>
      </c>
      <c r="AD375" s="4">
        <f>C375-DATE(YEAR(C375),1,0)</f>
        <v>346</v>
      </c>
      <c r="AE375">
        <f>YEAR(C375)</f>
        <v>2019</v>
      </c>
      <c r="AF375" t="s">
        <v>4492</v>
      </c>
    </row>
    <row r="376" spans="1:32" x14ac:dyDescent="0.25">
      <c r="A376">
        <v>36628965</v>
      </c>
      <c r="B376" t="s">
        <v>2887</v>
      </c>
      <c r="C376" s="1">
        <v>43812</v>
      </c>
      <c r="D376" t="s">
        <v>2888</v>
      </c>
      <c r="E376" t="s">
        <v>18</v>
      </c>
      <c r="F376">
        <v>1591459</v>
      </c>
      <c r="G376" t="s">
        <v>2889</v>
      </c>
      <c r="H376" s="3" t="s">
        <v>2890</v>
      </c>
      <c r="I376">
        <v>2</v>
      </c>
      <c r="J376">
        <v>0</v>
      </c>
      <c r="K376" t="s">
        <v>2526</v>
      </c>
      <c r="L376">
        <v>32.485416666699997</v>
      </c>
      <c r="M376">
        <v>-92.054675000000003</v>
      </c>
      <c r="O376" t="s">
        <v>142</v>
      </c>
      <c r="P376" t="str">
        <f>Q376&amp;" "&amp;R376</f>
        <v>Baccharis halimifolia</v>
      </c>
      <c r="Q376" t="s">
        <v>4456</v>
      </c>
      <c r="R376" t="s">
        <v>4457</v>
      </c>
      <c r="T376" t="s">
        <v>142</v>
      </c>
      <c r="U376" t="s">
        <v>23</v>
      </c>
      <c r="V376">
        <v>84813</v>
      </c>
      <c r="W376" t="s">
        <v>4441</v>
      </c>
      <c r="X376" t="s">
        <v>4489</v>
      </c>
      <c r="Y376" t="s">
        <v>4441</v>
      </c>
      <c r="Z376" t="s">
        <v>4495</v>
      </c>
      <c r="AC376">
        <v>1</v>
      </c>
      <c r="AD376" s="4">
        <f>C376-DATE(YEAR(C376),1,0)</f>
        <v>347</v>
      </c>
      <c r="AE376">
        <f>YEAR(C376)</f>
        <v>2019</v>
      </c>
      <c r="AF376" t="s">
        <v>4492</v>
      </c>
    </row>
    <row r="377" spans="1:32" x14ac:dyDescent="0.25">
      <c r="A377">
        <v>36816824</v>
      </c>
      <c r="B377" t="s">
        <v>2891</v>
      </c>
      <c r="C377" s="1">
        <v>43819</v>
      </c>
      <c r="D377" t="s">
        <v>2892</v>
      </c>
      <c r="E377" t="s">
        <v>18</v>
      </c>
      <c r="F377">
        <v>845858</v>
      </c>
      <c r="G377" t="s">
        <v>2893</v>
      </c>
      <c r="H377" s="3" t="s">
        <v>2894</v>
      </c>
      <c r="I377">
        <v>4</v>
      </c>
      <c r="J377">
        <v>0</v>
      </c>
      <c r="K377" t="s">
        <v>2895</v>
      </c>
      <c r="L377">
        <v>32.325948333299998</v>
      </c>
      <c r="M377">
        <v>-91.771453333300002</v>
      </c>
      <c r="O377" t="s">
        <v>142</v>
      </c>
      <c r="P377" t="str">
        <f>Q377&amp;" "&amp;R377</f>
        <v>Baccharis halimifolia</v>
      </c>
      <c r="Q377" t="s">
        <v>4456</v>
      </c>
      <c r="R377" t="s">
        <v>4457</v>
      </c>
      <c r="T377" t="s">
        <v>142</v>
      </c>
      <c r="U377" t="s">
        <v>23</v>
      </c>
      <c r="V377">
        <v>84813</v>
      </c>
      <c r="W377" t="s">
        <v>4441</v>
      </c>
      <c r="X377" t="s">
        <v>4489</v>
      </c>
      <c r="Y377" t="s">
        <v>4441</v>
      </c>
      <c r="Z377" t="s">
        <v>4495</v>
      </c>
      <c r="AC377">
        <v>1</v>
      </c>
      <c r="AD377" s="4">
        <f>C377-DATE(YEAR(C377),1,0)</f>
        <v>354</v>
      </c>
      <c r="AE377">
        <f>YEAR(C377)</f>
        <v>2019</v>
      </c>
      <c r="AF377" t="s">
        <v>4492</v>
      </c>
    </row>
    <row r="378" spans="1:32" x14ac:dyDescent="0.25">
      <c r="A378">
        <v>36817445</v>
      </c>
      <c r="B378" t="s">
        <v>2896</v>
      </c>
      <c r="C378" s="1">
        <v>43819</v>
      </c>
      <c r="D378" t="s">
        <v>2897</v>
      </c>
      <c r="E378" t="s">
        <v>18</v>
      </c>
      <c r="F378">
        <v>845858</v>
      </c>
      <c r="G378" t="s">
        <v>2898</v>
      </c>
      <c r="H378" s="3" t="s">
        <v>2899</v>
      </c>
      <c r="I378">
        <v>4</v>
      </c>
      <c r="J378">
        <v>0</v>
      </c>
      <c r="K378" t="s">
        <v>2900</v>
      </c>
      <c r="L378">
        <v>32.186125800600003</v>
      </c>
      <c r="M378">
        <v>-91.726632274799996</v>
      </c>
      <c r="N378">
        <v>6</v>
      </c>
      <c r="O378" t="s">
        <v>142</v>
      </c>
      <c r="P378" t="str">
        <f>Q378&amp;" "&amp;R378</f>
        <v>Baccharis halimifolia</v>
      </c>
      <c r="Q378" t="s">
        <v>4456</v>
      </c>
      <c r="R378" t="s">
        <v>4457</v>
      </c>
      <c r="T378" t="s">
        <v>142</v>
      </c>
      <c r="U378" t="s">
        <v>23</v>
      </c>
      <c r="V378">
        <v>84813</v>
      </c>
      <c r="W378" t="s">
        <v>4441</v>
      </c>
      <c r="X378" t="s">
        <v>4489</v>
      </c>
      <c r="Y378" t="s">
        <v>4441</v>
      </c>
      <c r="Z378" t="s">
        <v>4495</v>
      </c>
      <c r="AC378">
        <v>1</v>
      </c>
      <c r="AD378" s="4">
        <f>C378-DATE(YEAR(C378),1,0)</f>
        <v>354</v>
      </c>
      <c r="AE378">
        <f>YEAR(C378)</f>
        <v>2019</v>
      </c>
      <c r="AF378" t="s">
        <v>4492</v>
      </c>
    </row>
    <row r="379" spans="1:32" x14ac:dyDescent="0.25">
      <c r="A379">
        <v>61895314</v>
      </c>
      <c r="B379" t="s">
        <v>4126</v>
      </c>
      <c r="C379" s="1">
        <v>44110</v>
      </c>
      <c r="D379" t="s">
        <v>4127</v>
      </c>
      <c r="E379" t="s">
        <v>18</v>
      </c>
      <c r="F379">
        <v>529849</v>
      </c>
      <c r="G379" t="s">
        <v>4128</v>
      </c>
      <c r="H379" s="3" t="s">
        <v>4129</v>
      </c>
      <c r="I379">
        <v>1</v>
      </c>
      <c r="J379">
        <v>0</v>
      </c>
      <c r="K379" t="s">
        <v>4130</v>
      </c>
      <c r="L379">
        <v>29.790633138899999</v>
      </c>
      <c r="M379">
        <v>-90.835125777800002</v>
      </c>
      <c r="O379" t="s">
        <v>142</v>
      </c>
      <c r="P379" t="str">
        <f>Q379&amp;" "&amp;R379</f>
        <v>Baccharis halimifolia</v>
      </c>
      <c r="Q379" t="s">
        <v>4456</v>
      </c>
      <c r="R379" t="s">
        <v>4457</v>
      </c>
      <c r="T379" t="s">
        <v>142</v>
      </c>
      <c r="U379" t="s">
        <v>23</v>
      </c>
      <c r="V379">
        <v>84813</v>
      </c>
      <c r="W379" t="s">
        <v>4441</v>
      </c>
      <c r="X379" t="s">
        <v>4489</v>
      </c>
      <c r="Y379" t="s">
        <v>4441</v>
      </c>
      <c r="Z379" t="s">
        <v>4495</v>
      </c>
      <c r="AC379">
        <v>1</v>
      </c>
      <c r="AD379" s="4">
        <f>C379-DATE(YEAR(C379),1,0)</f>
        <v>280</v>
      </c>
      <c r="AE379">
        <f>YEAR(C379)</f>
        <v>2020</v>
      </c>
      <c r="AF379" t="s">
        <v>4492</v>
      </c>
    </row>
    <row r="380" spans="1:32" x14ac:dyDescent="0.25">
      <c r="A380">
        <v>61902700</v>
      </c>
      <c r="B380" t="s">
        <v>4131</v>
      </c>
      <c r="C380" s="1">
        <v>44110</v>
      </c>
      <c r="D380" t="s">
        <v>4132</v>
      </c>
      <c r="E380" t="s">
        <v>270</v>
      </c>
      <c r="F380">
        <v>384640</v>
      </c>
      <c r="G380" t="s">
        <v>4133</v>
      </c>
      <c r="H380" s="3" t="s">
        <v>4134</v>
      </c>
      <c r="I380">
        <v>1</v>
      </c>
      <c r="J380">
        <v>0</v>
      </c>
      <c r="K380" t="s">
        <v>4135</v>
      </c>
      <c r="L380">
        <v>29.6661414818</v>
      </c>
      <c r="M380">
        <v>-91.012502345900003</v>
      </c>
      <c r="N380">
        <v>156</v>
      </c>
      <c r="O380" t="s">
        <v>142</v>
      </c>
      <c r="P380" t="str">
        <f>Q380&amp;" "&amp;R380</f>
        <v>Baccharis halimifolia</v>
      </c>
      <c r="Q380" t="s">
        <v>4456</v>
      </c>
      <c r="R380" t="s">
        <v>4457</v>
      </c>
      <c r="T380" t="s">
        <v>142</v>
      </c>
      <c r="U380" t="s">
        <v>23</v>
      </c>
      <c r="V380">
        <v>84813</v>
      </c>
      <c r="W380" t="s">
        <v>4441</v>
      </c>
      <c r="X380" t="s">
        <v>4489</v>
      </c>
      <c r="Y380" t="s">
        <v>4441</v>
      </c>
      <c r="Z380" t="s">
        <v>4495</v>
      </c>
      <c r="AC380">
        <v>1</v>
      </c>
      <c r="AD380" s="4">
        <f>C380-DATE(YEAR(C380),1,0)</f>
        <v>280</v>
      </c>
      <c r="AE380">
        <f>YEAR(C380)</f>
        <v>2020</v>
      </c>
      <c r="AF380" t="s">
        <v>4492</v>
      </c>
    </row>
    <row r="381" spans="1:32" x14ac:dyDescent="0.25">
      <c r="A381">
        <v>62462517</v>
      </c>
      <c r="B381" t="s">
        <v>4163</v>
      </c>
      <c r="C381" s="1">
        <v>44115</v>
      </c>
      <c r="D381" t="s">
        <v>4164</v>
      </c>
      <c r="E381" t="s">
        <v>18</v>
      </c>
      <c r="F381">
        <v>1000460</v>
      </c>
      <c r="G381" t="s">
        <v>4165</v>
      </c>
      <c r="H381" s="3" t="s">
        <v>4166</v>
      </c>
      <c r="I381">
        <v>1</v>
      </c>
      <c r="J381">
        <v>0</v>
      </c>
      <c r="K381" t="s">
        <v>1343</v>
      </c>
      <c r="L381">
        <v>30.281783333300002</v>
      </c>
      <c r="M381">
        <v>-89.918869999999998</v>
      </c>
      <c r="O381" t="s">
        <v>142</v>
      </c>
      <c r="P381" t="str">
        <f>Q381&amp;" "&amp;R381</f>
        <v>Baccharis halimifolia</v>
      </c>
      <c r="Q381" t="s">
        <v>4456</v>
      </c>
      <c r="R381" t="s">
        <v>4457</v>
      </c>
      <c r="T381" t="s">
        <v>142</v>
      </c>
      <c r="U381" t="s">
        <v>23</v>
      </c>
      <c r="V381">
        <v>84813</v>
      </c>
      <c r="W381" t="s">
        <v>4441</v>
      </c>
      <c r="X381" t="s">
        <v>4489</v>
      </c>
      <c r="Y381" t="s">
        <v>4441</v>
      </c>
      <c r="Z381" t="s">
        <v>4495</v>
      </c>
      <c r="AC381">
        <v>1</v>
      </c>
      <c r="AD381" s="4">
        <f>C381-DATE(YEAR(C381),1,0)</f>
        <v>285</v>
      </c>
      <c r="AE381">
        <f>YEAR(C381)</f>
        <v>2020</v>
      </c>
      <c r="AF381" t="s">
        <v>4492</v>
      </c>
    </row>
    <row r="382" spans="1:32" x14ac:dyDescent="0.25">
      <c r="A382">
        <v>62643506</v>
      </c>
      <c r="B382" t="s">
        <v>4167</v>
      </c>
      <c r="C382" s="1">
        <v>44119</v>
      </c>
      <c r="D382" t="s">
        <v>4168</v>
      </c>
      <c r="E382" t="s">
        <v>478</v>
      </c>
      <c r="F382">
        <v>3619121</v>
      </c>
      <c r="G382" t="s">
        <v>4169</v>
      </c>
      <c r="H382" s="3" t="s">
        <v>4170</v>
      </c>
      <c r="I382">
        <v>1</v>
      </c>
      <c r="J382">
        <v>0</v>
      </c>
      <c r="K382" t="s">
        <v>4171</v>
      </c>
      <c r="L382">
        <v>29.91818833</v>
      </c>
      <c r="M382">
        <v>-90.16671667</v>
      </c>
      <c r="N382">
        <v>5</v>
      </c>
      <c r="O382" t="s">
        <v>142</v>
      </c>
      <c r="P382" t="str">
        <f>Q382&amp;" "&amp;R382</f>
        <v>Baccharis halimifolia</v>
      </c>
      <c r="Q382" t="s">
        <v>4456</v>
      </c>
      <c r="R382" t="s">
        <v>4457</v>
      </c>
      <c r="T382" t="s">
        <v>142</v>
      </c>
      <c r="U382" t="s">
        <v>23</v>
      </c>
      <c r="V382">
        <v>84813</v>
      </c>
      <c r="W382" t="s">
        <v>4441</v>
      </c>
      <c r="X382" t="s">
        <v>4489</v>
      </c>
      <c r="Y382" t="s">
        <v>4441</v>
      </c>
      <c r="Z382" t="s">
        <v>4495</v>
      </c>
      <c r="AC382">
        <v>1</v>
      </c>
      <c r="AD382" s="4">
        <f>C382-DATE(YEAR(C382),1,0)</f>
        <v>289</v>
      </c>
      <c r="AE382">
        <f>YEAR(C382)</f>
        <v>2020</v>
      </c>
      <c r="AF382" t="s">
        <v>4492</v>
      </c>
    </row>
    <row r="383" spans="1:32" x14ac:dyDescent="0.25">
      <c r="A383">
        <v>62655166</v>
      </c>
      <c r="B383" t="s">
        <v>4182</v>
      </c>
      <c r="C383" s="1">
        <v>44119</v>
      </c>
      <c r="D383" t="s">
        <v>4183</v>
      </c>
      <c r="E383" t="s">
        <v>478</v>
      </c>
      <c r="F383">
        <v>3490346</v>
      </c>
      <c r="G383" t="s">
        <v>4184</v>
      </c>
      <c r="H383" s="3" t="s">
        <v>4185</v>
      </c>
      <c r="I383">
        <v>1</v>
      </c>
      <c r="J383">
        <v>0</v>
      </c>
      <c r="K383" t="s">
        <v>4186</v>
      </c>
      <c r="L383">
        <v>30.916271435199999</v>
      </c>
      <c r="M383">
        <v>-90.173653612699994</v>
      </c>
      <c r="N383">
        <v>362</v>
      </c>
      <c r="O383" t="s">
        <v>142</v>
      </c>
      <c r="P383" t="str">
        <f>Q383&amp;" "&amp;R383</f>
        <v>Baccharis halimifolia</v>
      </c>
      <c r="Q383" t="s">
        <v>4456</v>
      </c>
      <c r="R383" t="s">
        <v>4457</v>
      </c>
      <c r="T383" t="s">
        <v>142</v>
      </c>
      <c r="U383" t="s">
        <v>23</v>
      </c>
      <c r="V383">
        <v>84813</v>
      </c>
      <c r="W383" t="s">
        <v>4441</v>
      </c>
      <c r="X383" t="s">
        <v>4489</v>
      </c>
      <c r="Y383" t="s">
        <v>4441</v>
      </c>
      <c r="Z383" t="s">
        <v>4495</v>
      </c>
      <c r="AC383">
        <v>1</v>
      </c>
      <c r="AD383" s="4">
        <f>C383-DATE(YEAR(C383),1,0)</f>
        <v>289</v>
      </c>
      <c r="AE383">
        <f>YEAR(C383)</f>
        <v>2020</v>
      </c>
      <c r="AF383" t="s">
        <v>4492</v>
      </c>
    </row>
    <row r="384" spans="1:32" x14ac:dyDescent="0.25">
      <c r="A384">
        <v>62686889</v>
      </c>
      <c r="B384" t="s">
        <v>4192</v>
      </c>
      <c r="C384" s="1">
        <v>44118</v>
      </c>
      <c r="D384" t="s">
        <v>4193</v>
      </c>
      <c r="E384" t="s">
        <v>18</v>
      </c>
      <c r="F384">
        <v>1709572</v>
      </c>
      <c r="G384" t="s">
        <v>4194</v>
      </c>
      <c r="H384" s="3" t="s">
        <v>4195</v>
      </c>
      <c r="I384">
        <v>2</v>
      </c>
      <c r="J384">
        <v>0</v>
      </c>
      <c r="K384" t="s">
        <v>1327</v>
      </c>
      <c r="L384">
        <v>30.448740112399999</v>
      </c>
      <c r="M384">
        <v>-90.463069399700004</v>
      </c>
      <c r="N384">
        <v>2</v>
      </c>
      <c r="O384" t="s">
        <v>142</v>
      </c>
      <c r="P384" t="str">
        <f>Q384&amp;" "&amp;R384</f>
        <v>Baccharis halimifolia</v>
      </c>
      <c r="Q384" t="s">
        <v>4456</v>
      </c>
      <c r="R384" t="s">
        <v>4457</v>
      </c>
      <c r="T384" t="s">
        <v>142</v>
      </c>
      <c r="U384" t="s">
        <v>23</v>
      </c>
      <c r="V384">
        <v>84813</v>
      </c>
      <c r="W384" t="s">
        <v>4441</v>
      </c>
      <c r="X384" t="s">
        <v>4489</v>
      </c>
      <c r="Y384" t="s">
        <v>4441</v>
      </c>
      <c r="Z384" t="s">
        <v>4495</v>
      </c>
      <c r="AC384">
        <v>1</v>
      </c>
      <c r="AD384" s="4">
        <f>C384-DATE(YEAR(C384),1,0)</f>
        <v>288</v>
      </c>
      <c r="AE384">
        <f>YEAR(C384)</f>
        <v>2020</v>
      </c>
      <c r="AF384" t="s">
        <v>4492</v>
      </c>
    </row>
    <row r="385" spans="1:32" x14ac:dyDescent="0.25">
      <c r="A385">
        <v>62726995</v>
      </c>
      <c r="B385" t="s">
        <v>4196</v>
      </c>
      <c r="C385" s="1">
        <v>44120</v>
      </c>
      <c r="D385" t="s">
        <v>4197</v>
      </c>
      <c r="E385" t="s">
        <v>478</v>
      </c>
      <c r="F385">
        <v>3544572</v>
      </c>
      <c r="G385" t="s">
        <v>4198</v>
      </c>
      <c r="H385" s="3" t="s">
        <v>4199</v>
      </c>
      <c r="I385">
        <v>2</v>
      </c>
      <c r="J385">
        <v>0</v>
      </c>
      <c r="K385" t="s">
        <v>4200</v>
      </c>
      <c r="L385">
        <v>29.961316669999999</v>
      </c>
      <c r="M385">
        <v>-90.044463829999998</v>
      </c>
      <c r="N385">
        <v>32</v>
      </c>
      <c r="O385" t="s">
        <v>142</v>
      </c>
      <c r="P385" t="str">
        <f>Q385&amp;" "&amp;R385</f>
        <v>Baccharis halimifolia</v>
      </c>
      <c r="Q385" t="s">
        <v>4456</v>
      </c>
      <c r="R385" t="s">
        <v>4457</v>
      </c>
      <c r="T385" t="s">
        <v>142</v>
      </c>
      <c r="U385" t="s">
        <v>23</v>
      </c>
      <c r="V385">
        <v>84813</v>
      </c>
      <c r="W385" t="s">
        <v>4441</v>
      </c>
      <c r="X385" t="s">
        <v>4489</v>
      </c>
      <c r="Y385" t="s">
        <v>4441</v>
      </c>
      <c r="Z385" t="s">
        <v>4495</v>
      </c>
      <c r="AC385">
        <v>1</v>
      </c>
      <c r="AD385" s="4">
        <f>C385-DATE(YEAR(C385),1,0)</f>
        <v>290</v>
      </c>
      <c r="AE385">
        <f>YEAR(C385)</f>
        <v>2020</v>
      </c>
      <c r="AF385" t="s">
        <v>4492</v>
      </c>
    </row>
    <row r="386" spans="1:32" x14ac:dyDescent="0.25">
      <c r="A386">
        <v>63117463</v>
      </c>
      <c r="B386" t="s">
        <v>4212</v>
      </c>
      <c r="C386" s="1">
        <v>44124</v>
      </c>
      <c r="D386" t="s">
        <v>4213</v>
      </c>
      <c r="E386" t="s">
        <v>18</v>
      </c>
      <c r="F386">
        <v>2548927</v>
      </c>
      <c r="G386" t="s">
        <v>4214</v>
      </c>
      <c r="H386" s="3" t="s">
        <v>4215</v>
      </c>
      <c r="I386">
        <v>1</v>
      </c>
      <c r="J386">
        <v>0</v>
      </c>
      <c r="K386" t="s">
        <v>4216</v>
      </c>
      <c r="L386">
        <v>30.046636100000001</v>
      </c>
      <c r="M386">
        <v>-90.378930400000002</v>
      </c>
      <c r="O386" t="s">
        <v>142</v>
      </c>
      <c r="P386" t="str">
        <f>Q386&amp;" "&amp;R386</f>
        <v>Baccharis halimifolia</v>
      </c>
      <c r="Q386" t="s">
        <v>4456</v>
      </c>
      <c r="R386" t="s">
        <v>4457</v>
      </c>
      <c r="T386" t="s">
        <v>142</v>
      </c>
      <c r="U386" t="s">
        <v>23</v>
      </c>
      <c r="V386">
        <v>84813</v>
      </c>
      <c r="W386" t="s">
        <v>4441</v>
      </c>
      <c r="X386" t="s">
        <v>4489</v>
      </c>
      <c r="Y386" t="s">
        <v>4441</v>
      </c>
      <c r="Z386" t="s">
        <v>4495</v>
      </c>
      <c r="AC386">
        <v>1</v>
      </c>
      <c r="AD386" s="4">
        <f>C386-DATE(YEAR(C386),1,0)</f>
        <v>294</v>
      </c>
      <c r="AE386">
        <f>YEAR(C386)</f>
        <v>2020</v>
      </c>
      <c r="AF386" t="s">
        <v>4492</v>
      </c>
    </row>
    <row r="387" spans="1:32" x14ac:dyDescent="0.25">
      <c r="A387">
        <v>63331550</v>
      </c>
      <c r="B387" t="s">
        <v>4232</v>
      </c>
      <c r="C387" s="1">
        <v>44127</v>
      </c>
      <c r="D387" t="s">
        <v>4233</v>
      </c>
      <c r="E387" t="s">
        <v>478</v>
      </c>
      <c r="F387">
        <v>1856938</v>
      </c>
      <c r="G387" t="s">
        <v>4234</v>
      </c>
      <c r="H387" s="3" t="s">
        <v>4235</v>
      </c>
      <c r="I387">
        <v>1</v>
      </c>
      <c r="J387">
        <v>0</v>
      </c>
      <c r="K387" t="s">
        <v>4236</v>
      </c>
      <c r="L387">
        <v>30.3904626313</v>
      </c>
      <c r="M387">
        <v>-91.159051032700006</v>
      </c>
      <c r="N387">
        <v>65</v>
      </c>
      <c r="O387" t="s">
        <v>142</v>
      </c>
      <c r="P387" t="str">
        <f>Q387&amp;" "&amp;R387</f>
        <v>Baccharis halimifolia</v>
      </c>
      <c r="Q387" t="s">
        <v>4456</v>
      </c>
      <c r="R387" t="s">
        <v>4457</v>
      </c>
      <c r="T387" t="s">
        <v>142</v>
      </c>
      <c r="U387" t="s">
        <v>23</v>
      </c>
      <c r="V387">
        <v>84813</v>
      </c>
      <c r="W387" t="s">
        <v>4441</v>
      </c>
      <c r="X387" t="s">
        <v>4489</v>
      </c>
      <c r="Y387" t="s">
        <v>4441</v>
      </c>
      <c r="Z387" t="s">
        <v>4495</v>
      </c>
      <c r="AC387">
        <v>1</v>
      </c>
      <c r="AD387" s="4">
        <f>C387-DATE(YEAR(C387),1,0)</f>
        <v>297</v>
      </c>
      <c r="AE387">
        <f>YEAR(C387)</f>
        <v>2020</v>
      </c>
      <c r="AF387" t="s">
        <v>4492</v>
      </c>
    </row>
    <row r="388" spans="1:32" x14ac:dyDescent="0.25">
      <c r="A388">
        <v>63435387</v>
      </c>
      <c r="B388" t="s">
        <v>4245</v>
      </c>
      <c r="C388" s="1">
        <v>44128</v>
      </c>
      <c r="D388" t="s">
        <v>4246</v>
      </c>
      <c r="E388" t="s">
        <v>18</v>
      </c>
      <c r="F388">
        <v>281127</v>
      </c>
      <c r="G388" t="s">
        <v>4247</v>
      </c>
      <c r="H388" s="3" t="s">
        <v>4248</v>
      </c>
      <c r="I388">
        <v>2</v>
      </c>
      <c r="J388">
        <v>0</v>
      </c>
      <c r="K388" t="s">
        <v>4249</v>
      </c>
      <c r="L388">
        <v>30.3370658029</v>
      </c>
      <c r="M388">
        <v>-93.231516871699995</v>
      </c>
      <c r="N388">
        <v>5</v>
      </c>
      <c r="O388" t="s">
        <v>142</v>
      </c>
      <c r="P388" t="str">
        <f>Q388&amp;" "&amp;R388</f>
        <v>Baccharis halimifolia</v>
      </c>
      <c r="Q388" t="s">
        <v>4456</v>
      </c>
      <c r="R388" t="s">
        <v>4457</v>
      </c>
      <c r="T388" t="s">
        <v>142</v>
      </c>
      <c r="U388" t="s">
        <v>23</v>
      </c>
      <c r="V388">
        <v>84813</v>
      </c>
      <c r="W388" t="s">
        <v>4441</v>
      </c>
      <c r="X388" t="s">
        <v>4489</v>
      </c>
      <c r="Y388" t="s">
        <v>4441</v>
      </c>
      <c r="Z388" t="s">
        <v>4495</v>
      </c>
      <c r="AC388">
        <v>1</v>
      </c>
      <c r="AD388" s="4">
        <f>C388-DATE(YEAR(C388),1,0)</f>
        <v>298</v>
      </c>
      <c r="AE388">
        <f>YEAR(C388)</f>
        <v>2020</v>
      </c>
      <c r="AF388" t="s">
        <v>4492</v>
      </c>
    </row>
    <row r="389" spans="1:32" x14ac:dyDescent="0.25">
      <c r="A389">
        <v>63517581</v>
      </c>
      <c r="B389" t="s">
        <v>4250</v>
      </c>
      <c r="C389" s="1">
        <v>44129</v>
      </c>
      <c r="D389" t="s">
        <v>4251</v>
      </c>
      <c r="E389" t="s">
        <v>18</v>
      </c>
      <c r="F389">
        <v>19563</v>
      </c>
      <c r="G389" t="s">
        <v>4252</v>
      </c>
      <c r="H389" s="3" t="s">
        <v>4253</v>
      </c>
      <c r="I389">
        <v>1</v>
      </c>
      <c r="J389">
        <v>0</v>
      </c>
      <c r="K389" t="s">
        <v>424</v>
      </c>
      <c r="L389">
        <v>30.146713829999999</v>
      </c>
      <c r="M389">
        <v>-89.880279999999999</v>
      </c>
      <c r="N389">
        <v>4021</v>
      </c>
      <c r="O389" t="s">
        <v>142</v>
      </c>
      <c r="P389" t="str">
        <f>Q389&amp;" "&amp;R389</f>
        <v>Baccharis halimifolia</v>
      </c>
      <c r="Q389" t="s">
        <v>4456</v>
      </c>
      <c r="R389" t="s">
        <v>4457</v>
      </c>
      <c r="T389" t="s">
        <v>142</v>
      </c>
      <c r="U389" t="s">
        <v>23</v>
      </c>
      <c r="V389">
        <v>84813</v>
      </c>
      <c r="W389" t="s">
        <v>4441</v>
      </c>
      <c r="X389" t="s">
        <v>4489</v>
      </c>
      <c r="Y389" t="s">
        <v>4441</v>
      </c>
      <c r="Z389" t="s">
        <v>4495</v>
      </c>
      <c r="AC389">
        <v>1</v>
      </c>
      <c r="AD389" s="4">
        <f>C389-DATE(YEAR(C389),1,0)</f>
        <v>299</v>
      </c>
      <c r="AE389">
        <f>YEAR(C389)</f>
        <v>2020</v>
      </c>
      <c r="AF389" t="s">
        <v>4492</v>
      </c>
    </row>
    <row r="390" spans="1:32" x14ac:dyDescent="0.25">
      <c r="A390">
        <v>63717371</v>
      </c>
      <c r="B390" t="s">
        <v>4285</v>
      </c>
      <c r="C390" s="1">
        <v>44130</v>
      </c>
      <c r="D390" t="s">
        <v>4286</v>
      </c>
      <c r="E390" t="s">
        <v>18</v>
      </c>
      <c r="F390">
        <v>270816</v>
      </c>
      <c r="G390" t="s">
        <v>4287</v>
      </c>
      <c r="H390" s="3" t="s">
        <v>4288</v>
      </c>
      <c r="I390">
        <v>1</v>
      </c>
      <c r="J390">
        <v>0</v>
      </c>
      <c r="K390" t="s">
        <v>888</v>
      </c>
      <c r="L390">
        <v>30.6072111111</v>
      </c>
      <c r="M390">
        <v>-91.244530555599994</v>
      </c>
      <c r="N390">
        <v>4</v>
      </c>
      <c r="O390" t="s">
        <v>142</v>
      </c>
      <c r="P390" t="str">
        <f>Q390&amp;" "&amp;R390</f>
        <v>Baccharis halimifolia</v>
      </c>
      <c r="Q390" t="s">
        <v>4456</v>
      </c>
      <c r="R390" t="s">
        <v>4457</v>
      </c>
      <c r="T390" t="s">
        <v>142</v>
      </c>
      <c r="U390" t="s">
        <v>23</v>
      </c>
      <c r="V390">
        <v>84813</v>
      </c>
      <c r="W390" t="s">
        <v>4441</v>
      </c>
      <c r="X390" t="s">
        <v>4489</v>
      </c>
      <c r="Y390" t="s">
        <v>4441</v>
      </c>
      <c r="Z390" t="s">
        <v>4495</v>
      </c>
      <c r="AC390">
        <v>1</v>
      </c>
      <c r="AD390" s="4">
        <f>C390-DATE(YEAR(C390),1,0)</f>
        <v>300</v>
      </c>
      <c r="AE390">
        <f>YEAR(C390)</f>
        <v>2020</v>
      </c>
      <c r="AF390" t="s">
        <v>4492</v>
      </c>
    </row>
    <row r="391" spans="1:32" x14ac:dyDescent="0.25">
      <c r="A391">
        <v>63833504</v>
      </c>
      <c r="B391" t="s">
        <v>4289</v>
      </c>
      <c r="C391" s="1">
        <v>44134</v>
      </c>
      <c r="D391" t="s">
        <v>4290</v>
      </c>
      <c r="E391" t="s">
        <v>478</v>
      </c>
      <c r="F391">
        <v>3778323</v>
      </c>
      <c r="G391" t="s">
        <v>4291</v>
      </c>
      <c r="H391" s="3" t="s">
        <v>4292</v>
      </c>
      <c r="I391">
        <v>2</v>
      </c>
      <c r="J391">
        <v>0</v>
      </c>
      <c r="K391" t="s">
        <v>4293</v>
      </c>
      <c r="L391">
        <v>30.3070975533</v>
      </c>
      <c r="M391">
        <v>-92.014095400100004</v>
      </c>
      <c r="N391">
        <v>9</v>
      </c>
      <c r="O391" t="s">
        <v>148</v>
      </c>
      <c r="P391" t="str">
        <f>Q391&amp;" "&amp;R391</f>
        <v>Baccharis halimifolia</v>
      </c>
      <c r="Q391" t="s">
        <v>4456</v>
      </c>
      <c r="R391" t="s">
        <v>4457</v>
      </c>
      <c r="T391" t="s">
        <v>142</v>
      </c>
      <c r="U391" t="s">
        <v>23</v>
      </c>
      <c r="V391">
        <v>84813</v>
      </c>
      <c r="W391" t="s">
        <v>4441</v>
      </c>
      <c r="X391" t="s">
        <v>4489</v>
      </c>
      <c r="Y391" t="s">
        <v>4441</v>
      </c>
      <c r="Z391" t="s">
        <v>4495</v>
      </c>
      <c r="AC391">
        <v>1</v>
      </c>
      <c r="AD391" s="4">
        <f>C391-DATE(YEAR(C391),1,0)</f>
        <v>304</v>
      </c>
      <c r="AE391">
        <f>YEAR(C391)</f>
        <v>2020</v>
      </c>
      <c r="AF391" t="s">
        <v>4492</v>
      </c>
    </row>
    <row r="392" spans="1:32" x14ac:dyDescent="0.25">
      <c r="A392">
        <v>63862842</v>
      </c>
      <c r="B392" t="s">
        <v>4294</v>
      </c>
      <c r="C392" s="1">
        <v>44134</v>
      </c>
      <c r="D392" t="s">
        <v>4295</v>
      </c>
      <c r="E392" t="s">
        <v>18</v>
      </c>
      <c r="F392">
        <v>845858</v>
      </c>
      <c r="G392" t="s">
        <v>4296</v>
      </c>
      <c r="H392" s="3" t="s">
        <v>4297</v>
      </c>
      <c r="I392">
        <v>2</v>
      </c>
      <c r="J392">
        <v>0</v>
      </c>
      <c r="K392" t="s">
        <v>4298</v>
      </c>
      <c r="L392">
        <v>32.6760816667</v>
      </c>
      <c r="M392">
        <v>-91.913616666699994</v>
      </c>
      <c r="O392" t="s">
        <v>142</v>
      </c>
      <c r="P392" t="str">
        <f>Q392&amp;" "&amp;R392</f>
        <v>Baccharis halimifolia</v>
      </c>
      <c r="Q392" t="s">
        <v>4456</v>
      </c>
      <c r="R392" t="s">
        <v>4457</v>
      </c>
      <c r="T392" t="s">
        <v>142</v>
      </c>
      <c r="U392" t="s">
        <v>23</v>
      </c>
      <c r="V392">
        <v>84813</v>
      </c>
      <c r="W392" t="s">
        <v>4441</v>
      </c>
      <c r="X392" t="s">
        <v>4489</v>
      </c>
      <c r="Y392" t="s">
        <v>4441</v>
      </c>
      <c r="Z392" t="s">
        <v>4495</v>
      </c>
      <c r="AC392">
        <v>1</v>
      </c>
      <c r="AD392" s="4">
        <f>C392-DATE(YEAR(C392),1,0)</f>
        <v>304</v>
      </c>
      <c r="AE392">
        <f>YEAR(C392)</f>
        <v>2020</v>
      </c>
      <c r="AF392" t="s">
        <v>4492</v>
      </c>
    </row>
    <row r="393" spans="1:32" x14ac:dyDescent="0.25">
      <c r="A393">
        <v>63891019</v>
      </c>
      <c r="B393" t="s">
        <v>4299</v>
      </c>
      <c r="C393" s="1">
        <v>44135</v>
      </c>
      <c r="D393" t="s">
        <v>4300</v>
      </c>
      <c r="E393" t="s">
        <v>18</v>
      </c>
      <c r="F393">
        <v>711334</v>
      </c>
      <c r="G393" t="s">
        <v>4301</v>
      </c>
      <c r="H393" s="3" t="s">
        <v>4302</v>
      </c>
      <c r="I393">
        <v>1</v>
      </c>
      <c r="J393">
        <v>0</v>
      </c>
      <c r="K393" t="s">
        <v>3599</v>
      </c>
      <c r="L393">
        <v>30.3640677</v>
      </c>
      <c r="M393">
        <v>-91.871388600000003</v>
      </c>
      <c r="N393">
        <v>128</v>
      </c>
      <c r="O393" t="s">
        <v>142</v>
      </c>
      <c r="P393" t="str">
        <f>Q393&amp;" "&amp;R393</f>
        <v>Baccharis halimifolia</v>
      </c>
      <c r="Q393" t="s">
        <v>4456</v>
      </c>
      <c r="R393" t="s">
        <v>4457</v>
      </c>
      <c r="T393" t="s">
        <v>142</v>
      </c>
      <c r="U393" t="s">
        <v>23</v>
      </c>
      <c r="V393">
        <v>84813</v>
      </c>
      <c r="W393" t="s">
        <v>4441</v>
      </c>
      <c r="X393" t="s">
        <v>4489</v>
      </c>
      <c r="Y393" t="s">
        <v>4441</v>
      </c>
      <c r="Z393" t="s">
        <v>4495</v>
      </c>
      <c r="AC393">
        <v>1</v>
      </c>
      <c r="AD393" s="4">
        <f>C393-DATE(YEAR(C393),1,0)</f>
        <v>305</v>
      </c>
      <c r="AE393">
        <f>YEAR(C393)</f>
        <v>2020</v>
      </c>
      <c r="AF393" t="s">
        <v>4492</v>
      </c>
    </row>
    <row r="394" spans="1:32" x14ac:dyDescent="0.25">
      <c r="A394">
        <v>63892546</v>
      </c>
      <c r="B394" t="s">
        <v>4303</v>
      </c>
      <c r="C394" s="1">
        <v>44135</v>
      </c>
      <c r="D394" t="s">
        <v>4304</v>
      </c>
      <c r="E394" t="s">
        <v>478</v>
      </c>
      <c r="F394">
        <v>1678090</v>
      </c>
      <c r="G394" t="s">
        <v>4305</v>
      </c>
      <c r="H394" s="3" t="s">
        <v>4306</v>
      </c>
      <c r="I394">
        <v>1</v>
      </c>
      <c r="J394">
        <v>0</v>
      </c>
      <c r="K394" t="s">
        <v>3599</v>
      </c>
      <c r="L394">
        <v>30.364905870000001</v>
      </c>
      <c r="M394">
        <v>-91.871726929999994</v>
      </c>
      <c r="N394">
        <v>4</v>
      </c>
      <c r="O394" t="s">
        <v>142</v>
      </c>
      <c r="P394" t="str">
        <f>Q394&amp;" "&amp;R394</f>
        <v>Baccharis halimifolia</v>
      </c>
      <c r="Q394" t="s">
        <v>4456</v>
      </c>
      <c r="R394" t="s">
        <v>4457</v>
      </c>
      <c r="T394" t="s">
        <v>142</v>
      </c>
      <c r="U394" t="s">
        <v>23</v>
      </c>
      <c r="V394">
        <v>84813</v>
      </c>
      <c r="W394" t="s">
        <v>4441</v>
      </c>
      <c r="X394" t="s">
        <v>4489</v>
      </c>
      <c r="Y394" t="s">
        <v>4441</v>
      </c>
      <c r="Z394" t="s">
        <v>4495</v>
      </c>
      <c r="AC394">
        <v>1</v>
      </c>
      <c r="AD394" s="4">
        <f>C394-DATE(YEAR(C394),1,0)</f>
        <v>305</v>
      </c>
      <c r="AE394">
        <f>YEAR(C394)</f>
        <v>2020</v>
      </c>
      <c r="AF394" t="s">
        <v>4492</v>
      </c>
    </row>
    <row r="395" spans="1:32" x14ac:dyDescent="0.25">
      <c r="A395">
        <v>64036896</v>
      </c>
      <c r="B395" t="s">
        <v>4320</v>
      </c>
      <c r="C395" s="1">
        <v>44136</v>
      </c>
      <c r="D395" t="s">
        <v>4321</v>
      </c>
      <c r="E395" t="s">
        <v>18</v>
      </c>
      <c r="F395">
        <v>454332</v>
      </c>
      <c r="G395" t="s">
        <v>4322</v>
      </c>
      <c r="H395" s="3" t="s">
        <v>4323</v>
      </c>
      <c r="I395">
        <v>2</v>
      </c>
      <c r="J395">
        <v>0</v>
      </c>
      <c r="K395" t="s">
        <v>622</v>
      </c>
      <c r="L395">
        <v>30.438263446499999</v>
      </c>
      <c r="M395">
        <v>-91.190828325300004</v>
      </c>
      <c r="N395">
        <v>977</v>
      </c>
      <c r="O395" t="s">
        <v>142</v>
      </c>
      <c r="P395" t="str">
        <f>Q395&amp;" "&amp;R395</f>
        <v>Baccharis halimifolia</v>
      </c>
      <c r="Q395" t="s">
        <v>4456</v>
      </c>
      <c r="R395" t="s">
        <v>4457</v>
      </c>
      <c r="T395" t="s">
        <v>142</v>
      </c>
      <c r="U395" t="s">
        <v>23</v>
      </c>
      <c r="V395">
        <v>84813</v>
      </c>
      <c r="W395" t="s">
        <v>4441</v>
      </c>
      <c r="X395" t="s">
        <v>4489</v>
      </c>
      <c r="Y395" t="s">
        <v>4441</v>
      </c>
      <c r="Z395" t="s">
        <v>4495</v>
      </c>
      <c r="AC395">
        <v>1</v>
      </c>
      <c r="AD395" s="4">
        <f>C395-DATE(YEAR(C395),1,0)</f>
        <v>306</v>
      </c>
      <c r="AE395">
        <f>YEAR(C395)</f>
        <v>2020</v>
      </c>
      <c r="AF395" t="s">
        <v>4492</v>
      </c>
    </row>
    <row r="396" spans="1:32" x14ac:dyDescent="0.25">
      <c r="A396">
        <v>64058475</v>
      </c>
      <c r="B396" t="s">
        <v>4324</v>
      </c>
      <c r="C396" s="1">
        <v>44137</v>
      </c>
      <c r="D396" t="s">
        <v>4325</v>
      </c>
      <c r="E396" t="s">
        <v>18</v>
      </c>
      <c r="F396">
        <v>19563</v>
      </c>
      <c r="G396" t="s">
        <v>4326</v>
      </c>
      <c r="H396" s="3" t="s">
        <v>4327</v>
      </c>
      <c r="I396">
        <v>1</v>
      </c>
      <c r="J396">
        <v>0</v>
      </c>
      <c r="K396" t="s">
        <v>4328</v>
      </c>
      <c r="L396">
        <v>30.605003329999999</v>
      </c>
      <c r="M396">
        <v>-91.246483330000004</v>
      </c>
      <c r="N396">
        <v>5</v>
      </c>
      <c r="O396" t="s">
        <v>142</v>
      </c>
      <c r="P396" t="str">
        <f>Q396&amp;" "&amp;R396</f>
        <v>Baccharis halimifolia</v>
      </c>
      <c r="Q396" t="s">
        <v>4456</v>
      </c>
      <c r="R396" t="s">
        <v>4457</v>
      </c>
      <c r="T396" t="s">
        <v>142</v>
      </c>
      <c r="U396" t="s">
        <v>23</v>
      </c>
      <c r="V396">
        <v>84813</v>
      </c>
      <c r="W396" t="s">
        <v>4441</v>
      </c>
      <c r="X396" t="s">
        <v>4489</v>
      </c>
      <c r="Y396" t="s">
        <v>4441</v>
      </c>
      <c r="Z396" t="s">
        <v>4495</v>
      </c>
      <c r="AC396">
        <v>1</v>
      </c>
      <c r="AD396" s="4">
        <f>C396-DATE(YEAR(C396),1,0)</f>
        <v>307</v>
      </c>
      <c r="AE396">
        <f>YEAR(C396)</f>
        <v>2020</v>
      </c>
      <c r="AF396" t="s">
        <v>4492</v>
      </c>
    </row>
    <row r="397" spans="1:32" x14ac:dyDescent="0.25">
      <c r="A397">
        <v>64064097</v>
      </c>
      <c r="B397" t="s">
        <v>4329</v>
      </c>
      <c r="C397" s="1">
        <v>44137</v>
      </c>
      <c r="D397" t="s">
        <v>4330</v>
      </c>
      <c r="E397" t="s">
        <v>18</v>
      </c>
      <c r="F397">
        <v>19563</v>
      </c>
      <c r="G397" t="s">
        <v>4331</v>
      </c>
      <c r="H397" s="3" t="s">
        <v>4332</v>
      </c>
      <c r="I397">
        <v>1</v>
      </c>
      <c r="J397">
        <v>0</v>
      </c>
      <c r="K397" t="s">
        <v>888</v>
      </c>
      <c r="L397">
        <v>30.606794750100001</v>
      </c>
      <c r="M397">
        <v>-91.244735703999993</v>
      </c>
      <c r="N397">
        <v>61</v>
      </c>
      <c r="O397" t="s">
        <v>142</v>
      </c>
      <c r="P397" t="str">
        <f>Q397&amp;" "&amp;R397</f>
        <v>Baccharis halimifolia</v>
      </c>
      <c r="Q397" t="s">
        <v>4456</v>
      </c>
      <c r="R397" t="s">
        <v>4457</v>
      </c>
      <c r="T397" t="s">
        <v>142</v>
      </c>
      <c r="U397" t="s">
        <v>23</v>
      </c>
      <c r="V397">
        <v>84813</v>
      </c>
      <c r="W397" t="s">
        <v>4441</v>
      </c>
      <c r="X397" t="s">
        <v>4489</v>
      </c>
      <c r="Y397" t="s">
        <v>4441</v>
      </c>
      <c r="Z397" t="s">
        <v>4495</v>
      </c>
      <c r="AC397">
        <v>1</v>
      </c>
      <c r="AD397" s="4">
        <f>C397-DATE(YEAR(C397),1,0)</f>
        <v>307</v>
      </c>
      <c r="AE397">
        <f>YEAR(C397)</f>
        <v>2020</v>
      </c>
      <c r="AF397" t="s">
        <v>4492</v>
      </c>
    </row>
    <row r="398" spans="1:32" x14ac:dyDescent="0.25">
      <c r="A398">
        <v>64124711</v>
      </c>
      <c r="B398" t="s">
        <v>4333</v>
      </c>
      <c r="C398" s="1">
        <v>44138</v>
      </c>
      <c r="D398" t="s">
        <v>4334</v>
      </c>
      <c r="E398" t="s">
        <v>153</v>
      </c>
      <c r="F398">
        <v>439575</v>
      </c>
      <c r="G398" t="s">
        <v>4335</v>
      </c>
      <c r="H398" s="3" t="s">
        <v>4336</v>
      </c>
      <c r="I398">
        <v>1</v>
      </c>
      <c r="J398">
        <v>0</v>
      </c>
      <c r="K398" t="s">
        <v>4328</v>
      </c>
      <c r="L398">
        <v>30.60538833</v>
      </c>
      <c r="M398">
        <v>-91.250511669999995</v>
      </c>
      <c r="N398">
        <v>5</v>
      </c>
      <c r="O398" t="s">
        <v>142</v>
      </c>
      <c r="P398" t="str">
        <f>Q398&amp;" "&amp;R398</f>
        <v>Baccharis halimifolia</v>
      </c>
      <c r="Q398" t="s">
        <v>4456</v>
      </c>
      <c r="R398" t="s">
        <v>4457</v>
      </c>
      <c r="T398" t="s">
        <v>142</v>
      </c>
      <c r="U398" t="s">
        <v>23</v>
      </c>
      <c r="V398">
        <v>84813</v>
      </c>
      <c r="W398" t="s">
        <v>4441</v>
      </c>
      <c r="X398" t="s">
        <v>4489</v>
      </c>
      <c r="Y398" t="s">
        <v>4441</v>
      </c>
      <c r="Z398" t="s">
        <v>4495</v>
      </c>
      <c r="AC398">
        <v>1</v>
      </c>
      <c r="AD398" s="4">
        <f>C398-DATE(YEAR(C398),1,0)</f>
        <v>308</v>
      </c>
      <c r="AE398">
        <f>YEAR(C398)</f>
        <v>2020</v>
      </c>
      <c r="AF398" t="s">
        <v>4492</v>
      </c>
    </row>
    <row r="399" spans="1:32" x14ac:dyDescent="0.25">
      <c r="A399">
        <v>64442069</v>
      </c>
      <c r="B399" t="s">
        <v>4350</v>
      </c>
      <c r="C399" s="1">
        <v>44143</v>
      </c>
      <c r="D399" t="s">
        <v>4351</v>
      </c>
      <c r="E399" t="s">
        <v>478</v>
      </c>
      <c r="F399">
        <v>536962</v>
      </c>
      <c r="G399" t="s">
        <v>4352</v>
      </c>
      <c r="H399" s="3" t="s">
        <v>4353</v>
      </c>
      <c r="I399">
        <v>1</v>
      </c>
      <c r="J399">
        <v>0</v>
      </c>
      <c r="K399" t="s">
        <v>4354</v>
      </c>
      <c r="L399">
        <v>30.84716173</v>
      </c>
      <c r="M399">
        <v>-90.972485019999993</v>
      </c>
      <c r="N399">
        <v>9</v>
      </c>
      <c r="O399" t="s">
        <v>142</v>
      </c>
      <c r="P399" t="str">
        <f>Q399&amp;" "&amp;R399</f>
        <v>Baccharis halimifolia</v>
      </c>
      <c r="Q399" t="s">
        <v>4456</v>
      </c>
      <c r="R399" t="s">
        <v>4457</v>
      </c>
      <c r="T399" t="s">
        <v>142</v>
      </c>
      <c r="U399" t="s">
        <v>23</v>
      </c>
      <c r="V399">
        <v>84813</v>
      </c>
      <c r="W399" t="s">
        <v>4441</v>
      </c>
      <c r="X399" t="s">
        <v>4489</v>
      </c>
      <c r="Y399" t="s">
        <v>4441</v>
      </c>
      <c r="Z399" t="s">
        <v>4495</v>
      </c>
      <c r="AC399">
        <v>1</v>
      </c>
      <c r="AD399" s="4">
        <f>C399-DATE(YEAR(C399),1,0)</f>
        <v>313</v>
      </c>
      <c r="AE399">
        <f>YEAR(C399)</f>
        <v>2020</v>
      </c>
      <c r="AF399" t="s">
        <v>4492</v>
      </c>
    </row>
    <row r="400" spans="1:32" x14ac:dyDescent="0.25">
      <c r="A400">
        <v>64449504</v>
      </c>
      <c r="B400" t="s">
        <v>4355</v>
      </c>
      <c r="C400" s="1">
        <v>44143</v>
      </c>
      <c r="D400" t="s">
        <v>4356</v>
      </c>
      <c r="E400" t="s">
        <v>18</v>
      </c>
      <c r="F400">
        <v>19563</v>
      </c>
      <c r="G400" t="s">
        <v>4357</v>
      </c>
      <c r="H400" s="3" t="s">
        <v>4358</v>
      </c>
      <c r="I400">
        <v>1</v>
      </c>
      <c r="J400">
        <v>0</v>
      </c>
      <c r="K400" t="s">
        <v>4359</v>
      </c>
      <c r="L400">
        <v>30.463294999999999</v>
      </c>
      <c r="M400">
        <v>-91.177161670000004</v>
      </c>
      <c r="N400">
        <v>5</v>
      </c>
      <c r="O400" t="s">
        <v>142</v>
      </c>
      <c r="P400" t="str">
        <f>Q400&amp;" "&amp;R400</f>
        <v>Baccharis halimifolia</v>
      </c>
      <c r="Q400" t="s">
        <v>4456</v>
      </c>
      <c r="R400" t="s">
        <v>4457</v>
      </c>
      <c r="T400" t="s">
        <v>142</v>
      </c>
      <c r="U400" t="s">
        <v>23</v>
      </c>
      <c r="V400">
        <v>84813</v>
      </c>
      <c r="W400" t="s">
        <v>4441</v>
      </c>
      <c r="X400" t="s">
        <v>4489</v>
      </c>
      <c r="Y400" t="s">
        <v>4441</v>
      </c>
      <c r="Z400" t="s">
        <v>4495</v>
      </c>
      <c r="AC400">
        <v>1</v>
      </c>
      <c r="AD400" s="4">
        <f>C400-DATE(YEAR(C400),1,0)</f>
        <v>313</v>
      </c>
      <c r="AE400">
        <f>YEAR(C400)</f>
        <v>2020</v>
      </c>
      <c r="AF400" t="s">
        <v>4492</v>
      </c>
    </row>
    <row r="401" spans="1:32" x14ac:dyDescent="0.25">
      <c r="A401">
        <v>64450590</v>
      </c>
      <c r="B401" t="s">
        <v>4360</v>
      </c>
      <c r="C401" s="1">
        <v>44142</v>
      </c>
      <c r="D401" t="s">
        <v>4361</v>
      </c>
      <c r="E401" t="s">
        <v>18</v>
      </c>
      <c r="F401">
        <v>3704191</v>
      </c>
      <c r="G401" t="s">
        <v>4362</v>
      </c>
      <c r="H401" s="3" t="s">
        <v>4363</v>
      </c>
      <c r="I401">
        <v>2</v>
      </c>
      <c r="J401">
        <v>0</v>
      </c>
      <c r="K401" t="s">
        <v>470</v>
      </c>
      <c r="L401">
        <v>31.166447222199999</v>
      </c>
      <c r="M401">
        <v>-92.530136111100006</v>
      </c>
      <c r="N401">
        <v>11</v>
      </c>
      <c r="O401" t="s">
        <v>148</v>
      </c>
      <c r="P401" t="str">
        <f>Q401&amp;" "&amp;R401</f>
        <v>Baccharis halimifolia</v>
      </c>
      <c r="Q401" t="s">
        <v>4456</v>
      </c>
      <c r="R401" t="s">
        <v>4457</v>
      </c>
      <c r="T401" t="s">
        <v>142</v>
      </c>
      <c r="U401" t="s">
        <v>23</v>
      </c>
      <c r="V401">
        <v>84813</v>
      </c>
      <c r="W401" t="s">
        <v>4441</v>
      </c>
      <c r="X401" t="s">
        <v>4489</v>
      </c>
      <c r="Y401" t="s">
        <v>4441</v>
      </c>
      <c r="Z401" t="s">
        <v>4495</v>
      </c>
      <c r="AC401">
        <v>1</v>
      </c>
      <c r="AD401" s="4">
        <f>C401-DATE(YEAR(C401),1,0)</f>
        <v>312</v>
      </c>
      <c r="AE401">
        <f>YEAR(C401)</f>
        <v>2020</v>
      </c>
      <c r="AF401" t="s">
        <v>4492</v>
      </c>
    </row>
    <row r="402" spans="1:32" x14ac:dyDescent="0.25">
      <c r="A402">
        <v>64460920</v>
      </c>
      <c r="B402" t="s">
        <v>4364</v>
      </c>
      <c r="C402" s="1">
        <v>44143</v>
      </c>
      <c r="D402" t="s">
        <v>4365</v>
      </c>
      <c r="E402" t="s">
        <v>478</v>
      </c>
      <c r="F402">
        <v>2527711</v>
      </c>
      <c r="G402" t="s">
        <v>4366</v>
      </c>
      <c r="H402" s="3" t="s">
        <v>4367</v>
      </c>
      <c r="I402">
        <v>1</v>
      </c>
      <c r="J402">
        <v>0</v>
      </c>
      <c r="K402" t="s">
        <v>4368</v>
      </c>
      <c r="L402">
        <v>32.448552363200001</v>
      </c>
      <c r="M402">
        <v>-93.669441459200002</v>
      </c>
      <c r="N402">
        <v>44</v>
      </c>
      <c r="O402" t="s">
        <v>142</v>
      </c>
      <c r="P402" t="str">
        <f>Q402&amp;" "&amp;R402</f>
        <v>Baccharis halimifolia</v>
      </c>
      <c r="Q402" t="s">
        <v>4456</v>
      </c>
      <c r="R402" t="s">
        <v>4457</v>
      </c>
      <c r="T402" t="s">
        <v>142</v>
      </c>
      <c r="U402" t="s">
        <v>23</v>
      </c>
      <c r="V402">
        <v>84813</v>
      </c>
      <c r="W402" t="s">
        <v>4441</v>
      </c>
      <c r="X402" t="s">
        <v>4489</v>
      </c>
      <c r="Y402" t="s">
        <v>4441</v>
      </c>
      <c r="Z402" t="s">
        <v>4495</v>
      </c>
      <c r="AC402">
        <v>1</v>
      </c>
      <c r="AD402" s="4">
        <f>C402-DATE(YEAR(C402),1,0)</f>
        <v>313</v>
      </c>
      <c r="AE402">
        <f>YEAR(C402)</f>
        <v>2020</v>
      </c>
      <c r="AF402" t="s">
        <v>4492</v>
      </c>
    </row>
    <row r="403" spans="1:32" x14ac:dyDescent="0.25">
      <c r="A403">
        <v>64682740</v>
      </c>
      <c r="B403" t="s">
        <v>4377</v>
      </c>
      <c r="C403" s="1">
        <v>44144</v>
      </c>
      <c r="D403" t="s">
        <v>4378</v>
      </c>
      <c r="E403" t="s">
        <v>18</v>
      </c>
      <c r="F403">
        <v>3738651</v>
      </c>
      <c r="G403" t="s">
        <v>4379</v>
      </c>
      <c r="H403" s="3" t="s">
        <v>4380</v>
      </c>
      <c r="I403">
        <v>1</v>
      </c>
      <c r="J403">
        <v>0</v>
      </c>
      <c r="K403" t="s">
        <v>4381</v>
      </c>
      <c r="L403">
        <v>30.205977538700001</v>
      </c>
      <c r="M403">
        <v>-92.021485740299994</v>
      </c>
      <c r="N403">
        <v>48</v>
      </c>
      <c r="O403" t="s">
        <v>142</v>
      </c>
      <c r="P403" t="str">
        <f>Q403&amp;" "&amp;R403</f>
        <v>Baccharis halimifolia</v>
      </c>
      <c r="Q403" t="s">
        <v>4456</v>
      </c>
      <c r="R403" t="s">
        <v>4457</v>
      </c>
      <c r="T403" t="s">
        <v>142</v>
      </c>
      <c r="U403" t="s">
        <v>23</v>
      </c>
      <c r="V403">
        <v>84813</v>
      </c>
      <c r="W403" t="s">
        <v>4441</v>
      </c>
      <c r="X403" t="s">
        <v>4489</v>
      </c>
      <c r="Y403" t="s">
        <v>4441</v>
      </c>
      <c r="Z403" t="s">
        <v>4495</v>
      </c>
      <c r="AC403">
        <v>1</v>
      </c>
      <c r="AD403" s="4">
        <f>C403-DATE(YEAR(C403),1,0)</f>
        <v>314</v>
      </c>
      <c r="AE403">
        <f>YEAR(C403)</f>
        <v>2020</v>
      </c>
      <c r="AF403" t="s">
        <v>4492</v>
      </c>
    </row>
    <row r="404" spans="1:32" x14ac:dyDescent="0.25">
      <c r="A404">
        <v>64718754</v>
      </c>
      <c r="B404" t="s">
        <v>4382</v>
      </c>
      <c r="C404" s="1">
        <v>44119</v>
      </c>
      <c r="D404" t="s">
        <v>4383</v>
      </c>
      <c r="E404" t="s">
        <v>18</v>
      </c>
      <c r="F404">
        <v>3721214</v>
      </c>
      <c r="G404" t="s">
        <v>4384</v>
      </c>
      <c r="H404" s="3" t="s">
        <v>4385</v>
      </c>
      <c r="I404">
        <v>2</v>
      </c>
      <c r="J404">
        <v>0</v>
      </c>
      <c r="K404" t="s">
        <v>2606</v>
      </c>
      <c r="L404">
        <v>30.4274541198</v>
      </c>
      <c r="M404">
        <v>-91.029660467900001</v>
      </c>
      <c r="N404">
        <v>24</v>
      </c>
      <c r="O404" t="s">
        <v>142</v>
      </c>
      <c r="P404" t="str">
        <f>Q404&amp;" "&amp;R404</f>
        <v>Baccharis halimifolia</v>
      </c>
      <c r="Q404" t="s">
        <v>4456</v>
      </c>
      <c r="R404" t="s">
        <v>4457</v>
      </c>
      <c r="T404" t="s">
        <v>142</v>
      </c>
      <c r="U404" t="s">
        <v>23</v>
      </c>
      <c r="V404">
        <v>84813</v>
      </c>
      <c r="W404" t="s">
        <v>4441</v>
      </c>
      <c r="X404" t="s">
        <v>4489</v>
      </c>
      <c r="Y404" t="s">
        <v>4441</v>
      </c>
      <c r="Z404" t="s">
        <v>4495</v>
      </c>
      <c r="AC404">
        <v>1</v>
      </c>
      <c r="AD404" s="4">
        <f>C404-DATE(YEAR(C404),1,0)</f>
        <v>289</v>
      </c>
      <c r="AE404">
        <f>YEAR(C404)</f>
        <v>2020</v>
      </c>
      <c r="AF404" t="s">
        <v>4492</v>
      </c>
    </row>
    <row r="405" spans="1:32" x14ac:dyDescent="0.25">
      <c r="A405">
        <v>65083423</v>
      </c>
      <c r="B405" t="s">
        <v>4395</v>
      </c>
      <c r="C405" s="1">
        <v>44136</v>
      </c>
      <c r="D405" t="s">
        <v>4396</v>
      </c>
      <c r="E405" t="s">
        <v>478</v>
      </c>
      <c r="F405">
        <v>3484297</v>
      </c>
      <c r="G405" t="s">
        <v>4397</v>
      </c>
      <c r="H405" s="3" t="s">
        <v>4398</v>
      </c>
      <c r="I405">
        <v>1</v>
      </c>
      <c r="J405">
        <v>0</v>
      </c>
      <c r="K405" t="s">
        <v>4399</v>
      </c>
      <c r="L405">
        <v>30.154904434999999</v>
      </c>
      <c r="M405">
        <v>-92.038020597100001</v>
      </c>
      <c r="N405">
        <v>107</v>
      </c>
      <c r="O405" t="s">
        <v>148</v>
      </c>
      <c r="P405" t="str">
        <f>Q405&amp;" "&amp;R405</f>
        <v>Baccharis halimifolia</v>
      </c>
      <c r="Q405" t="s">
        <v>4456</v>
      </c>
      <c r="R405" t="s">
        <v>4457</v>
      </c>
      <c r="T405" t="s">
        <v>142</v>
      </c>
      <c r="U405" t="s">
        <v>23</v>
      </c>
      <c r="V405">
        <v>84813</v>
      </c>
      <c r="W405" t="s">
        <v>4441</v>
      </c>
      <c r="X405" t="s">
        <v>4489</v>
      </c>
      <c r="Y405" t="s">
        <v>4441</v>
      </c>
      <c r="Z405" t="s">
        <v>4495</v>
      </c>
      <c r="AC405">
        <v>1</v>
      </c>
      <c r="AD405" s="4">
        <f>C405-DATE(YEAR(C405),1,0)</f>
        <v>306</v>
      </c>
      <c r="AE405">
        <f>YEAR(C405)</f>
        <v>2020</v>
      </c>
      <c r="AF405" t="s">
        <v>4492</v>
      </c>
    </row>
    <row r="406" spans="1:32" x14ac:dyDescent="0.25">
      <c r="A406">
        <v>65246451</v>
      </c>
      <c r="B406" t="s">
        <v>4400</v>
      </c>
      <c r="C406" s="1">
        <v>44153</v>
      </c>
      <c r="D406" t="s">
        <v>4401</v>
      </c>
      <c r="E406" t="s">
        <v>18</v>
      </c>
      <c r="F406">
        <v>2594084</v>
      </c>
      <c r="G406" t="s">
        <v>4402</v>
      </c>
      <c r="H406" s="3" t="s">
        <v>4403</v>
      </c>
      <c r="I406">
        <v>2</v>
      </c>
      <c r="J406">
        <v>0</v>
      </c>
      <c r="K406" t="s">
        <v>1487</v>
      </c>
      <c r="L406">
        <v>32.366967959699998</v>
      </c>
      <c r="M406">
        <v>-93.841308632500002</v>
      </c>
      <c r="N406">
        <v>196</v>
      </c>
      <c r="O406" t="s">
        <v>142</v>
      </c>
      <c r="P406" t="str">
        <f>Q406&amp;" "&amp;R406</f>
        <v>Baccharis halimifolia</v>
      </c>
      <c r="Q406" t="s">
        <v>4456</v>
      </c>
      <c r="R406" t="s">
        <v>4457</v>
      </c>
      <c r="T406" t="s">
        <v>142</v>
      </c>
      <c r="U406" t="s">
        <v>23</v>
      </c>
      <c r="V406">
        <v>84813</v>
      </c>
      <c r="W406" t="s">
        <v>4441</v>
      </c>
      <c r="X406" t="s">
        <v>4489</v>
      </c>
      <c r="Y406" t="s">
        <v>4441</v>
      </c>
      <c r="Z406" t="s">
        <v>4495</v>
      </c>
      <c r="AC406">
        <v>1</v>
      </c>
      <c r="AD406" s="4">
        <f>C406-DATE(YEAR(C406),1,0)</f>
        <v>323</v>
      </c>
      <c r="AE406">
        <f>YEAR(C406)</f>
        <v>2020</v>
      </c>
      <c r="AF406" t="s">
        <v>4492</v>
      </c>
    </row>
    <row r="407" spans="1:32" x14ac:dyDescent="0.25">
      <c r="A407">
        <v>65422924</v>
      </c>
      <c r="B407" t="s">
        <v>4408</v>
      </c>
      <c r="C407" s="1">
        <v>44157</v>
      </c>
      <c r="D407" t="s">
        <v>4409</v>
      </c>
      <c r="E407" t="s">
        <v>478</v>
      </c>
      <c r="F407">
        <v>3414420</v>
      </c>
      <c r="G407" t="s">
        <v>4410</v>
      </c>
      <c r="H407" s="3" t="s">
        <v>4411</v>
      </c>
      <c r="I407">
        <v>2</v>
      </c>
      <c r="J407">
        <v>0</v>
      </c>
      <c r="K407" t="s">
        <v>4412</v>
      </c>
      <c r="L407">
        <v>31.867290887399999</v>
      </c>
      <c r="M407">
        <v>-92.127737766799996</v>
      </c>
      <c r="N407">
        <v>9</v>
      </c>
      <c r="O407" t="s">
        <v>142</v>
      </c>
      <c r="P407" t="str">
        <f>Q407&amp;" "&amp;R407</f>
        <v>Baccharis halimifolia</v>
      </c>
      <c r="Q407" t="s">
        <v>4456</v>
      </c>
      <c r="R407" t="s">
        <v>4457</v>
      </c>
      <c r="T407" t="s">
        <v>142</v>
      </c>
      <c r="U407" t="s">
        <v>23</v>
      </c>
      <c r="V407">
        <v>84813</v>
      </c>
      <c r="W407" t="s">
        <v>4441</v>
      </c>
      <c r="X407" t="s">
        <v>4489</v>
      </c>
      <c r="Y407" t="s">
        <v>4441</v>
      </c>
      <c r="Z407" t="s">
        <v>4495</v>
      </c>
      <c r="AC407">
        <v>1</v>
      </c>
      <c r="AD407" s="4">
        <f>C407-DATE(YEAR(C407),1,0)</f>
        <v>327</v>
      </c>
      <c r="AE407">
        <f>YEAR(C407)</f>
        <v>2020</v>
      </c>
      <c r="AF407" t="s">
        <v>4492</v>
      </c>
    </row>
    <row r="408" spans="1:32" x14ac:dyDescent="0.25">
      <c r="A408">
        <v>65487589</v>
      </c>
      <c r="B408" t="s">
        <v>4413</v>
      </c>
      <c r="C408" s="1">
        <v>44158</v>
      </c>
      <c r="D408" t="s">
        <v>4414</v>
      </c>
      <c r="E408" t="s">
        <v>478</v>
      </c>
      <c r="F408">
        <v>1872192</v>
      </c>
      <c r="G408" t="s">
        <v>4415</v>
      </c>
      <c r="H408" s="3" t="s">
        <v>4416</v>
      </c>
      <c r="I408">
        <v>1</v>
      </c>
      <c r="J408">
        <v>0</v>
      </c>
      <c r="K408" t="s">
        <v>2606</v>
      </c>
      <c r="L408">
        <v>30.426691712899999</v>
      </c>
      <c r="M408">
        <v>-91.027839286100004</v>
      </c>
      <c r="N408">
        <v>16</v>
      </c>
      <c r="O408" t="s">
        <v>142</v>
      </c>
      <c r="P408" t="str">
        <f>Q408&amp;" "&amp;R408</f>
        <v>Baccharis halimifolia</v>
      </c>
      <c r="Q408" t="s">
        <v>4456</v>
      </c>
      <c r="R408" t="s">
        <v>4457</v>
      </c>
      <c r="T408" t="s">
        <v>142</v>
      </c>
      <c r="U408" t="s">
        <v>23</v>
      </c>
      <c r="V408">
        <v>84813</v>
      </c>
      <c r="W408" t="s">
        <v>4441</v>
      </c>
      <c r="X408" t="s">
        <v>4489</v>
      </c>
      <c r="Y408" t="s">
        <v>4441</v>
      </c>
      <c r="Z408" t="s">
        <v>4495</v>
      </c>
      <c r="AC408">
        <v>1</v>
      </c>
      <c r="AD408" s="4">
        <f>C408-DATE(YEAR(C408),1,0)</f>
        <v>328</v>
      </c>
      <c r="AE408">
        <f>YEAR(C408)</f>
        <v>2020</v>
      </c>
      <c r="AF408" t="s">
        <v>4492</v>
      </c>
    </row>
    <row r="409" spans="1:32" x14ac:dyDescent="0.25">
      <c r="A409">
        <v>65693315</v>
      </c>
      <c r="B409" t="s">
        <v>4421</v>
      </c>
      <c r="C409" s="1">
        <v>44161</v>
      </c>
      <c r="D409" t="s">
        <v>4422</v>
      </c>
      <c r="E409" t="s">
        <v>478</v>
      </c>
      <c r="F409">
        <v>3656118</v>
      </c>
      <c r="G409" t="s">
        <v>4423</v>
      </c>
      <c r="H409" s="3" t="s">
        <v>4424</v>
      </c>
      <c r="I409">
        <v>1</v>
      </c>
      <c r="J409">
        <v>0</v>
      </c>
      <c r="K409" t="s">
        <v>4425</v>
      </c>
      <c r="L409">
        <v>32.026130500000001</v>
      </c>
      <c r="M409">
        <v>-93.675216666699995</v>
      </c>
      <c r="N409">
        <v>8</v>
      </c>
      <c r="O409" t="s">
        <v>142</v>
      </c>
      <c r="P409" t="str">
        <f>Q409&amp;" "&amp;R409</f>
        <v>Baccharis halimifolia</v>
      </c>
      <c r="Q409" t="s">
        <v>4456</v>
      </c>
      <c r="R409" t="s">
        <v>4457</v>
      </c>
      <c r="T409" t="s">
        <v>142</v>
      </c>
      <c r="U409" t="s">
        <v>23</v>
      </c>
      <c r="V409">
        <v>84813</v>
      </c>
      <c r="W409" t="s">
        <v>4441</v>
      </c>
      <c r="X409" t="s">
        <v>4489</v>
      </c>
      <c r="Y409" t="s">
        <v>4441</v>
      </c>
      <c r="Z409" t="s">
        <v>4495</v>
      </c>
      <c r="AC409">
        <v>1</v>
      </c>
      <c r="AD409" s="4">
        <f>C409-DATE(YEAR(C409),1,0)</f>
        <v>331</v>
      </c>
      <c r="AE409">
        <f>YEAR(C409)</f>
        <v>2020</v>
      </c>
      <c r="AF409" t="s">
        <v>4492</v>
      </c>
    </row>
    <row r="410" spans="1:32" x14ac:dyDescent="0.25">
      <c r="A410">
        <v>65697454</v>
      </c>
      <c r="B410" t="s">
        <v>4426</v>
      </c>
      <c r="C410" s="1">
        <v>44137</v>
      </c>
      <c r="D410" t="s">
        <v>4427</v>
      </c>
      <c r="E410" t="s">
        <v>478</v>
      </c>
      <c r="F410">
        <v>3855463</v>
      </c>
      <c r="G410" t="s">
        <v>4428</v>
      </c>
      <c r="H410" s="3" t="s">
        <v>4429</v>
      </c>
      <c r="I410">
        <v>1</v>
      </c>
      <c r="J410">
        <v>0</v>
      </c>
      <c r="K410" t="s">
        <v>4430</v>
      </c>
      <c r="L410">
        <v>30.35615</v>
      </c>
      <c r="M410">
        <v>-91.094983999999997</v>
      </c>
      <c r="N410">
        <v>146</v>
      </c>
      <c r="O410" t="s">
        <v>142</v>
      </c>
      <c r="P410" t="str">
        <f>Q410&amp;" "&amp;R410</f>
        <v>Baccharis halimifolia</v>
      </c>
      <c r="Q410" t="s">
        <v>4456</v>
      </c>
      <c r="R410" t="s">
        <v>4457</v>
      </c>
      <c r="T410" t="s">
        <v>142</v>
      </c>
      <c r="U410" t="s">
        <v>23</v>
      </c>
      <c r="V410">
        <v>84813</v>
      </c>
      <c r="W410" t="s">
        <v>4441</v>
      </c>
      <c r="X410" t="s">
        <v>4489</v>
      </c>
      <c r="Y410" t="s">
        <v>4441</v>
      </c>
      <c r="Z410" t="s">
        <v>4495</v>
      </c>
      <c r="AC410">
        <v>1</v>
      </c>
      <c r="AD410" s="4">
        <f>C410-DATE(YEAR(C410),1,0)</f>
        <v>307</v>
      </c>
      <c r="AE410">
        <f>YEAR(C410)</f>
        <v>2020</v>
      </c>
      <c r="AF410" t="s">
        <v>4492</v>
      </c>
    </row>
    <row r="411" spans="1:32" x14ac:dyDescent="0.25">
      <c r="A411">
        <v>65781457</v>
      </c>
      <c r="B411" t="s">
        <v>4431</v>
      </c>
      <c r="C411" s="1">
        <v>44160</v>
      </c>
      <c r="D411" t="s">
        <v>4432</v>
      </c>
      <c r="E411" t="s">
        <v>270</v>
      </c>
      <c r="F411">
        <v>1296229</v>
      </c>
      <c r="G411" t="s">
        <v>4433</v>
      </c>
      <c r="H411" s="3" t="s">
        <v>4434</v>
      </c>
      <c r="I411">
        <v>2</v>
      </c>
      <c r="J411">
        <v>0</v>
      </c>
      <c r="K411" t="s">
        <v>4435</v>
      </c>
      <c r="L411">
        <v>31.764040999999999</v>
      </c>
      <c r="M411">
        <v>-91.833466599999994</v>
      </c>
      <c r="N411">
        <v>196</v>
      </c>
      <c r="O411" t="s">
        <v>142</v>
      </c>
      <c r="P411" t="str">
        <f>Q411&amp;" "&amp;R411</f>
        <v>Baccharis halimifolia</v>
      </c>
      <c r="Q411" t="s">
        <v>4456</v>
      </c>
      <c r="R411" t="s">
        <v>4457</v>
      </c>
      <c r="T411" t="s">
        <v>142</v>
      </c>
      <c r="U411" t="s">
        <v>23</v>
      </c>
      <c r="V411">
        <v>84813</v>
      </c>
      <c r="W411" t="s">
        <v>4441</v>
      </c>
      <c r="X411" t="s">
        <v>4489</v>
      </c>
      <c r="Y411" t="s">
        <v>4441</v>
      </c>
      <c r="Z411" t="s">
        <v>4495</v>
      </c>
      <c r="AC411">
        <v>1</v>
      </c>
      <c r="AD411" s="4">
        <f>C411-DATE(YEAR(C411),1,0)</f>
        <v>330</v>
      </c>
      <c r="AE411">
        <f>YEAR(C411)</f>
        <v>2020</v>
      </c>
      <c r="AF411" t="s">
        <v>4492</v>
      </c>
    </row>
    <row r="412" spans="1:32" x14ac:dyDescent="0.25">
      <c r="A412">
        <v>26975415</v>
      </c>
      <c r="B412" t="s">
        <v>2129</v>
      </c>
      <c r="C412" s="1">
        <v>43628</v>
      </c>
      <c r="E412" t="s">
        <v>478</v>
      </c>
      <c r="F412">
        <v>1023483</v>
      </c>
      <c r="G412" t="s">
        <v>2130</v>
      </c>
      <c r="H412" s="3" t="s">
        <v>2131</v>
      </c>
      <c r="I412">
        <v>2</v>
      </c>
      <c r="J412">
        <v>0</v>
      </c>
      <c r="K412" t="s">
        <v>2132</v>
      </c>
      <c r="L412">
        <v>30.053885060799999</v>
      </c>
      <c r="M412">
        <v>-89.880323367000003</v>
      </c>
      <c r="N412">
        <v>2</v>
      </c>
      <c r="O412" t="s">
        <v>2133</v>
      </c>
      <c r="P412" t="str">
        <f>Q412&amp;" "&amp;R412</f>
        <v>Cirsium vulgare</v>
      </c>
      <c r="Q412" t="s">
        <v>4458</v>
      </c>
      <c r="R412" t="s">
        <v>4459</v>
      </c>
      <c r="T412" t="s">
        <v>2133</v>
      </c>
      <c r="U412" t="s">
        <v>23</v>
      </c>
      <c r="V412">
        <v>52989</v>
      </c>
      <c r="W412" t="s">
        <v>4441</v>
      </c>
      <c r="X412" t="s">
        <v>4489</v>
      </c>
      <c r="Y412" t="s">
        <v>4441</v>
      </c>
      <c r="Z412" t="s">
        <v>4495</v>
      </c>
      <c r="AC412">
        <v>1</v>
      </c>
      <c r="AD412" s="4">
        <f>C412-DATE(YEAR(C412),1,0)</f>
        <v>163</v>
      </c>
      <c r="AE412">
        <f>YEAR(C412)</f>
        <v>2019</v>
      </c>
      <c r="AF412" t="s">
        <v>4492</v>
      </c>
    </row>
    <row r="413" spans="1:32" x14ac:dyDescent="0.25">
      <c r="A413">
        <v>43414238</v>
      </c>
      <c r="B413" t="s">
        <v>3130</v>
      </c>
      <c r="C413" s="1">
        <v>43946</v>
      </c>
      <c r="D413" t="s">
        <v>3131</v>
      </c>
      <c r="E413" t="s">
        <v>18</v>
      </c>
      <c r="F413">
        <v>229778</v>
      </c>
      <c r="G413" t="s">
        <v>3132</v>
      </c>
      <c r="H413" s="3" t="s">
        <v>3133</v>
      </c>
      <c r="I413">
        <v>2</v>
      </c>
      <c r="J413">
        <v>0</v>
      </c>
      <c r="K413" t="s">
        <v>374</v>
      </c>
      <c r="L413">
        <v>30.412914000000001</v>
      </c>
      <c r="M413">
        <v>-90.081249972199998</v>
      </c>
      <c r="O413" t="s">
        <v>2133</v>
      </c>
      <c r="P413" t="str">
        <f>Q413&amp;" "&amp;R413</f>
        <v>Cirsium vulgare</v>
      </c>
      <c r="Q413" t="s">
        <v>4458</v>
      </c>
      <c r="R413" t="s">
        <v>4459</v>
      </c>
      <c r="T413" t="s">
        <v>2133</v>
      </c>
      <c r="U413" t="s">
        <v>23</v>
      </c>
      <c r="V413">
        <v>52989</v>
      </c>
      <c r="W413" t="s">
        <v>4441</v>
      </c>
      <c r="X413" t="s">
        <v>4489</v>
      </c>
      <c r="Y413" t="s">
        <v>4441</v>
      </c>
      <c r="Z413" t="s">
        <v>4495</v>
      </c>
      <c r="AC413">
        <v>1</v>
      </c>
      <c r="AD413" s="4">
        <f>C413-DATE(YEAR(C413),1,0)</f>
        <v>116</v>
      </c>
      <c r="AE413">
        <f>YEAR(C413)</f>
        <v>2020</v>
      </c>
      <c r="AF413" t="s">
        <v>4492</v>
      </c>
    </row>
    <row r="414" spans="1:32" x14ac:dyDescent="0.25">
      <c r="A414">
        <v>47889211</v>
      </c>
      <c r="B414" t="s">
        <v>3347</v>
      </c>
      <c r="C414" s="1">
        <v>43981</v>
      </c>
      <c r="D414" t="s">
        <v>3348</v>
      </c>
      <c r="E414" t="s">
        <v>478</v>
      </c>
      <c r="F414">
        <v>2979610</v>
      </c>
      <c r="G414" t="s">
        <v>3349</v>
      </c>
      <c r="H414" s="3" t="s">
        <v>3350</v>
      </c>
      <c r="I414">
        <v>2</v>
      </c>
      <c r="J414">
        <v>0</v>
      </c>
      <c r="K414" t="s">
        <v>3351</v>
      </c>
      <c r="L414">
        <v>31.001349999999999</v>
      </c>
      <c r="M414">
        <v>-90.021805499999999</v>
      </c>
      <c r="N414">
        <v>15</v>
      </c>
      <c r="O414" t="s">
        <v>2133</v>
      </c>
      <c r="P414" t="str">
        <f>Q414&amp;" "&amp;R414</f>
        <v>Cirsium vulgare</v>
      </c>
      <c r="Q414" t="s">
        <v>4458</v>
      </c>
      <c r="R414" t="s">
        <v>4459</v>
      </c>
      <c r="T414" t="s">
        <v>2133</v>
      </c>
      <c r="U414" t="s">
        <v>23</v>
      </c>
      <c r="V414">
        <v>52989</v>
      </c>
      <c r="W414" t="s">
        <v>4441</v>
      </c>
      <c r="X414" t="s">
        <v>4489</v>
      </c>
      <c r="Y414" t="s">
        <v>4441</v>
      </c>
      <c r="Z414" t="s">
        <v>4495</v>
      </c>
      <c r="AC414">
        <v>1</v>
      </c>
      <c r="AD414" s="4">
        <f>C414-DATE(YEAR(C414),1,0)</f>
        <v>151</v>
      </c>
      <c r="AE414">
        <f>YEAR(C414)</f>
        <v>2020</v>
      </c>
      <c r="AF414" t="s">
        <v>4492</v>
      </c>
    </row>
    <row r="415" spans="1:32" x14ac:dyDescent="0.25">
      <c r="A415">
        <v>49240269</v>
      </c>
      <c r="B415" t="s">
        <v>3476</v>
      </c>
      <c r="C415" s="1">
        <v>43993</v>
      </c>
      <c r="D415" t="s">
        <v>3477</v>
      </c>
      <c r="E415" t="s">
        <v>18</v>
      </c>
      <c r="F415">
        <v>2715608</v>
      </c>
      <c r="G415" t="s">
        <v>3478</v>
      </c>
      <c r="H415" s="3" t="s">
        <v>3479</v>
      </c>
      <c r="I415">
        <v>2</v>
      </c>
      <c r="J415">
        <v>0</v>
      </c>
      <c r="K415" t="s">
        <v>1327</v>
      </c>
      <c r="L415">
        <v>30.621080998299998</v>
      </c>
      <c r="M415">
        <v>-90.370729229399998</v>
      </c>
      <c r="N415">
        <v>5</v>
      </c>
      <c r="O415" t="s">
        <v>2133</v>
      </c>
      <c r="P415" t="str">
        <f>Q415&amp;" "&amp;R415</f>
        <v>Cirsium vulgare</v>
      </c>
      <c r="Q415" t="s">
        <v>4458</v>
      </c>
      <c r="R415" t="s">
        <v>4459</v>
      </c>
      <c r="T415" t="s">
        <v>2133</v>
      </c>
      <c r="U415" t="s">
        <v>23</v>
      </c>
      <c r="V415">
        <v>52989</v>
      </c>
      <c r="W415" t="s">
        <v>4441</v>
      </c>
      <c r="X415" t="s">
        <v>4489</v>
      </c>
      <c r="Y415" t="s">
        <v>4441</v>
      </c>
      <c r="Z415" t="s">
        <v>4495</v>
      </c>
      <c r="AC415">
        <v>1</v>
      </c>
      <c r="AD415" s="4">
        <f>C415-DATE(YEAR(C415),1,0)</f>
        <v>163</v>
      </c>
      <c r="AE415">
        <f>YEAR(C415)</f>
        <v>2020</v>
      </c>
      <c r="AF415" t="s">
        <v>4492</v>
      </c>
    </row>
    <row r="416" spans="1:32" x14ac:dyDescent="0.25">
      <c r="A416">
        <v>332538</v>
      </c>
      <c r="B416" s="2">
        <v>41405.782534722224</v>
      </c>
      <c r="C416" s="1">
        <v>41405</v>
      </c>
      <c r="D416" t="s">
        <v>77</v>
      </c>
      <c r="E416" t="s">
        <v>18</v>
      </c>
      <c r="F416">
        <v>17201</v>
      </c>
      <c r="G416" t="s">
        <v>78</v>
      </c>
      <c r="H416" s="3" t="s">
        <v>79</v>
      </c>
      <c r="I416">
        <v>1</v>
      </c>
      <c r="J416">
        <v>0</v>
      </c>
      <c r="K416" t="s">
        <v>80</v>
      </c>
      <c r="L416">
        <v>32.548594999999999</v>
      </c>
      <c r="M416">
        <v>-92.165422000000007</v>
      </c>
      <c r="N416">
        <v>271</v>
      </c>
      <c r="O416" t="s">
        <v>81</v>
      </c>
      <c r="P416" t="str">
        <f>Q416&amp;" "&amp;R416</f>
        <v>Coreopsis lanceolata</v>
      </c>
      <c r="Q416" t="s">
        <v>4460</v>
      </c>
      <c r="R416" t="s">
        <v>4450</v>
      </c>
      <c r="T416" t="s">
        <v>82</v>
      </c>
      <c r="U416" t="s">
        <v>23</v>
      </c>
      <c r="V416">
        <v>76444</v>
      </c>
      <c r="W416" t="s">
        <v>4441</v>
      </c>
      <c r="X416" t="s">
        <v>4489</v>
      </c>
      <c r="Y416" t="s">
        <v>4441</v>
      </c>
      <c r="Z416" t="s">
        <v>4495</v>
      </c>
      <c r="AC416">
        <v>1</v>
      </c>
      <c r="AD416" s="4">
        <f>C416-DATE(YEAR(C416),1,0)</f>
        <v>131</v>
      </c>
      <c r="AE416">
        <f>YEAR(C416)</f>
        <v>2013</v>
      </c>
      <c r="AF416" t="s">
        <v>4492</v>
      </c>
    </row>
    <row r="417" spans="1:32" x14ac:dyDescent="0.25">
      <c r="A417">
        <v>647714</v>
      </c>
      <c r="B417" t="s">
        <v>157</v>
      </c>
      <c r="C417" s="1">
        <v>41755</v>
      </c>
      <c r="D417" t="s">
        <v>158</v>
      </c>
      <c r="E417" t="s">
        <v>18</v>
      </c>
      <c r="F417">
        <v>17201</v>
      </c>
      <c r="G417" t="s">
        <v>159</v>
      </c>
      <c r="H417" s="3" t="s">
        <v>160</v>
      </c>
      <c r="I417">
        <v>1</v>
      </c>
      <c r="J417">
        <v>0</v>
      </c>
      <c r="L417">
        <v>32.536632490000002</v>
      </c>
      <c r="M417">
        <v>-92.068242920000003</v>
      </c>
      <c r="N417">
        <v>28</v>
      </c>
      <c r="O417" t="s">
        <v>161</v>
      </c>
      <c r="P417" t="str">
        <f>Q417&amp;" "&amp;R417</f>
        <v>Coreopsis lanceolata</v>
      </c>
      <c r="Q417" t="s">
        <v>4460</v>
      </c>
      <c r="R417" t="s">
        <v>4450</v>
      </c>
      <c r="T417" t="s">
        <v>82</v>
      </c>
      <c r="U417" t="s">
        <v>23</v>
      </c>
      <c r="V417">
        <v>76444</v>
      </c>
      <c r="W417" t="s">
        <v>4441</v>
      </c>
      <c r="X417" t="s">
        <v>4489</v>
      </c>
      <c r="Y417" t="s">
        <v>4441</v>
      </c>
      <c r="Z417" t="s">
        <v>4495</v>
      </c>
      <c r="AC417">
        <v>1</v>
      </c>
      <c r="AD417" s="4">
        <f>C417-DATE(YEAR(C417),1,0)</f>
        <v>116</v>
      </c>
      <c r="AE417">
        <f>YEAR(C417)</f>
        <v>2014</v>
      </c>
      <c r="AF417" t="s">
        <v>4492</v>
      </c>
    </row>
    <row r="418" spans="1:32" x14ac:dyDescent="0.25">
      <c r="A418">
        <v>1456479</v>
      </c>
      <c r="B418" t="s">
        <v>219</v>
      </c>
      <c r="C418" s="1">
        <v>42126</v>
      </c>
      <c r="D418" t="s">
        <v>220</v>
      </c>
      <c r="E418" t="s">
        <v>18</v>
      </c>
      <c r="F418">
        <v>17201</v>
      </c>
      <c r="G418" t="s">
        <v>221</v>
      </c>
      <c r="H418" s="3" t="s">
        <v>222</v>
      </c>
      <c r="I418">
        <v>2</v>
      </c>
      <c r="J418">
        <v>0</v>
      </c>
      <c r="L418">
        <v>30.784975549999999</v>
      </c>
      <c r="M418">
        <v>-91.36002757</v>
      </c>
      <c r="N418">
        <v>8</v>
      </c>
      <c r="O418" t="s">
        <v>223</v>
      </c>
      <c r="P418" t="str">
        <f>Q418&amp;" "&amp;R418</f>
        <v>Coreopsis lanceolata</v>
      </c>
      <c r="Q418" t="s">
        <v>4460</v>
      </c>
      <c r="R418" t="s">
        <v>4450</v>
      </c>
      <c r="T418" t="s">
        <v>82</v>
      </c>
      <c r="U418" t="s">
        <v>23</v>
      </c>
      <c r="V418">
        <v>76444</v>
      </c>
      <c r="W418" t="s">
        <v>4441</v>
      </c>
      <c r="X418" t="s">
        <v>4489</v>
      </c>
      <c r="Y418" t="s">
        <v>4441</v>
      </c>
      <c r="Z418" t="s">
        <v>4495</v>
      </c>
      <c r="AC418">
        <v>1</v>
      </c>
      <c r="AD418" s="4">
        <f>C418-DATE(YEAR(C418),1,0)</f>
        <v>122</v>
      </c>
      <c r="AE418">
        <f>YEAR(C418)</f>
        <v>2015</v>
      </c>
      <c r="AF418" t="s">
        <v>4492</v>
      </c>
    </row>
    <row r="419" spans="1:32" x14ac:dyDescent="0.25">
      <c r="A419">
        <v>2863566</v>
      </c>
      <c r="B419" s="1">
        <v>42461</v>
      </c>
      <c r="C419" s="1">
        <v>42461</v>
      </c>
      <c r="E419" t="s">
        <v>18</v>
      </c>
      <c r="F419">
        <v>9706</v>
      </c>
      <c r="G419" t="s">
        <v>284</v>
      </c>
      <c r="H419" s="3" t="s">
        <v>285</v>
      </c>
      <c r="I419">
        <v>1</v>
      </c>
      <c r="J419">
        <v>0</v>
      </c>
      <c r="K419" t="s">
        <v>286</v>
      </c>
      <c r="L419">
        <v>31.4878</v>
      </c>
      <c r="M419">
        <v>-93.064499999999995</v>
      </c>
      <c r="N419">
        <v>500</v>
      </c>
      <c r="O419" t="s">
        <v>82</v>
      </c>
      <c r="P419" t="str">
        <f>Q419&amp;" "&amp;R419</f>
        <v>Coreopsis lanceolata</v>
      </c>
      <c r="Q419" t="s">
        <v>4460</v>
      </c>
      <c r="R419" t="s">
        <v>4450</v>
      </c>
      <c r="T419" t="s">
        <v>82</v>
      </c>
      <c r="U419" t="s">
        <v>23</v>
      </c>
      <c r="V419">
        <v>76444</v>
      </c>
      <c r="W419" t="s">
        <v>4441</v>
      </c>
      <c r="X419" t="s">
        <v>4489</v>
      </c>
      <c r="Y419" t="s">
        <v>4441</v>
      </c>
      <c r="Z419" t="s">
        <v>4495</v>
      </c>
      <c r="AC419">
        <v>1</v>
      </c>
      <c r="AD419" s="4">
        <f>C419-DATE(YEAR(C419),1,0)</f>
        <v>92</v>
      </c>
      <c r="AE419">
        <f>YEAR(C419)</f>
        <v>2016</v>
      </c>
      <c r="AF419" t="s">
        <v>4492</v>
      </c>
    </row>
    <row r="420" spans="1:32" x14ac:dyDescent="0.25">
      <c r="A420">
        <v>3276261</v>
      </c>
      <c r="B420" t="s">
        <v>315</v>
      </c>
      <c r="C420" s="1">
        <v>42512</v>
      </c>
      <c r="D420" t="s">
        <v>316</v>
      </c>
      <c r="E420" t="s">
        <v>18</v>
      </c>
      <c r="F420">
        <v>17201</v>
      </c>
      <c r="G420" t="s">
        <v>317</v>
      </c>
      <c r="H420" s="3" t="s">
        <v>318</v>
      </c>
      <c r="I420">
        <v>1</v>
      </c>
      <c r="J420">
        <v>0</v>
      </c>
      <c r="K420" t="s">
        <v>314</v>
      </c>
      <c r="L420">
        <v>30.783347904399999</v>
      </c>
      <c r="M420">
        <v>-91.350661274000004</v>
      </c>
      <c r="N420">
        <v>8</v>
      </c>
      <c r="O420" t="s">
        <v>223</v>
      </c>
      <c r="P420" t="str">
        <f>Q420&amp;" "&amp;R420</f>
        <v>Coreopsis lanceolata</v>
      </c>
      <c r="Q420" t="s">
        <v>4460</v>
      </c>
      <c r="R420" t="s">
        <v>4450</v>
      </c>
      <c r="T420" t="s">
        <v>82</v>
      </c>
      <c r="U420" t="s">
        <v>23</v>
      </c>
      <c r="V420">
        <v>76444</v>
      </c>
      <c r="W420" t="s">
        <v>4441</v>
      </c>
      <c r="X420" t="s">
        <v>4489</v>
      </c>
      <c r="Y420" t="s">
        <v>4441</v>
      </c>
      <c r="Z420" t="s">
        <v>4495</v>
      </c>
      <c r="AC420">
        <v>1</v>
      </c>
      <c r="AD420" s="4">
        <f>C420-DATE(YEAR(C420),1,0)</f>
        <v>143</v>
      </c>
      <c r="AE420">
        <f>YEAR(C420)</f>
        <v>2016</v>
      </c>
      <c r="AF420" t="s">
        <v>4492</v>
      </c>
    </row>
    <row r="421" spans="1:32" x14ac:dyDescent="0.25">
      <c r="A421">
        <v>5631325</v>
      </c>
      <c r="B421" t="s">
        <v>466</v>
      </c>
      <c r="C421" s="1">
        <v>42834</v>
      </c>
      <c r="D421" t="s">
        <v>467</v>
      </c>
      <c r="E421" t="s">
        <v>18</v>
      </c>
      <c r="F421">
        <v>9706</v>
      </c>
      <c r="G421" t="s">
        <v>468</v>
      </c>
      <c r="H421" s="3" t="s">
        <v>469</v>
      </c>
      <c r="I421">
        <v>3</v>
      </c>
      <c r="J421">
        <v>0</v>
      </c>
      <c r="K421" t="s">
        <v>470</v>
      </c>
      <c r="L421">
        <v>31.234753333299999</v>
      </c>
      <c r="M421">
        <v>-92.61215</v>
      </c>
      <c r="O421" t="s">
        <v>82</v>
      </c>
      <c r="P421" t="str">
        <f>Q421&amp;" "&amp;R421</f>
        <v>Coreopsis lanceolata</v>
      </c>
      <c r="Q421" t="s">
        <v>4460</v>
      </c>
      <c r="R421" t="s">
        <v>4450</v>
      </c>
      <c r="T421" t="s">
        <v>82</v>
      </c>
      <c r="U421" t="s">
        <v>23</v>
      </c>
      <c r="V421">
        <v>76444</v>
      </c>
      <c r="W421" t="s">
        <v>4441</v>
      </c>
      <c r="X421" t="s">
        <v>4489</v>
      </c>
      <c r="Y421" t="s">
        <v>4441</v>
      </c>
      <c r="Z421" t="s">
        <v>4495</v>
      </c>
      <c r="AC421">
        <v>1</v>
      </c>
      <c r="AD421" s="4">
        <f>C421-DATE(YEAR(C421),1,0)</f>
        <v>99</v>
      </c>
      <c r="AE421">
        <f>YEAR(C421)</f>
        <v>2017</v>
      </c>
      <c r="AF421" t="s">
        <v>4492</v>
      </c>
    </row>
    <row r="422" spans="1:32" x14ac:dyDescent="0.25">
      <c r="A422">
        <v>10020193</v>
      </c>
      <c r="B422" t="s">
        <v>800</v>
      </c>
      <c r="C422" s="1">
        <v>42814</v>
      </c>
      <c r="D422" t="s">
        <v>801</v>
      </c>
      <c r="E422" t="s">
        <v>18</v>
      </c>
      <c r="F422">
        <v>775845</v>
      </c>
      <c r="G422" t="s">
        <v>802</v>
      </c>
      <c r="H422" s="3" t="s">
        <v>803</v>
      </c>
      <c r="I422">
        <v>1</v>
      </c>
      <c r="J422">
        <v>0</v>
      </c>
      <c r="K422" t="s">
        <v>804</v>
      </c>
      <c r="L422">
        <v>30.224788178600001</v>
      </c>
      <c r="M422">
        <v>-92.044752453100003</v>
      </c>
      <c r="N422">
        <v>8</v>
      </c>
      <c r="O422" t="s">
        <v>82</v>
      </c>
      <c r="P422" t="str">
        <f>Q422&amp;" "&amp;R422</f>
        <v>Coreopsis lanceolata</v>
      </c>
      <c r="Q422" t="s">
        <v>4460</v>
      </c>
      <c r="R422" t="s">
        <v>4450</v>
      </c>
      <c r="T422" t="s">
        <v>82</v>
      </c>
      <c r="U422" t="s">
        <v>23</v>
      </c>
      <c r="V422">
        <v>76444</v>
      </c>
      <c r="W422" t="s">
        <v>4441</v>
      </c>
      <c r="X422" t="s">
        <v>4489</v>
      </c>
      <c r="Y422" t="s">
        <v>4441</v>
      </c>
      <c r="Z422" t="s">
        <v>4495</v>
      </c>
      <c r="AC422">
        <v>1</v>
      </c>
      <c r="AD422" s="4">
        <f>C422-DATE(YEAR(C422),1,0)</f>
        <v>79</v>
      </c>
      <c r="AE422">
        <f>YEAR(C422)</f>
        <v>2017</v>
      </c>
      <c r="AF422" t="s">
        <v>4492</v>
      </c>
    </row>
    <row r="423" spans="1:32" x14ac:dyDescent="0.25">
      <c r="A423">
        <v>10702025</v>
      </c>
      <c r="B423" t="s">
        <v>834</v>
      </c>
      <c r="C423" s="1">
        <v>43197</v>
      </c>
      <c r="D423" t="s">
        <v>835</v>
      </c>
      <c r="E423" t="s">
        <v>18</v>
      </c>
      <c r="F423">
        <v>835405</v>
      </c>
      <c r="G423" t="s">
        <v>836</v>
      </c>
      <c r="H423" s="3" t="s">
        <v>837</v>
      </c>
      <c r="I423">
        <v>1</v>
      </c>
      <c r="J423">
        <v>0</v>
      </c>
      <c r="K423" t="s">
        <v>838</v>
      </c>
      <c r="L423">
        <v>31.629529999999999</v>
      </c>
      <c r="M423">
        <v>-92.402458333300004</v>
      </c>
      <c r="N423">
        <v>6</v>
      </c>
      <c r="O423" t="s">
        <v>82</v>
      </c>
      <c r="P423" t="str">
        <f>Q423&amp;" "&amp;R423</f>
        <v>Coreopsis lanceolata</v>
      </c>
      <c r="Q423" t="s">
        <v>4460</v>
      </c>
      <c r="R423" t="s">
        <v>4450</v>
      </c>
      <c r="T423" t="s">
        <v>82</v>
      </c>
      <c r="U423" t="s">
        <v>23</v>
      </c>
      <c r="V423">
        <v>76444</v>
      </c>
      <c r="W423" t="s">
        <v>4441</v>
      </c>
      <c r="X423" t="s">
        <v>4489</v>
      </c>
      <c r="Y423" t="s">
        <v>4441</v>
      </c>
      <c r="Z423" t="s">
        <v>4495</v>
      </c>
      <c r="AC423">
        <v>1</v>
      </c>
      <c r="AD423" s="4">
        <f>C423-DATE(YEAR(C423),1,0)</f>
        <v>97</v>
      </c>
      <c r="AE423">
        <f>YEAR(C423)</f>
        <v>2018</v>
      </c>
      <c r="AF423" t="s">
        <v>4492</v>
      </c>
    </row>
    <row r="424" spans="1:32" x14ac:dyDescent="0.25">
      <c r="A424">
        <v>10978393</v>
      </c>
      <c r="B424" t="s">
        <v>850</v>
      </c>
      <c r="C424" s="1">
        <v>43205</v>
      </c>
      <c r="D424" t="s">
        <v>851</v>
      </c>
      <c r="E424" t="s">
        <v>18</v>
      </c>
      <c r="F424">
        <v>424633</v>
      </c>
      <c r="G424" t="s">
        <v>852</v>
      </c>
      <c r="H424" s="3" t="s">
        <v>853</v>
      </c>
      <c r="I424">
        <v>1</v>
      </c>
      <c r="J424">
        <v>0</v>
      </c>
      <c r="K424" t="s">
        <v>854</v>
      </c>
      <c r="L424">
        <v>30.351411819500001</v>
      </c>
      <c r="M424">
        <v>-90.036026000999996</v>
      </c>
      <c r="O424" t="s">
        <v>82</v>
      </c>
      <c r="P424" t="str">
        <f>Q424&amp;" "&amp;R424</f>
        <v>Coreopsis lanceolata</v>
      </c>
      <c r="Q424" t="s">
        <v>4460</v>
      </c>
      <c r="R424" t="s">
        <v>4450</v>
      </c>
      <c r="T424" t="s">
        <v>82</v>
      </c>
      <c r="U424" t="s">
        <v>23</v>
      </c>
      <c r="V424">
        <v>76444</v>
      </c>
      <c r="W424" t="s">
        <v>4441</v>
      </c>
      <c r="X424" t="s">
        <v>4489</v>
      </c>
      <c r="Y424" t="s">
        <v>4441</v>
      </c>
      <c r="Z424" t="s">
        <v>4495</v>
      </c>
      <c r="AC424">
        <v>1</v>
      </c>
      <c r="AD424" s="4">
        <f>C424-DATE(YEAR(C424),1,0)</f>
        <v>105</v>
      </c>
      <c r="AE424">
        <f>YEAR(C424)</f>
        <v>2018</v>
      </c>
      <c r="AF424" t="s">
        <v>4492</v>
      </c>
    </row>
    <row r="425" spans="1:32" x14ac:dyDescent="0.25">
      <c r="A425">
        <v>11495320</v>
      </c>
      <c r="B425" t="s">
        <v>949</v>
      </c>
      <c r="C425" s="1">
        <v>43217</v>
      </c>
      <c r="D425" t="s">
        <v>950</v>
      </c>
      <c r="E425" t="s">
        <v>18</v>
      </c>
      <c r="F425">
        <v>19411</v>
      </c>
      <c r="G425" t="s">
        <v>951</v>
      </c>
      <c r="H425" s="3" t="s">
        <v>952</v>
      </c>
      <c r="I425">
        <v>1</v>
      </c>
      <c r="J425">
        <v>0</v>
      </c>
      <c r="K425" t="s">
        <v>873</v>
      </c>
      <c r="L425">
        <v>30.216595309799999</v>
      </c>
      <c r="M425">
        <v>-92.959442022399998</v>
      </c>
      <c r="N425">
        <v>12</v>
      </c>
      <c r="O425" t="s">
        <v>82</v>
      </c>
      <c r="P425" t="str">
        <f>Q425&amp;" "&amp;R425</f>
        <v>Coreopsis lanceolata</v>
      </c>
      <c r="Q425" t="s">
        <v>4460</v>
      </c>
      <c r="R425" t="s">
        <v>4450</v>
      </c>
      <c r="T425" t="s">
        <v>82</v>
      </c>
      <c r="U425" t="s">
        <v>23</v>
      </c>
      <c r="V425">
        <v>76444</v>
      </c>
      <c r="W425" t="s">
        <v>4441</v>
      </c>
      <c r="X425" t="s">
        <v>4489</v>
      </c>
      <c r="Y425" t="s">
        <v>4441</v>
      </c>
      <c r="Z425" t="s">
        <v>4495</v>
      </c>
      <c r="AC425">
        <v>1</v>
      </c>
      <c r="AD425" s="4">
        <f>C425-DATE(YEAR(C425),1,0)</f>
        <v>117</v>
      </c>
      <c r="AE425">
        <f>YEAR(C425)</f>
        <v>2018</v>
      </c>
      <c r="AF425" t="s">
        <v>4492</v>
      </c>
    </row>
    <row r="426" spans="1:32" x14ac:dyDescent="0.25">
      <c r="A426">
        <v>11500992</v>
      </c>
      <c r="B426" t="s">
        <v>961</v>
      </c>
      <c r="C426" s="1">
        <v>43217</v>
      </c>
      <c r="D426" t="s">
        <v>962</v>
      </c>
      <c r="E426" t="s">
        <v>18</v>
      </c>
      <c r="F426">
        <v>11383</v>
      </c>
      <c r="G426" t="s">
        <v>963</v>
      </c>
      <c r="H426" s="3" t="s">
        <v>964</v>
      </c>
      <c r="I426">
        <v>1</v>
      </c>
      <c r="J426">
        <v>0</v>
      </c>
      <c r="K426" t="s">
        <v>873</v>
      </c>
      <c r="L426">
        <v>30.216591666700001</v>
      </c>
      <c r="M426">
        <v>-92.959320000000005</v>
      </c>
      <c r="N426">
        <v>5</v>
      </c>
      <c r="O426" t="s">
        <v>82</v>
      </c>
      <c r="P426" t="str">
        <f>Q426&amp;" "&amp;R426</f>
        <v>Coreopsis lanceolata</v>
      </c>
      <c r="Q426" t="s">
        <v>4460</v>
      </c>
      <c r="R426" t="s">
        <v>4450</v>
      </c>
      <c r="T426" t="s">
        <v>82</v>
      </c>
      <c r="U426" t="s">
        <v>23</v>
      </c>
      <c r="V426">
        <v>76444</v>
      </c>
      <c r="W426" t="s">
        <v>4441</v>
      </c>
      <c r="X426" t="s">
        <v>4489</v>
      </c>
      <c r="Y426" t="s">
        <v>4441</v>
      </c>
      <c r="Z426" t="s">
        <v>4495</v>
      </c>
      <c r="AC426">
        <v>1</v>
      </c>
      <c r="AD426" s="4">
        <f>C426-DATE(YEAR(C426),1,0)</f>
        <v>117</v>
      </c>
      <c r="AE426">
        <f>YEAR(C426)</f>
        <v>2018</v>
      </c>
      <c r="AF426" t="s">
        <v>4492</v>
      </c>
    </row>
    <row r="427" spans="1:32" x14ac:dyDescent="0.25">
      <c r="A427">
        <v>11545736</v>
      </c>
      <c r="B427" t="s">
        <v>979</v>
      </c>
      <c r="C427" s="1">
        <v>43217</v>
      </c>
      <c r="D427" t="s">
        <v>980</v>
      </c>
      <c r="E427" t="s">
        <v>18</v>
      </c>
      <c r="F427">
        <v>19411</v>
      </c>
      <c r="G427" t="s">
        <v>981</v>
      </c>
      <c r="H427" s="3" t="s">
        <v>982</v>
      </c>
      <c r="I427">
        <v>1</v>
      </c>
      <c r="J427">
        <v>0</v>
      </c>
      <c r="K427" t="s">
        <v>983</v>
      </c>
      <c r="L427">
        <v>30.890961157100001</v>
      </c>
      <c r="M427">
        <v>-93.073398977300002</v>
      </c>
      <c r="N427">
        <v>8</v>
      </c>
      <c r="O427" t="s">
        <v>82</v>
      </c>
      <c r="P427" t="str">
        <f>Q427&amp;" "&amp;R427</f>
        <v>Coreopsis lanceolata</v>
      </c>
      <c r="Q427" t="s">
        <v>4460</v>
      </c>
      <c r="R427" t="s">
        <v>4450</v>
      </c>
      <c r="T427" t="s">
        <v>82</v>
      </c>
      <c r="U427" t="s">
        <v>23</v>
      </c>
      <c r="V427">
        <v>76444</v>
      </c>
      <c r="W427" t="s">
        <v>4441</v>
      </c>
      <c r="X427" t="s">
        <v>4489</v>
      </c>
      <c r="Y427" t="s">
        <v>4441</v>
      </c>
      <c r="Z427" t="s">
        <v>4495</v>
      </c>
      <c r="AC427">
        <v>1</v>
      </c>
      <c r="AD427" s="4">
        <f>C427-DATE(YEAR(C427),1,0)</f>
        <v>117</v>
      </c>
      <c r="AE427">
        <f>YEAR(C427)</f>
        <v>2018</v>
      </c>
      <c r="AF427" t="s">
        <v>4492</v>
      </c>
    </row>
    <row r="428" spans="1:32" x14ac:dyDescent="0.25">
      <c r="A428">
        <v>11655402</v>
      </c>
      <c r="B428" t="s">
        <v>998</v>
      </c>
      <c r="C428" s="1">
        <v>43218</v>
      </c>
      <c r="D428" t="s">
        <v>999</v>
      </c>
      <c r="E428" t="s">
        <v>18</v>
      </c>
      <c r="F428">
        <v>767112</v>
      </c>
      <c r="G428" t="s">
        <v>1000</v>
      </c>
      <c r="H428" s="3" t="s">
        <v>1001</v>
      </c>
      <c r="I428">
        <v>1</v>
      </c>
      <c r="J428">
        <v>0</v>
      </c>
      <c r="K428" t="s">
        <v>1002</v>
      </c>
      <c r="L428">
        <v>31.015399932899999</v>
      </c>
      <c r="M428">
        <v>-93.145584106399994</v>
      </c>
      <c r="O428" t="s">
        <v>82</v>
      </c>
      <c r="P428" t="str">
        <f>Q428&amp;" "&amp;R428</f>
        <v>Coreopsis lanceolata</v>
      </c>
      <c r="Q428" t="s">
        <v>4460</v>
      </c>
      <c r="R428" t="s">
        <v>4450</v>
      </c>
      <c r="T428" t="s">
        <v>82</v>
      </c>
      <c r="U428" t="s">
        <v>23</v>
      </c>
      <c r="V428">
        <v>76444</v>
      </c>
      <c r="W428" t="s">
        <v>4441</v>
      </c>
      <c r="X428" t="s">
        <v>4489</v>
      </c>
      <c r="Y428" t="s">
        <v>4441</v>
      </c>
      <c r="Z428" t="s">
        <v>4495</v>
      </c>
      <c r="AC428">
        <v>1</v>
      </c>
      <c r="AD428" s="4">
        <f>C428-DATE(YEAR(C428),1,0)</f>
        <v>118</v>
      </c>
      <c r="AE428">
        <f>YEAR(C428)</f>
        <v>2018</v>
      </c>
      <c r="AF428" t="s">
        <v>4492</v>
      </c>
    </row>
    <row r="429" spans="1:32" x14ac:dyDescent="0.25">
      <c r="A429">
        <v>11668218</v>
      </c>
      <c r="B429" t="s">
        <v>1008</v>
      </c>
      <c r="C429" s="1">
        <v>43218</v>
      </c>
      <c r="D429" t="s">
        <v>1009</v>
      </c>
      <c r="E429" t="s">
        <v>18</v>
      </c>
      <c r="F429">
        <v>18977</v>
      </c>
      <c r="G429" t="s">
        <v>1010</v>
      </c>
      <c r="H429" s="3" t="s">
        <v>1011</v>
      </c>
      <c r="I429">
        <v>1</v>
      </c>
      <c r="J429">
        <v>0</v>
      </c>
      <c r="K429" t="s">
        <v>1007</v>
      </c>
      <c r="L429">
        <v>30.307993590900001</v>
      </c>
      <c r="M429">
        <v>-93.219587830899997</v>
      </c>
      <c r="N429">
        <v>5</v>
      </c>
      <c r="O429" t="s">
        <v>82</v>
      </c>
      <c r="P429" t="str">
        <f>Q429&amp;" "&amp;R429</f>
        <v>Coreopsis lanceolata</v>
      </c>
      <c r="Q429" t="s">
        <v>4460</v>
      </c>
      <c r="R429" t="s">
        <v>4450</v>
      </c>
      <c r="T429" t="s">
        <v>82</v>
      </c>
      <c r="U429" t="s">
        <v>23</v>
      </c>
      <c r="V429">
        <v>76444</v>
      </c>
      <c r="W429" t="s">
        <v>4441</v>
      </c>
      <c r="X429" t="s">
        <v>4489</v>
      </c>
      <c r="Y429" t="s">
        <v>4441</v>
      </c>
      <c r="Z429" t="s">
        <v>4495</v>
      </c>
      <c r="AC429">
        <v>1</v>
      </c>
      <c r="AD429" s="4">
        <f>C429-DATE(YEAR(C429),1,0)</f>
        <v>118</v>
      </c>
      <c r="AE429">
        <f>YEAR(C429)</f>
        <v>2018</v>
      </c>
      <c r="AF429" t="s">
        <v>4492</v>
      </c>
    </row>
    <row r="430" spans="1:32" x14ac:dyDescent="0.25">
      <c r="A430">
        <v>11720156</v>
      </c>
      <c r="B430" t="s">
        <v>1027</v>
      </c>
      <c r="C430" s="1">
        <v>43218</v>
      </c>
      <c r="D430" t="s">
        <v>1028</v>
      </c>
      <c r="E430" t="s">
        <v>18</v>
      </c>
      <c r="F430">
        <v>282709</v>
      </c>
      <c r="G430" t="s">
        <v>1029</v>
      </c>
      <c r="H430" s="3" t="s">
        <v>1030</v>
      </c>
      <c r="I430">
        <v>1</v>
      </c>
      <c r="J430">
        <v>0</v>
      </c>
      <c r="K430" t="s">
        <v>1031</v>
      </c>
      <c r="L430">
        <v>31.015372216700001</v>
      </c>
      <c r="M430">
        <v>-93.145911166700003</v>
      </c>
      <c r="N430">
        <v>5</v>
      </c>
      <c r="O430" t="s">
        <v>82</v>
      </c>
      <c r="P430" t="str">
        <f>Q430&amp;" "&amp;R430</f>
        <v>Coreopsis lanceolata</v>
      </c>
      <c r="Q430" t="s">
        <v>4460</v>
      </c>
      <c r="R430" t="s">
        <v>4450</v>
      </c>
      <c r="T430" t="s">
        <v>82</v>
      </c>
      <c r="U430" t="s">
        <v>23</v>
      </c>
      <c r="V430">
        <v>76444</v>
      </c>
      <c r="W430" t="s">
        <v>4441</v>
      </c>
      <c r="X430" t="s">
        <v>4489</v>
      </c>
      <c r="Y430" t="s">
        <v>4441</v>
      </c>
      <c r="Z430" t="s">
        <v>4495</v>
      </c>
      <c r="AC430">
        <v>1</v>
      </c>
      <c r="AD430" s="4">
        <f>C430-DATE(YEAR(C430),1,0)</f>
        <v>118</v>
      </c>
      <c r="AE430">
        <f>YEAR(C430)</f>
        <v>2018</v>
      </c>
      <c r="AF430" t="s">
        <v>4492</v>
      </c>
    </row>
    <row r="431" spans="1:32" x14ac:dyDescent="0.25">
      <c r="A431">
        <v>23162271</v>
      </c>
      <c r="B431" t="s">
        <v>1819</v>
      </c>
      <c r="C431" s="1">
        <v>43581</v>
      </c>
      <c r="D431" t="s">
        <v>1820</v>
      </c>
      <c r="E431" t="s">
        <v>18</v>
      </c>
      <c r="F431">
        <v>11383</v>
      </c>
      <c r="G431" t="s">
        <v>1821</v>
      </c>
      <c r="H431" s="3" t="s">
        <v>1822</v>
      </c>
      <c r="I431">
        <v>1</v>
      </c>
      <c r="J431">
        <v>0</v>
      </c>
      <c r="K431" t="s">
        <v>1823</v>
      </c>
      <c r="L431">
        <v>30.2168742733</v>
      </c>
      <c r="M431">
        <v>-92.958634952099999</v>
      </c>
      <c r="N431">
        <v>1477</v>
      </c>
      <c r="O431" t="s">
        <v>82</v>
      </c>
      <c r="P431" t="str">
        <f>Q431&amp;" "&amp;R431</f>
        <v>Coreopsis lanceolata</v>
      </c>
      <c r="Q431" t="s">
        <v>4460</v>
      </c>
      <c r="R431" t="s">
        <v>4450</v>
      </c>
      <c r="T431" t="s">
        <v>82</v>
      </c>
      <c r="U431" t="s">
        <v>23</v>
      </c>
      <c r="V431">
        <v>76444</v>
      </c>
      <c r="W431" t="s">
        <v>4441</v>
      </c>
      <c r="X431" t="s">
        <v>4489</v>
      </c>
      <c r="Y431" t="s">
        <v>4441</v>
      </c>
      <c r="Z431" t="s">
        <v>4495</v>
      </c>
      <c r="AC431">
        <v>1</v>
      </c>
      <c r="AD431" s="4">
        <f>C431-DATE(YEAR(C431),1,0)</f>
        <v>116</v>
      </c>
      <c r="AE431">
        <f>YEAR(C431)</f>
        <v>2019</v>
      </c>
      <c r="AF431" t="s">
        <v>4492</v>
      </c>
    </row>
    <row r="432" spans="1:32" x14ac:dyDescent="0.25">
      <c r="A432">
        <v>23353800</v>
      </c>
      <c r="B432" t="s">
        <v>1860</v>
      </c>
      <c r="C432" s="1">
        <v>43582</v>
      </c>
      <c r="D432" t="s">
        <v>1861</v>
      </c>
      <c r="E432" t="s">
        <v>18</v>
      </c>
      <c r="F432">
        <v>767112</v>
      </c>
      <c r="G432" t="s">
        <v>1862</v>
      </c>
      <c r="H432" s="3" t="s">
        <v>1863</v>
      </c>
      <c r="I432">
        <v>2</v>
      </c>
      <c r="J432">
        <v>0</v>
      </c>
      <c r="K432" t="s">
        <v>1864</v>
      </c>
      <c r="L432">
        <v>30.891727447499999</v>
      </c>
      <c r="M432">
        <v>-92.837547302199994</v>
      </c>
      <c r="O432" t="s">
        <v>82</v>
      </c>
      <c r="P432" t="str">
        <f>Q432&amp;" "&amp;R432</f>
        <v>Coreopsis lanceolata</v>
      </c>
      <c r="Q432" t="s">
        <v>4460</v>
      </c>
      <c r="R432" t="s">
        <v>4450</v>
      </c>
      <c r="T432" t="s">
        <v>82</v>
      </c>
      <c r="U432" t="s">
        <v>23</v>
      </c>
      <c r="V432">
        <v>76444</v>
      </c>
      <c r="W432" t="s">
        <v>4441</v>
      </c>
      <c r="X432" t="s">
        <v>4489</v>
      </c>
      <c r="Y432" t="s">
        <v>4441</v>
      </c>
      <c r="Z432" t="s">
        <v>4495</v>
      </c>
      <c r="AC432">
        <v>1</v>
      </c>
      <c r="AD432" s="4">
        <f>C432-DATE(YEAR(C432),1,0)</f>
        <v>117</v>
      </c>
      <c r="AE432">
        <f>YEAR(C432)</f>
        <v>2019</v>
      </c>
      <c r="AF432" t="s">
        <v>4492</v>
      </c>
    </row>
    <row r="433" spans="1:32" x14ac:dyDescent="0.25">
      <c r="A433">
        <v>23618974</v>
      </c>
      <c r="B433" t="s">
        <v>1874</v>
      </c>
      <c r="C433" s="1">
        <v>43582</v>
      </c>
      <c r="D433" t="s">
        <v>1875</v>
      </c>
      <c r="E433" t="s">
        <v>18</v>
      </c>
      <c r="F433">
        <v>748853</v>
      </c>
      <c r="G433" t="s">
        <v>1876</v>
      </c>
      <c r="H433" s="3" t="s">
        <v>1877</v>
      </c>
      <c r="I433">
        <v>1</v>
      </c>
      <c r="J433">
        <v>0</v>
      </c>
      <c r="K433" t="s">
        <v>726</v>
      </c>
      <c r="L433">
        <v>30.975722403199999</v>
      </c>
      <c r="M433">
        <v>-93.224940181400001</v>
      </c>
      <c r="N433">
        <v>208</v>
      </c>
      <c r="O433" t="s">
        <v>82</v>
      </c>
      <c r="P433" t="str">
        <f>Q433&amp;" "&amp;R433</f>
        <v>Coreopsis lanceolata</v>
      </c>
      <c r="Q433" t="s">
        <v>4460</v>
      </c>
      <c r="R433" t="s">
        <v>4450</v>
      </c>
      <c r="T433" t="s">
        <v>82</v>
      </c>
      <c r="U433" t="s">
        <v>23</v>
      </c>
      <c r="V433">
        <v>76444</v>
      </c>
      <c r="W433" t="s">
        <v>4441</v>
      </c>
      <c r="X433" t="s">
        <v>4489</v>
      </c>
      <c r="Y433" t="s">
        <v>4441</v>
      </c>
      <c r="Z433" t="s">
        <v>4495</v>
      </c>
      <c r="AC433">
        <v>1</v>
      </c>
      <c r="AD433" s="4">
        <f>C433-DATE(YEAR(C433),1,0)</f>
        <v>117</v>
      </c>
      <c r="AE433">
        <f>YEAR(C433)</f>
        <v>2019</v>
      </c>
      <c r="AF433" t="s">
        <v>4492</v>
      </c>
    </row>
    <row r="434" spans="1:32" x14ac:dyDescent="0.25">
      <c r="A434">
        <v>24458019</v>
      </c>
      <c r="B434" t="s">
        <v>1928</v>
      </c>
      <c r="C434" s="1">
        <v>43588</v>
      </c>
      <c r="D434" t="s">
        <v>1929</v>
      </c>
      <c r="E434" t="s">
        <v>18</v>
      </c>
      <c r="F434">
        <v>31101</v>
      </c>
      <c r="G434" t="s">
        <v>1930</v>
      </c>
      <c r="H434" s="3" t="s">
        <v>1931</v>
      </c>
      <c r="I434">
        <v>1</v>
      </c>
      <c r="J434">
        <v>0</v>
      </c>
      <c r="K434" t="s">
        <v>1932</v>
      </c>
      <c r="L434">
        <v>30.187419891400001</v>
      </c>
      <c r="M434">
        <v>-93.2484664917</v>
      </c>
      <c r="O434" t="s">
        <v>82</v>
      </c>
      <c r="P434" t="str">
        <f>Q434&amp;" "&amp;R434</f>
        <v>Coreopsis lanceolata</v>
      </c>
      <c r="Q434" t="s">
        <v>4460</v>
      </c>
      <c r="R434" t="s">
        <v>4450</v>
      </c>
      <c r="T434" t="s">
        <v>82</v>
      </c>
      <c r="U434" t="s">
        <v>23</v>
      </c>
      <c r="V434">
        <v>76444</v>
      </c>
      <c r="W434" t="s">
        <v>4441</v>
      </c>
      <c r="X434" t="s">
        <v>4489</v>
      </c>
      <c r="Y434" t="s">
        <v>4441</v>
      </c>
      <c r="Z434" t="s">
        <v>4495</v>
      </c>
      <c r="AC434">
        <v>1</v>
      </c>
      <c r="AD434" s="4">
        <f>C434-DATE(YEAR(C434),1,0)</f>
        <v>123</v>
      </c>
      <c r="AE434">
        <f>YEAR(C434)</f>
        <v>2019</v>
      </c>
      <c r="AF434" t="s">
        <v>4492</v>
      </c>
    </row>
    <row r="435" spans="1:32" x14ac:dyDescent="0.25">
      <c r="A435">
        <v>41209811</v>
      </c>
      <c r="B435" t="s">
        <v>3012</v>
      </c>
      <c r="C435" s="1">
        <v>43922</v>
      </c>
      <c r="D435" t="s">
        <v>3013</v>
      </c>
      <c r="E435" t="s">
        <v>478</v>
      </c>
      <c r="F435">
        <v>2698543</v>
      </c>
      <c r="G435" t="s">
        <v>3014</v>
      </c>
      <c r="H435" s="3" t="s">
        <v>3015</v>
      </c>
      <c r="I435">
        <v>1</v>
      </c>
      <c r="J435">
        <v>0</v>
      </c>
      <c r="K435" t="s">
        <v>3016</v>
      </c>
      <c r="L435">
        <v>31.520820000000001</v>
      </c>
      <c r="M435">
        <v>-92.568528330000007</v>
      </c>
      <c r="N435">
        <v>5</v>
      </c>
      <c r="O435" t="s">
        <v>82</v>
      </c>
      <c r="P435" t="str">
        <f>Q435&amp;" "&amp;R435</f>
        <v>Coreopsis lanceolata</v>
      </c>
      <c r="Q435" t="s">
        <v>4460</v>
      </c>
      <c r="R435" t="s">
        <v>4450</v>
      </c>
      <c r="T435" t="s">
        <v>82</v>
      </c>
      <c r="U435" t="s">
        <v>23</v>
      </c>
      <c r="V435">
        <v>76444</v>
      </c>
      <c r="W435" t="s">
        <v>4441</v>
      </c>
      <c r="X435" t="s">
        <v>4489</v>
      </c>
      <c r="Y435" t="s">
        <v>4441</v>
      </c>
      <c r="Z435" t="s">
        <v>4495</v>
      </c>
      <c r="AC435">
        <v>1</v>
      </c>
      <c r="AD435" s="4">
        <f>C435-DATE(YEAR(C435),1,0)</f>
        <v>92</v>
      </c>
      <c r="AE435">
        <f>YEAR(C435)</f>
        <v>2020</v>
      </c>
      <c r="AF435" t="s">
        <v>4492</v>
      </c>
    </row>
    <row r="436" spans="1:32" x14ac:dyDescent="0.25">
      <c r="A436">
        <v>41599780</v>
      </c>
      <c r="B436" t="s">
        <v>3035</v>
      </c>
      <c r="C436" s="1">
        <v>43925</v>
      </c>
      <c r="D436" t="s">
        <v>3036</v>
      </c>
      <c r="E436" t="s">
        <v>18</v>
      </c>
      <c r="F436">
        <v>229778</v>
      </c>
      <c r="G436" t="s">
        <v>3037</v>
      </c>
      <c r="H436" s="3" t="s">
        <v>3038</v>
      </c>
      <c r="I436">
        <v>1</v>
      </c>
      <c r="J436">
        <v>0</v>
      </c>
      <c r="K436" t="s">
        <v>374</v>
      </c>
      <c r="L436">
        <v>30.511341999999999</v>
      </c>
      <c r="M436">
        <v>-90.164451</v>
      </c>
      <c r="N436">
        <v>114</v>
      </c>
      <c r="O436" t="s">
        <v>82</v>
      </c>
      <c r="P436" t="str">
        <f>Q436&amp;" "&amp;R436</f>
        <v>Coreopsis lanceolata</v>
      </c>
      <c r="Q436" t="s">
        <v>4460</v>
      </c>
      <c r="R436" t="s">
        <v>4450</v>
      </c>
      <c r="T436" t="s">
        <v>82</v>
      </c>
      <c r="U436" t="s">
        <v>23</v>
      </c>
      <c r="V436">
        <v>76444</v>
      </c>
      <c r="W436" t="s">
        <v>4441</v>
      </c>
      <c r="X436" t="s">
        <v>4489</v>
      </c>
      <c r="Y436" t="s">
        <v>4441</v>
      </c>
      <c r="Z436" t="s">
        <v>4495</v>
      </c>
      <c r="AC436">
        <v>1</v>
      </c>
      <c r="AD436" s="4">
        <f>C436-DATE(YEAR(C436),1,0)</f>
        <v>95</v>
      </c>
      <c r="AE436">
        <f>YEAR(C436)</f>
        <v>2020</v>
      </c>
      <c r="AF436" t="s">
        <v>4492</v>
      </c>
    </row>
    <row r="437" spans="1:32" x14ac:dyDescent="0.25">
      <c r="A437">
        <v>41865841</v>
      </c>
      <c r="B437" t="s">
        <v>3066</v>
      </c>
      <c r="C437" s="1">
        <v>43931</v>
      </c>
      <c r="D437" t="s">
        <v>3067</v>
      </c>
      <c r="E437" t="s">
        <v>18</v>
      </c>
      <c r="F437">
        <v>2072384</v>
      </c>
      <c r="G437" t="s">
        <v>3068</v>
      </c>
      <c r="H437" s="3" t="s">
        <v>3069</v>
      </c>
      <c r="I437">
        <v>1</v>
      </c>
      <c r="J437">
        <v>0</v>
      </c>
      <c r="K437" t="s">
        <v>3011</v>
      </c>
      <c r="L437">
        <v>31.803858330000001</v>
      </c>
      <c r="M437">
        <v>-91.758438330000004</v>
      </c>
      <c r="N437">
        <v>31</v>
      </c>
      <c r="O437" t="s">
        <v>82</v>
      </c>
      <c r="P437" t="str">
        <f>Q437&amp;" "&amp;R437</f>
        <v>Coreopsis lanceolata</v>
      </c>
      <c r="Q437" t="s">
        <v>4460</v>
      </c>
      <c r="R437" t="s">
        <v>4450</v>
      </c>
      <c r="T437" t="s">
        <v>82</v>
      </c>
      <c r="U437" t="s">
        <v>23</v>
      </c>
      <c r="V437">
        <v>76444</v>
      </c>
      <c r="W437" t="s">
        <v>4441</v>
      </c>
      <c r="X437" t="s">
        <v>4489</v>
      </c>
      <c r="Y437" t="s">
        <v>4441</v>
      </c>
      <c r="Z437" t="s">
        <v>4495</v>
      </c>
      <c r="AC437">
        <v>1</v>
      </c>
      <c r="AD437" s="4">
        <f>C437-DATE(YEAR(C437),1,0)</f>
        <v>101</v>
      </c>
      <c r="AE437">
        <f>YEAR(C437)</f>
        <v>2020</v>
      </c>
      <c r="AF437" t="s">
        <v>4492</v>
      </c>
    </row>
    <row r="438" spans="1:32" x14ac:dyDescent="0.25">
      <c r="A438">
        <v>26744388</v>
      </c>
      <c r="B438" t="s">
        <v>2107</v>
      </c>
      <c r="C438" s="1">
        <v>43624</v>
      </c>
      <c r="D438" t="s">
        <v>2108</v>
      </c>
      <c r="E438" t="s">
        <v>18</v>
      </c>
      <c r="F438">
        <v>18446</v>
      </c>
      <c r="G438" t="s">
        <v>2109</v>
      </c>
      <c r="H438" s="3" t="s">
        <v>2110</v>
      </c>
      <c r="I438">
        <v>2</v>
      </c>
      <c r="J438">
        <v>0</v>
      </c>
      <c r="K438" t="s">
        <v>2084</v>
      </c>
      <c r="L438">
        <v>31.445451949999999</v>
      </c>
      <c r="M438">
        <v>-93.146350670000004</v>
      </c>
      <c r="N438">
        <v>7</v>
      </c>
      <c r="O438" t="s">
        <v>2111</v>
      </c>
      <c r="P438" t="str">
        <f>Q438&amp;" "&amp;R438</f>
        <v>Dalea purpurea</v>
      </c>
      <c r="Q438" t="s">
        <v>4461</v>
      </c>
      <c r="R438" t="s">
        <v>4462</v>
      </c>
      <c r="T438" t="s">
        <v>2111</v>
      </c>
      <c r="U438" t="s">
        <v>23</v>
      </c>
      <c r="V438">
        <v>63547</v>
      </c>
      <c r="W438" t="s">
        <v>4441</v>
      </c>
      <c r="X438" t="s">
        <v>4489</v>
      </c>
      <c r="Y438" t="s">
        <v>4441</v>
      </c>
      <c r="Z438" t="s">
        <v>4495</v>
      </c>
      <c r="AC438">
        <v>1</v>
      </c>
      <c r="AD438" s="4">
        <f>C438-DATE(YEAR(C438),1,0)</f>
        <v>159</v>
      </c>
      <c r="AE438">
        <f>YEAR(C438)</f>
        <v>2019</v>
      </c>
      <c r="AF438" t="s">
        <v>4492</v>
      </c>
    </row>
    <row r="439" spans="1:32" x14ac:dyDescent="0.25">
      <c r="A439">
        <v>308774</v>
      </c>
      <c r="B439" s="1">
        <v>41447</v>
      </c>
      <c r="C439" s="1">
        <v>41447</v>
      </c>
      <c r="E439" t="s">
        <v>18</v>
      </c>
      <c r="F439">
        <v>17201</v>
      </c>
      <c r="G439" t="s">
        <v>49</v>
      </c>
      <c r="H439" s="3" t="s">
        <v>50</v>
      </c>
      <c r="I439">
        <v>2</v>
      </c>
      <c r="J439">
        <v>0</v>
      </c>
      <c r="K439" t="s">
        <v>51</v>
      </c>
      <c r="L439">
        <v>32.026094999999998</v>
      </c>
      <c r="M439">
        <v>-92.029381000000001</v>
      </c>
      <c r="N439">
        <v>1944</v>
      </c>
      <c r="O439" t="s">
        <v>52</v>
      </c>
      <c r="P439" t="str">
        <f>Q439&amp;" "&amp;R439</f>
        <v>Echinacea purpurea</v>
      </c>
      <c r="Q439" t="s">
        <v>4463</v>
      </c>
      <c r="R439" t="s">
        <v>4462</v>
      </c>
      <c r="T439" t="s">
        <v>53</v>
      </c>
      <c r="U439" t="s">
        <v>23</v>
      </c>
      <c r="V439">
        <v>48627</v>
      </c>
      <c r="W439" t="s">
        <v>4441</v>
      </c>
      <c r="X439" t="s">
        <v>4489</v>
      </c>
      <c r="Y439" t="s">
        <v>4441</v>
      </c>
      <c r="Z439" t="s">
        <v>4495</v>
      </c>
      <c r="AC439">
        <v>1</v>
      </c>
      <c r="AD439" s="4">
        <f>C439-DATE(YEAR(C439),1,0)</f>
        <v>173</v>
      </c>
      <c r="AE439">
        <f>YEAR(C439)</f>
        <v>2013</v>
      </c>
      <c r="AF439" t="s">
        <v>4492</v>
      </c>
    </row>
    <row r="440" spans="1:32" x14ac:dyDescent="0.25">
      <c r="A440">
        <v>702060</v>
      </c>
      <c r="B440" t="s">
        <v>167</v>
      </c>
      <c r="C440" s="1">
        <v>41783</v>
      </c>
      <c r="D440" t="s">
        <v>168</v>
      </c>
      <c r="E440" t="s">
        <v>18</v>
      </c>
      <c r="F440">
        <v>17201</v>
      </c>
      <c r="G440" t="s">
        <v>169</v>
      </c>
      <c r="H440" s="3" t="s">
        <v>170</v>
      </c>
      <c r="I440">
        <v>1</v>
      </c>
      <c r="J440">
        <v>0</v>
      </c>
      <c r="K440" t="s">
        <v>40</v>
      </c>
      <c r="L440">
        <v>32.551705050000002</v>
      </c>
      <c r="M440">
        <v>-92.065651410000001</v>
      </c>
      <c r="N440">
        <v>14</v>
      </c>
      <c r="O440" t="s">
        <v>53</v>
      </c>
      <c r="P440" t="str">
        <f>Q440&amp;" "&amp;R440</f>
        <v>Echinacea purpurea</v>
      </c>
      <c r="Q440" t="s">
        <v>4463</v>
      </c>
      <c r="R440" t="s">
        <v>4462</v>
      </c>
      <c r="T440" t="s">
        <v>53</v>
      </c>
      <c r="U440" t="s">
        <v>23</v>
      </c>
      <c r="V440">
        <v>48627</v>
      </c>
      <c r="W440" t="s">
        <v>4441</v>
      </c>
      <c r="X440" t="s">
        <v>4489</v>
      </c>
      <c r="Y440" t="s">
        <v>4441</v>
      </c>
      <c r="Z440" t="s">
        <v>4495</v>
      </c>
      <c r="AC440">
        <v>1</v>
      </c>
      <c r="AD440" s="4">
        <f>C440-DATE(YEAR(C440),1,0)</f>
        <v>144</v>
      </c>
      <c r="AE440">
        <f>YEAR(C440)</f>
        <v>2014</v>
      </c>
      <c r="AF440" t="s">
        <v>4492</v>
      </c>
    </row>
    <row r="441" spans="1:32" x14ac:dyDescent="0.25">
      <c r="A441">
        <v>1858098</v>
      </c>
      <c r="B441" s="2">
        <v>42182.34097222222</v>
      </c>
      <c r="C441" s="1">
        <v>42182</v>
      </c>
      <c r="D441" t="s">
        <v>239</v>
      </c>
      <c r="E441" t="s">
        <v>18</v>
      </c>
      <c r="F441">
        <v>108471</v>
      </c>
      <c r="G441" t="s">
        <v>240</v>
      </c>
      <c r="H441" s="3" t="s">
        <v>241</v>
      </c>
      <c r="I441">
        <v>1</v>
      </c>
      <c r="J441">
        <v>0</v>
      </c>
      <c r="K441" t="s">
        <v>242</v>
      </c>
      <c r="L441">
        <v>30.426337</v>
      </c>
      <c r="M441">
        <v>-91.038989000000001</v>
      </c>
      <c r="N441">
        <v>7</v>
      </c>
      <c r="O441" t="s">
        <v>52</v>
      </c>
      <c r="P441" t="str">
        <f>Q441&amp;" "&amp;R441</f>
        <v>Echinacea purpurea</v>
      </c>
      <c r="Q441" t="s">
        <v>4463</v>
      </c>
      <c r="R441" t="s">
        <v>4462</v>
      </c>
      <c r="T441" t="s">
        <v>53</v>
      </c>
      <c r="U441" t="s">
        <v>23</v>
      </c>
      <c r="V441">
        <v>48627</v>
      </c>
      <c r="W441" t="s">
        <v>4441</v>
      </c>
      <c r="X441" t="s">
        <v>4489</v>
      </c>
      <c r="Y441" t="s">
        <v>4441</v>
      </c>
      <c r="Z441" t="s">
        <v>4495</v>
      </c>
      <c r="AC441">
        <v>1</v>
      </c>
      <c r="AD441" s="4">
        <f>C441-DATE(YEAR(C441),1,0)</f>
        <v>178</v>
      </c>
      <c r="AE441">
        <f>YEAR(C441)</f>
        <v>2015</v>
      </c>
      <c r="AF441" t="s">
        <v>4492</v>
      </c>
    </row>
    <row r="442" spans="1:32" x14ac:dyDescent="0.25">
      <c r="A442">
        <v>4231061</v>
      </c>
      <c r="B442" t="s">
        <v>411</v>
      </c>
      <c r="C442" s="1">
        <v>41783</v>
      </c>
      <c r="D442" t="s">
        <v>412</v>
      </c>
      <c r="E442" t="s">
        <v>18</v>
      </c>
      <c r="F442">
        <v>17201</v>
      </c>
      <c r="G442" t="s">
        <v>413</v>
      </c>
      <c r="H442" s="3" t="s">
        <v>414</v>
      </c>
      <c r="I442">
        <v>1</v>
      </c>
      <c r="J442">
        <v>0</v>
      </c>
      <c r="K442" t="s">
        <v>40</v>
      </c>
      <c r="L442">
        <v>32.552093339999999</v>
      </c>
      <c r="M442">
        <v>-92.065301910000002</v>
      </c>
      <c r="N442">
        <v>10</v>
      </c>
      <c r="O442" t="s">
        <v>52</v>
      </c>
      <c r="P442" t="str">
        <f>Q442&amp;" "&amp;R442</f>
        <v>Echinacea purpurea</v>
      </c>
      <c r="Q442" t="s">
        <v>4463</v>
      </c>
      <c r="R442" t="s">
        <v>4462</v>
      </c>
      <c r="T442" t="s">
        <v>53</v>
      </c>
      <c r="U442" t="s">
        <v>23</v>
      </c>
      <c r="V442">
        <v>48627</v>
      </c>
      <c r="W442" t="s">
        <v>4441</v>
      </c>
      <c r="X442" t="s">
        <v>4489</v>
      </c>
      <c r="Y442" t="s">
        <v>4441</v>
      </c>
      <c r="Z442" t="s">
        <v>4495</v>
      </c>
      <c r="AC442">
        <v>1</v>
      </c>
      <c r="AD442" s="4">
        <f>C442-DATE(YEAR(C442),1,0)</f>
        <v>144</v>
      </c>
      <c r="AE442">
        <f>YEAR(C442)</f>
        <v>2014</v>
      </c>
      <c r="AF442" t="s">
        <v>4492</v>
      </c>
    </row>
    <row r="443" spans="1:32" x14ac:dyDescent="0.25">
      <c r="A443">
        <v>6204769</v>
      </c>
      <c r="B443" t="s">
        <v>520</v>
      </c>
      <c r="C443" s="1">
        <v>42861</v>
      </c>
      <c r="D443" t="s">
        <v>521</v>
      </c>
      <c r="E443" t="s">
        <v>18</v>
      </c>
      <c r="F443">
        <v>394137</v>
      </c>
      <c r="G443" t="s">
        <v>522</v>
      </c>
      <c r="H443" s="3" t="s">
        <v>523</v>
      </c>
      <c r="I443">
        <v>2</v>
      </c>
      <c r="J443">
        <v>0</v>
      </c>
      <c r="K443" t="s">
        <v>524</v>
      </c>
      <c r="L443">
        <v>30.236873899999999</v>
      </c>
      <c r="M443">
        <v>-93.013761099999996</v>
      </c>
      <c r="N443">
        <v>3058</v>
      </c>
      <c r="O443" t="s">
        <v>52</v>
      </c>
      <c r="P443" t="str">
        <f>Q443&amp;" "&amp;R443</f>
        <v>Echinacea purpurea</v>
      </c>
      <c r="Q443" t="s">
        <v>4463</v>
      </c>
      <c r="R443" t="s">
        <v>4462</v>
      </c>
      <c r="T443" t="s">
        <v>53</v>
      </c>
      <c r="U443" t="s">
        <v>23</v>
      </c>
      <c r="V443">
        <v>48627</v>
      </c>
      <c r="W443" t="s">
        <v>4441</v>
      </c>
      <c r="X443" t="s">
        <v>4489</v>
      </c>
      <c r="Y443" t="s">
        <v>4441</v>
      </c>
      <c r="Z443" t="s">
        <v>4495</v>
      </c>
      <c r="AC443">
        <v>1</v>
      </c>
      <c r="AD443" s="4">
        <f>C443-DATE(YEAR(C443),1,0)</f>
        <v>126</v>
      </c>
      <c r="AE443">
        <f>YEAR(C443)</f>
        <v>2017</v>
      </c>
      <c r="AF443" t="s">
        <v>4492</v>
      </c>
    </row>
    <row r="444" spans="1:32" x14ac:dyDescent="0.25">
      <c r="A444">
        <v>7500463</v>
      </c>
      <c r="B444" t="s">
        <v>604</v>
      </c>
      <c r="C444" s="1">
        <v>42961</v>
      </c>
      <c r="D444" t="s">
        <v>605</v>
      </c>
      <c r="E444" t="s">
        <v>18</v>
      </c>
      <c r="F444">
        <v>11383</v>
      </c>
      <c r="G444" t="s">
        <v>606</v>
      </c>
      <c r="H444" s="3" t="s">
        <v>607</v>
      </c>
      <c r="I444">
        <v>1</v>
      </c>
      <c r="J444">
        <v>0</v>
      </c>
      <c r="K444" t="s">
        <v>608</v>
      </c>
      <c r="L444">
        <v>31.229821666700001</v>
      </c>
      <c r="M444">
        <v>-93.222388333300003</v>
      </c>
      <c r="O444" t="s">
        <v>53</v>
      </c>
      <c r="P444" t="str">
        <f>Q444&amp;" "&amp;R444</f>
        <v>Echinacea purpurea</v>
      </c>
      <c r="Q444" t="s">
        <v>4463</v>
      </c>
      <c r="R444" t="s">
        <v>4462</v>
      </c>
      <c r="T444" t="s">
        <v>53</v>
      </c>
      <c r="U444" t="s">
        <v>23</v>
      </c>
      <c r="V444">
        <v>48627</v>
      </c>
      <c r="W444" t="s">
        <v>4441</v>
      </c>
      <c r="X444" t="s">
        <v>4489</v>
      </c>
      <c r="Y444" t="s">
        <v>4441</v>
      </c>
      <c r="Z444" t="s">
        <v>4495</v>
      </c>
      <c r="AC444">
        <v>1</v>
      </c>
      <c r="AD444" s="4">
        <f>C444-DATE(YEAR(C444),1,0)</f>
        <v>226</v>
      </c>
      <c r="AE444">
        <f>YEAR(C444)</f>
        <v>2017</v>
      </c>
      <c r="AF444" t="s">
        <v>4492</v>
      </c>
    </row>
    <row r="445" spans="1:32" x14ac:dyDescent="0.25">
      <c r="A445">
        <v>8077122</v>
      </c>
      <c r="B445" t="s">
        <v>652</v>
      </c>
      <c r="C445" s="1">
        <v>43002</v>
      </c>
      <c r="D445" t="s">
        <v>653</v>
      </c>
      <c r="E445" t="s">
        <v>18</v>
      </c>
      <c r="F445">
        <v>534207</v>
      </c>
      <c r="G445" t="s">
        <v>654</v>
      </c>
      <c r="H445" s="3" t="s">
        <v>655</v>
      </c>
      <c r="I445">
        <v>1</v>
      </c>
      <c r="J445">
        <v>0</v>
      </c>
      <c r="K445" t="s">
        <v>656</v>
      </c>
      <c r="L445">
        <v>30.801908333299998</v>
      </c>
      <c r="M445">
        <v>-92.303545</v>
      </c>
      <c r="O445" t="s">
        <v>53</v>
      </c>
      <c r="P445" t="str">
        <f>Q445&amp;" "&amp;R445</f>
        <v>Echinacea purpurea</v>
      </c>
      <c r="Q445" t="s">
        <v>4463</v>
      </c>
      <c r="R445" t="s">
        <v>4462</v>
      </c>
      <c r="T445" t="s">
        <v>53</v>
      </c>
      <c r="U445" t="s">
        <v>23</v>
      </c>
      <c r="V445">
        <v>48627</v>
      </c>
      <c r="W445" t="s">
        <v>4441</v>
      </c>
      <c r="X445" t="s">
        <v>4489</v>
      </c>
      <c r="Y445" t="s">
        <v>4441</v>
      </c>
      <c r="Z445" t="s">
        <v>4495</v>
      </c>
      <c r="AC445">
        <v>1</v>
      </c>
      <c r="AD445" s="4">
        <f>C445-DATE(YEAR(C445),1,0)</f>
        <v>267</v>
      </c>
      <c r="AE445">
        <f>YEAR(C445)</f>
        <v>2017</v>
      </c>
      <c r="AF445" t="s">
        <v>4492</v>
      </c>
    </row>
    <row r="446" spans="1:32" x14ac:dyDescent="0.25">
      <c r="A446">
        <v>11464346</v>
      </c>
      <c r="B446" t="s">
        <v>926</v>
      </c>
      <c r="C446" s="1">
        <v>43216</v>
      </c>
      <c r="D446" t="s">
        <v>927</v>
      </c>
      <c r="E446" t="s">
        <v>18</v>
      </c>
      <c r="F446">
        <v>283544</v>
      </c>
      <c r="G446" t="s">
        <v>928</v>
      </c>
      <c r="H446" s="3" t="s">
        <v>929</v>
      </c>
      <c r="I446">
        <v>2</v>
      </c>
      <c r="J446">
        <v>0</v>
      </c>
      <c r="K446" t="s">
        <v>930</v>
      </c>
      <c r="L446">
        <v>30.488492622300001</v>
      </c>
      <c r="M446">
        <v>-92.483732287300001</v>
      </c>
      <c r="N446">
        <v>24</v>
      </c>
      <c r="O446" t="s">
        <v>53</v>
      </c>
      <c r="P446" t="str">
        <f>Q446&amp;" "&amp;R446</f>
        <v>Echinacea purpurea</v>
      </c>
      <c r="Q446" t="s">
        <v>4463</v>
      </c>
      <c r="R446" t="s">
        <v>4462</v>
      </c>
      <c r="T446" t="s">
        <v>53</v>
      </c>
      <c r="U446" t="s">
        <v>23</v>
      </c>
      <c r="V446">
        <v>48627</v>
      </c>
      <c r="W446" t="s">
        <v>4441</v>
      </c>
      <c r="X446" t="s">
        <v>4489</v>
      </c>
      <c r="Y446" t="s">
        <v>4441</v>
      </c>
      <c r="Z446" t="s">
        <v>4495</v>
      </c>
      <c r="AC446">
        <v>1</v>
      </c>
      <c r="AD446" s="4">
        <f>C446-DATE(YEAR(C446),1,0)</f>
        <v>116</v>
      </c>
      <c r="AE446">
        <f>YEAR(C446)</f>
        <v>2018</v>
      </c>
      <c r="AF446" t="s">
        <v>4492</v>
      </c>
    </row>
    <row r="447" spans="1:32" x14ac:dyDescent="0.25">
      <c r="A447">
        <v>11668122</v>
      </c>
      <c r="B447" t="s">
        <v>1003</v>
      </c>
      <c r="C447" s="1">
        <v>43218</v>
      </c>
      <c r="D447" t="s">
        <v>1004</v>
      </c>
      <c r="E447" t="s">
        <v>18</v>
      </c>
      <c r="F447">
        <v>18977</v>
      </c>
      <c r="G447" t="s">
        <v>1005</v>
      </c>
      <c r="H447" s="3" t="s">
        <v>1006</v>
      </c>
      <c r="I447">
        <v>1</v>
      </c>
      <c r="J447">
        <v>0</v>
      </c>
      <c r="K447" t="s">
        <v>1007</v>
      </c>
      <c r="L447">
        <v>30.308034285000002</v>
      </c>
      <c r="M447">
        <v>-93.219598643599994</v>
      </c>
      <c r="N447">
        <v>5</v>
      </c>
      <c r="O447" t="s">
        <v>53</v>
      </c>
      <c r="P447" t="str">
        <f>Q447&amp;" "&amp;R447</f>
        <v>Echinacea purpurea</v>
      </c>
      <c r="Q447" t="s">
        <v>4463</v>
      </c>
      <c r="R447" t="s">
        <v>4462</v>
      </c>
      <c r="T447" t="s">
        <v>53</v>
      </c>
      <c r="U447" t="s">
        <v>23</v>
      </c>
      <c r="V447">
        <v>48627</v>
      </c>
      <c r="W447" t="s">
        <v>4441</v>
      </c>
      <c r="X447" t="s">
        <v>4489</v>
      </c>
      <c r="Y447" t="s">
        <v>4441</v>
      </c>
      <c r="Z447" t="s">
        <v>4495</v>
      </c>
      <c r="AC447">
        <v>1</v>
      </c>
      <c r="AD447" s="4">
        <f>C447-DATE(YEAR(C447),1,0)</f>
        <v>118</v>
      </c>
      <c r="AE447">
        <f>YEAR(C447)</f>
        <v>2018</v>
      </c>
      <c r="AF447" t="s">
        <v>4492</v>
      </c>
    </row>
    <row r="448" spans="1:32" x14ac:dyDescent="0.25">
      <c r="A448">
        <v>13319441</v>
      </c>
      <c r="B448" t="s">
        <v>1194</v>
      </c>
      <c r="C448" s="1">
        <v>43261</v>
      </c>
      <c r="D448" t="s">
        <v>1195</v>
      </c>
      <c r="E448" t="s">
        <v>18</v>
      </c>
      <c r="F448">
        <v>547596</v>
      </c>
      <c r="G448" t="s">
        <v>1196</v>
      </c>
      <c r="H448" s="3" t="s">
        <v>1197</v>
      </c>
      <c r="I448">
        <v>1</v>
      </c>
      <c r="J448">
        <v>0</v>
      </c>
      <c r="K448" t="s">
        <v>1198</v>
      </c>
      <c r="L448">
        <v>30.0105222167</v>
      </c>
      <c r="M448">
        <v>-90.057608333299996</v>
      </c>
      <c r="N448">
        <v>5</v>
      </c>
      <c r="O448" t="s">
        <v>53</v>
      </c>
      <c r="P448" t="str">
        <f>Q448&amp;" "&amp;R448</f>
        <v>Echinacea purpurea</v>
      </c>
      <c r="Q448" t="s">
        <v>4463</v>
      </c>
      <c r="R448" t="s">
        <v>4462</v>
      </c>
      <c r="T448" t="s">
        <v>53</v>
      </c>
      <c r="U448" t="s">
        <v>23</v>
      </c>
      <c r="V448">
        <v>48627</v>
      </c>
      <c r="W448" t="s">
        <v>4441</v>
      </c>
      <c r="X448" t="s">
        <v>4489</v>
      </c>
      <c r="Y448" t="s">
        <v>4441</v>
      </c>
      <c r="Z448" t="s">
        <v>4495</v>
      </c>
      <c r="AC448">
        <v>1</v>
      </c>
      <c r="AD448" s="4">
        <f>C448-DATE(YEAR(C448),1,0)</f>
        <v>161</v>
      </c>
      <c r="AE448">
        <f>YEAR(C448)</f>
        <v>2018</v>
      </c>
      <c r="AF448" t="s">
        <v>4492</v>
      </c>
    </row>
    <row r="449" spans="1:32" x14ac:dyDescent="0.25">
      <c r="A449">
        <v>20891507</v>
      </c>
      <c r="B449" t="s">
        <v>1735</v>
      </c>
      <c r="C449" s="1">
        <v>43526</v>
      </c>
      <c r="D449" t="s">
        <v>1736</v>
      </c>
      <c r="E449" t="s">
        <v>18</v>
      </c>
      <c r="F449">
        <v>218498</v>
      </c>
      <c r="G449" t="s">
        <v>1737</v>
      </c>
      <c r="H449" s="3" t="s">
        <v>1738</v>
      </c>
      <c r="I449">
        <v>1</v>
      </c>
      <c r="J449">
        <v>0</v>
      </c>
      <c r="K449" t="s">
        <v>1739</v>
      </c>
      <c r="L449">
        <v>30.416800878</v>
      </c>
      <c r="M449">
        <v>-90.978722730699999</v>
      </c>
      <c r="N449">
        <v>5</v>
      </c>
      <c r="O449" t="s">
        <v>53</v>
      </c>
      <c r="P449" t="str">
        <f>Q449&amp;" "&amp;R449</f>
        <v>Echinacea purpurea</v>
      </c>
      <c r="Q449" t="s">
        <v>4463</v>
      </c>
      <c r="R449" t="s">
        <v>4462</v>
      </c>
      <c r="T449" t="s">
        <v>53</v>
      </c>
      <c r="U449" t="s">
        <v>23</v>
      </c>
      <c r="V449">
        <v>48627</v>
      </c>
      <c r="W449" t="s">
        <v>4441</v>
      </c>
      <c r="X449" t="s">
        <v>4489</v>
      </c>
      <c r="Y449" t="s">
        <v>4441</v>
      </c>
      <c r="Z449" t="s">
        <v>4495</v>
      </c>
      <c r="AC449">
        <v>1</v>
      </c>
      <c r="AD449" s="4">
        <f>C449-DATE(YEAR(C449),1,0)</f>
        <v>61</v>
      </c>
      <c r="AE449">
        <f>YEAR(C449)</f>
        <v>2019</v>
      </c>
      <c r="AF449" t="s">
        <v>4492</v>
      </c>
    </row>
    <row r="450" spans="1:32" x14ac:dyDescent="0.25">
      <c r="A450">
        <v>24040885</v>
      </c>
      <c r="B450" t="s">
        <v>1905</v>
      </c>
      <c r="C450" s="1">
        <v>43584</v>
      </c>
      <c r="D450" t="s">
        <v>1906</v>
      </c>
      <c r="E450" t="s">
        <v>18</v>
      </c>
      <c r="F450">
        <v>31793</v>
      </c>
      <c r="G450" t="s">
        <v>1907</v>
      </c>
      <c r="H450" s="3" t="s">
        <v>1908</v>
      </c>
      <c r="I450">
        <v>1</v>
      </c>
      <c r="J450">
        <v>0</v>
      </c>
      <c r="K450" t="s">
        <v>608</v>
      </c>
      <c r="L450">
        <v>31.229846407699998</v>
      </c>
      <c r="M450">
        <v>-93.222312619999997</v>
      </c>
      <c r="N450">
        <v>5</v>
      </c>
      <c r="O450" t="s">
        <v>53</v>
      </c>
      <c r="P450" t="str">
        <f>Q450&amp;" "&amp;R450</f>
        <v>Echinacea purpurea</v>
      </c>
      <c r="Q450" t="s">
        <v>4463</v>
      </c>
      <c r="R450" t="s">
        <v>4462</v>
      </c>
      <c r="T450" t="s">
        <v>53</v>
      </c>
      <c r="U450" t="s">
        <v>23</v>
      </c>
      <c r="V450">
        <v>48627</v>
      </c>
      <c r="W450" t="s">
        <v>4441</v>
      </c>
      <c r="X450" t="s">
        <v>4489</v>
      </c>
      <c r="Y450" t="s">
        <v>4441</v>
      </c>
      <c r="Z450" t="s">
        <v>4495</v>
      </c>
      <c r="AC450">
        <v>1</v>
      </c>
      <c r="AD450" s="4">
        <f>C450-DATE(YEAR(C450),1,0)</f>
        <v>119</v>
      </c>
      <c r="AE450">
        <f>YEAR(C450)</f>
        <v>2019</v>
      </c>
      <c r="AF450" t="s">
        <v>4492</v>
      </c>
    </row>
    <row r="451" spans="1:32" x14ac:dyDescent="0.25">
      <c r="A451">
        <v>33374250</v>
      </c>
      <c r="B451" t="s">
        <v>2462</v>
      </c>
      <c r="C451" s="1">
        <v>43728</v>
      </c>
      <c r="D451" t="s">
        <v>2463</v>
      </c>
      <c r="E451" t="s">
        <v>270</v>
      </c>
      <c r="F451">
        <v>1786711</v>
      </c>
      <c r="G451" t="s">
        <v>2464</v>
      </c>
      <c r="H451" s="3" t="s">
        <v>2465</v>
      </c>
      <c r="I451">
        <v>1</v>
      </c>
      <c r="J451">
        <v>0</v>
      </c>
      <c r="K451" t="s">
        <v>767</v>
      </c>
      <c r="L451">
        <v>31.217592851799999</v>
      </c>
      <c r="M451">
        <v>-93.230242551499998</v>
      </c>
      <c r="N451">
        <v>8415</v>
      </c>
      <c r="O451" t="s">
        <v>53</v>
      </c>
      <c r="P451" t="str">
        <f>Q451&amp;" "&amp;R451</f>
        <v>Echinacea purpurea</v>
      </c>
      <c r="Q451" t="s">
        <v>4463</v>
      </c>
      <c r="R451" t="s">
        <v>4462</v>
      </c>
      <c r="T451" t="s">
        <v>53</v>
      </c>
      <c r="U451" t="s">
        <v>23</v>
      </c>
      <c r="V451">
        <v>48627</v>
      </c>
      <c r="W451" t="s">
        <v>4441</v>
      </c>
      <c r="X451" t="s">
        <v>4489</v>
      </c>
      <c r="Y451" t="s">
        <v>4441</v>
      </c>
      <c r="Z451" t="s">
        <v>4495</v>
      </c>
      <c r="AC451">
        <v>1</v>
      </c>
      <c r="AD451" s="4">
        <f>C451-DATE(YEAR(C451),1,0)</f>
        <v>263</v>
      </c>
      <c r="AE451">
        <f>YEAR(C451)</f>
        <v>2019</v>
      </c>
      <c r="AF451" t="s">
        <v>4492</v>
      </c>
    </row>
    <row r="452" spans="1:32" x14ac:dyDescent="0.25">
      <c r="A452">
        <v>34539104</v>
      </c>
      <c r="B452" t="s">
        <v>2655</v>
      </c>
      <c r="C452" s="1">
        <v>43756</v>
      </c>
      <c r="D452" t="s">
        <v>2656</v>
      </c>
      <c r="E452" t="s">
        <v>478</v>
      </c>
      <c r="F452">
        <v>2374914</v>
      </c>
      <c r="G452" t="s">
        <v>2657</v>
      </c>
      <c r="H452" s="3" t="s">
        <v>2658</v>
      </c>
      <c r="I452">
        <v>1</v>
      </c>
      <c r="J452">
        <v>0</v>
      </c>
      <c r="K452" t="s">
        <v>2659</v>
      </c>
      <c r="L452">
        <v>29.991002711499998</v>
      </c>
      <c r="M452">
        <v>-90.094219883999997</v>
      </c>
      <c r="N452">
        <v>10</v>
      </c>
      <c r="O452" t="s">
        <v>53</v>
      </c>
      <c r="P452" t="str">
        <f>Q452&amp;" "&amp;R452</f>
        <v>Echinacea purpurea</v>
      </c>
      <c r="Q452" t="s">
        <v>4463</v>
      </c>
      <c r="R452" t="s">
        <v>4462</v>
      </c>
      <c r="T452" t="s">
        <v>53</v>
      </c>
      <c r="U452" t="s">
        <v>23</v>
      </c>
      <c r="V452">
        <v>48627</v>
      </c>
      <c r="W452" t="s">
        <v>4441</v>
      </c>
      <c r="X452" t="s">
        <v>4489</v>
      </c>
      <c r="Y452" t="s">
        <v>4441</v>
      </c>
      <c r="Z452" t="s">
        <v>4495</v>
      </c>
      <c r="AC452">
        <v>1</v>
      </c>
      <c r="AD452" s="4">
        <f>C452-DATE(YEAR(C452),1,0)</f>
        <v>291</v>
      </c>
      <c r="AE452">
        <f>YEAR(C452)</f>
        <v>2019</v>
      </c>
      <c r="AF452" t="s">
        <v>4492</v>
      </c>
    </row>
    <row r="453" spans="1:32" x14ac:dyDescent="0.25">
      <c r="A453">
        <v>44539497</v>
      </c>
      <c r="B453" t="s">
        <v>3169</v>
      </c>
      <c r="C453" s="1">
        <v>43952</v>
      </c>
      <c r="D453" t="s">
        <v>3170</v>
      </c>
      <c r="E453" t="s">
        <v>18</v>
      </c>
      <c r="F453">
        <v>2105962</v>
      </c>
      <c r="G453" t="s">
        <v>3171</v>
      </c>
      <c r="H453" s="3" t="s">
        <v>3172</v>
      </c>
      <c r="I453">
        <v>1</v>
      </c>
      <c r="J453">
        <v>0</v>
      </c>
      <c r="K453" t="s">
        <v>2050</v>
      </c>
      <c r="L453">
        <v>31.512056165899999</v>
      </c>
      <c r="M453">
        <v>-92.469486735399997</v>
      </c>
      <c r="N453">
        <v>4</v>
      </c>
      <c r="O453" t="s">
        <v>53</v>
      </c>
      <c r="P453" t="str">
        <f>Q453&amp;" "&amp;R453</f>
        <v>Echinacea purpurea</v>
      </c>
      <c r="Q453" t="s">
        <v>4463</v>
      </c>
      <c r="R453" t="s">
        <v>4462</v>
      </c>
      <c r="T453" t="s">
        <v>53</v>
      </c>
      <c r="U453" t="s">
        <v>23</v>
      </c>
      <c r="V453">
        <v>48627</v>
      </c>
      <c r="W453" t="s">
        <v>4441</v>
      </c>
      <c r="X453" t="s">
        <v>4489</v>
      </c>
      <c r="Y453" t="s">
        <v>4441</v>
      </c>
      <c r="Z453" t="s">
        <v>4495</v>
      </c>
      <c r="AC453">
        <v>1</v>
      </c>
      <c r="AD453" s="4">
        <f>C453-DATE(YEAR(C453),1,0)</f>
        <v>122</v>
      </c>
      <c r="AE453">
        <f>YEAR(C453)</f>
        <v>2020</v>
      </c>
      <c r="AF453" t="s">
        <v>4492</v>
      </c>
    </row>
    <row r="454" spans="1:32" x14ac:dyDescent="0.25">
      <c r="A454">
        <v>61681511</v>
      </c>
      <c r="B454" t="s">
        <v>4102</v>
      </c>
      <c r="C454" s="1">
        <v>44108</v>
      </c>
      <c r="D454" t="s">
        <v>4103</v>
      </c>
      <c r="E454" t="s">
        <v>270</v>
      </c>
      <c r="F454">
        <v>623124</v>
      </c>
      <c r="G454" t="s">
        <v>4104</v>
      </c>
      <c r="H454" s="3" t="s">
        <v>4105</v>
      </c>
      <c r="I454">
        <v>1</v>
      </c>
      <c r="J454">
        <v>0</v>
      </c>
      <c r="K454" t="s">
        <v>4106</v>
      </c>
      <c r="L454">
        <v>30.290849874700001</v>
      </c>
      <c r="M454">
        <v>-91.232808474500004</v>
      </c>
      <c r="N454">
        <v>8</v>
      </c>
      <c r="O454" t="s">
        <v>53</v>
      </c>
      <c r="P454" t="str">
        <f>Q454&amp;" "&amp;R454</f>
        <v>Echinacea purpurea</v>
      </c>
      <c r="Q454" t="s">
        <v>4463</v>
      </c>
      <c r="R454" t="s">
        <v>4462</v>
      </c>
      <c r="T454" t="s">
        <v>53</v>
      </c>
      <c r="U454" t="s">
        <v>23</v>
      </c>
      <c r="V454">
        <v>48627</v>
      </c>
      <c r="W454" t="s">
        <v>4441</v>
      </c>
      <c r="X454" t="s">
        <v>4489</v>
      </c>
      <c r="Y454" t="s">
        <v>4441</v>
      </c>
      <c r="Z454" t="s">
        <v>4495</v>
      </c>
      <c r="AC454">
        <v>1</v>
      </c>
      <c r="AD454" s="4">
        <f>C454-DATE(YEAR(C454),1,0)</f>
        <v>278</v>
      </c>
      <c r="AE454">
        <f>YEAR(C454)</f>
        <v>2020</v>
      </c>
      <c r="AF454" t="s">
        <v>4492</v>
      </c>
    </row>
    <row r="455" spans="1:32" x14ac:dyDescent="0.25">
      <c r="A455">
        <v>61966342</v>
      </c>
      <c r="B455" t="s">
        <v>4136</v>
      </c>
      <c r="C455" s="1">
        <v>44063</v>
      </c>
      <c r="D455" t="s">
        <v>4137</v>
      </c>
      <c r="E455" t="s">
        <v>478</v>
      </c>
      <c r="F455">
        <v>3703369</v>
      </c>
      <c r="G455" t="s">
        <v>4138</v>
      </c>
      <c r="H455" s="3" t="s">
        <v>4139</v>
      </c>
      <c r="I455">
        <v>1</v>
      </c>
      <c r="J455">
        <v>0</v>
      </c>
      <c r="K455" t="s">
        <v>2775</v>
      </c>
      <c r="L455">
        <v>29.9874333333</v>
      </c>
      <c r="M455">
        <v>-90.090163833299997</v>
      </c>
      <c r="N455">
        <v>14</v>
      </c>
      <c r="O455" t="s">
        <v>53</v>
      </c>
      <c r="P455" t="str">
        <f>Q455&amp;" "&amp;R455</f>
        <v>Echinacea purpurea</v>
      </c>
      <c r="Q455" t="s">
        <v>4463</v>
      </c>
      <c r="R455" t="s">
        <v>4462</v>
      </c>
      <c r="T455" t="s">
        <v>53</v>
      </c>
      <c r="U455" t="s">
        <v>23</v>
      </c>
      <c r="V455">
        <v>48627</v>
      </c>
      <c r="W455" t="s">
        <v>4441</v>
      </c>
      <c r="X455" t="s">
        <v>4489</v>
      </c>
      <c r="Y455" t="s">
        <v>4441</v>
      </c>
      <c r="Z455" t="s">
        <v>4495</v>
      </c>
      <c r="AC455">
        <v>1</v>
      </c>
      <c r="AD455" s="4">
        <f>C455-DATE(YEAR(C455),1,0)</f>
        <v>233</v>
      </c>
      <c r="AE455">
        <f>YEAR(C455)</f>
        <v>2020</v>
      </c>
      <c r="AF455" t="s">
        <v>4492</v>
      </c>
    </row>
    <row r="456" spans="1:32" x14ac:dyDescent="0.25">
      <c r="A456">
        <v>16006914</v>
      </c>
      <c r="B456" t="s">
        <v>1398</v>
      </c>
      <c r="C456" s="1">
        <v>43337</v>
      </c>
      <c r="D456" t="s">
        <v>1399</v>
      </c>
      <c r="E456" t="s">
        <v>18</v>
      </c>
      <c r="F456">
        <v>845858</v>
      </c>
      <c r="G456" t="s">
        <v>1400</v>
      </c>
      <c r="H456" s="3" t="s">
        <v>1401</v>
      </c>
      <c r="I456">
        <v>1</v>
      </c>
      <c r="J456">
        <v>0</v>
      </c>
      <c r="K456" t="s">
        <v>1402</v>
      </c>
      <c r="L456">
        <v>30.958448000000001</v>
      </c>
      <c r="M456">
        <v>-93.178111000000001</v>
      </c>
      <c r="N456">
        <v>15</v>
      </c>
      <c r="O456" t="s">
        <v>849</v>
      </c>
      <c r="P456" t="str">
        <f>Q456&amp;" "&amp;R456</f>
        <v>Eutrochium fistulosum</v>
      </c>
      <c r="Q456" t="s">
        <v>4464</v>
      </c>
      <c r="R456" t="s">
        <v>4465</v>
      </c>
      <c r="T456" t="s">
        <v>849</v>
      </c>
      <c r="U456" t="s">
        <v>23</v>
      </c>
      <c r="V456">
        <v>132717</v>
      </c>
      <c r="W456" t="s">
        <v>4441</v>
      </c>
      <c r="X456" t="s">
        <v>4489</v>
      </c>
      <c r="Y456" t="s">
        <v>4441</v>
      </c>
      <c r="Z456" t="s">
        <v>4495</v>
      </c>
      <c r="AC456">
        <v>1</v>
      </c>
      <c r="AD456" s="4">
        <f>C456-DATE(YEAR(C456),1,0)</f>
        <v>237</v>
      </c>
      <c r="AE456">
        <f>YEAR(C456)</f>
        <v>2018</v>
      </c>
      <c r="AF456" t="s">
        <v>4492</v>
      </c>
    </row>
    <row r="457" spans="1:32" x14ac:dyDescent="0.25">
      <c r="A457">
        <v>16174059</v>
      </c>
      <c r="B457" t="s">
        <v>1403</v>
      </c>
      <c r="C457" s="1">
        <v>43337</v>
      </c>
      <c r="D457" t="s">
        <v>1404</v>
      </c>
      <c r="E457" t="s">
        <v>18</v>
      </c>
      <c r="F457">
        <v>767112</v>
      </c>
      <c r="G457" t="s">
        <v>1405</v>
      </c>
      <c r="H457" s="3" t="s">
        <v>1406</v>
      </c>
      <c r="I457">
        <v>2</v>
      </c>
      <c r="J457">
        <v>0</v>
      </c>
      <c r="K457" t="s">
        <v>1397</v>
      </c>
      <c r="L457">
        <v>30.9841915839</v>
      </c>
      <c r="M457">
        <v>-93.1209803462</v>
      </c>
      <c r="N457">
        <v>7968</v>
      </c>
      <c r="O457" t="s">
        <v>849</v>
      </c>
      <c r="P457" t="str">
        <f>Q457&amp;" "&amp;R457</f>
        <v>Eutrochium fistulosum</v>
      </c>
      <c r="Q457" t="s">
        <v>4464</v>
      </c>
      <c r="R457" t="s">
        <v>4465</v>
      </c>
      <c r="T457" t="s">
        <v>849</v>
      </c>
      <c r="U457" t="s">
        <v>23</v>
      </c>
      <c r="V457">
        <v>132717</v>
      </c>
      <c r="W457" t="s">
        <v>4441</v>
      </c>
      <c r="X457" t="s">
        <v>4489</v>
      </c>
      <c r="Y457" t="s">
        <v>4441</v>
      </c>
      <c r="Z457" t="s">
        <v>4495</v>
      </c>
      <c r="AC457">
        <v>1</v>
      </c>
      <c r="AD457" s="4">
        <f>C457-DATE(YEAR(C457),1,0)</f>
        <v>237</v>
      </c>
      <c r="AE457">
        <f>YEAR(C457)</f>
        <v>2018</v>
      </c>
      <c r="AF457" t="s">
        <v>4492</v>
      </c>
    </row>
    <row r="458" spans="1:32" x14ac:dyDescent="0.25">
      <c r="A458">
        <v>16394799</v>
      </c>
      <c r="B458" t="s">
        <v>1432</v>
      </c>
      <c r="C458" s="1">
        <v>43337</v>
      </c>
      <c r="D458" t="s">
        <v>1433</v>
      </c>
      <c r="E458" t="s">
        <v>18</v>
      </c>
      <c r="F458">
        <v>845858</v>
      </c>
      <c r="G458" t="s">
        <v>1434</v>
      </c>
      <c r="H458" s="3" t="s">
        <v>1435</v>
      </c>
      <c r="I458">
        <v>0</v>
      </c>
      <c r="J458">
        <v>0</v>
      </c>
      <c r="K458" t="s">
        <v>1397</v>
      </c>
      <c r="L458">
        <v>31.132000900000001</v>
      </c>
      <c r="M458">
        <v>-93.177965900000004</v>
      </c>
      <c r="N458">
        <v>15</v>
      </c>
      <c r="O458" t="s">
        <v>849</v>
      </c>
      <c r="P458" t="str">
        <f>Q458&amp;" "&amp;R458</f>
        <v>Eutrochium fistulosum</v>
      </c>
      <c r="Q458" t="s">
        <v>4464</v>
      </c>
      <c r="R458" t="s">
        <v>4465</v>
      </c>
      <c r="T458" t="s">
        <v>849</v>
      </c>
      <c r="U458" t="s">
        <v>23</v>
      </c>
      <c r="V458">
        <v>132717</v>
      </c>
      <c r="W458" t="s">
        <v>4441</v>
      </c>
      <c r="X458" t="s">
        <v>4489</v>
      </c>
      <c r="Y458" t="s">
        <v>4441</v>
      </c>
      <c r="Z458" t="s">
        <v>4495</v>
      </c>
      <c r="AC458">
        <v>1</v>
      </c>
      <c r="AD458" s="4">
        <f>C458-DATE(YEAR(C458),1,0)</f>
        <v>237</v>
      </c>
      <c r="AE458">
        <f>YEAR(C458)</f>
        <v>2018</v>
      </c>
      <c r="AF458" t="s">
        <v>4492</v>
      </c>
    </row>
    <row r="459" spans="1:32" x14ac:dyDescent="0.25">
      <c r="A459">
        <v>319632</v>
      </c>
      <c r="B459" t="s">
        <v>58</v>
      </c>
      <c r="C459" s="1">
        <v>41458</v>
      </c>
      <c r="D459" t="s">
        <v>59</v>
      </c>
      <c r="E459" t="s">
        <v>18</v>
      </c>
      <c r="F459">
        <v>17201</v>
      </c>
      <c r="G459" t="s">
        <v>60</v>
      </c>
      <c r="H459" s="3" t="s">
        <v>61</v>
      </c>
      <c r="I459">
        <v>1</v>
      </c>
      <c r="J459">
        <v>0</v>
      </c>
      <c r="L459">
        <v>32.469723999999999</v>
      </c>
      <c r="M459">
        <v>-91.987245999999999</v>
      </c>
      <c r="N459">
        <v>69</v>
      </c>
      <c r="O459" t="s">
        <v>62</v>
      </c>
      <c r="P459" t="str">
        <f>Q459&amp;" "&amp;R459</f>
        <v>Helianthus annuus</v>
      </c>
      <c r="Q459" t="s">
        <v>4466</v>
      </c>
      <c r="R459" t="s">
        <v>4467</v>
      </c>
      <c r="T459" t="s">
        <v>63</v>
      </c>
      <c r="U459" t="s">
        <v>23</v>
      </c>
      <c r="V459">
        <v>57983</v>
      </c>
      <c r="W459" t="s">
        <v>4441</v>
      </c>
      <c r="X459" t="s">
        <v>4489</v>
      </c>
      <c r="Y459" t="s">
        <v>4441</v>
      </c>
      <c r="Z459" t="s">
        <v>4495</v>
      </c>
      <c r="AC459">
        <v>1</v>
      </c>
      <c r="AD459" s="4">
        <f>C459-DATE(YEAR(C459),1,0)</f>
        <v>184</v>
      </c>
      <c r="AE459">
        <f>YEAR(C459)</f>
        <v>2013</v>
      </c>
      <c r="AF459" t="s">
        <v>4492</v>
      </c>
    </row>
    <row r="460" spans="1:32" x14ac:dyDescent="0.25">
      <c r="A460">
        <v>5863532</v>
      </c>
      <c r="B460" t="s">
        <v>471</v>
      </c>
      <c r="C460" s="1">
        <v>42838</v>
      </c>
      <c r="D460" t="s">
        <v>472</v>
      </c>
      <c r="E460" t="s">
        <v>18</v>
      </c>
      <c r="F460">
        <v>393953</v>
      </c>
      <c r="G460" t="s">
        <v>473</v>
      </c>
      <c r="H460" s="3" t="s">
        <v>474</v>
      </c>
      <c r="I460">
        <v>1</v>
      </c>
      <c r="J460">
        <v>0</v>
      </c>
      <c r="K460" t="s">
        <v>475</v>
      </c>
      <c r="L460">
        <v>30.189216666699998</v>
      </c>
      <c r="M460">
        <v>-93.264916666700003</v>
      </c>
      <c r="O460" t="s">
        <v>476</v>
      </c>
      <c r="P460" t="str">
        <f>Q460&amp;" "&amp;R460</f>
        <v>Helianthus annuus</v>
      </c>
      <c r="Q460" t="s">
        <v>4466</v>
      </c>
      <c r="R460" t="s">
        <v>4467</v>
      </c>
      <c r="T460" t="s">
        <v>63</v>
      </c>
      <c r="U460" t="s">
        <v>23</v>
      </c>
      <c r="V460">
        <v>57983</v>
      </c>
      <c r="W460" t="s">
        <v>4441</v>
      </c>
      <c r="X460" t="s">
        <v>4489</v>
      </c>
      <c r="Y460" t="s">
        <v>4441</v>
      </c>
      <c r="Z460" t="s">
        <v>4495</v>
      </c>
      <c r="AC460">
        <v>1</v>
      </c>
      <c r="AD460" s="4">
        <f>C460-DATE(YEAR(C460),1,0)</f>
        <v>103</v>
      </c>
      <c r="AE460">
        <f>YEAR(C460)</f>
        <v>2017</v>
      </c>
      <c r="AF460" t="s">
        <v>4492</v>
      </c>
    </row>
    <row r="461" spans="1:32" x14ac:dyDescent="0.25">
      <c r="A461">
        <v>11489417</v>
      </c>
      <c r="B461" t="s">
        <v>940</v>
      </c>
      <c r="C461" s="1">
        <v>43217</v>
      </c>
      <c r="D461" t="s">
        <v>941</v>
      </c>
      <c r="E461" t="s">
        <v>18</v>
      </c>
      <c r="F461">
        <v>393953</v>
      </c>
      <c r="G461" t="s">
        <v>942</v>
      </c>
      <c r="H461" s="3" t="s">
        <v>943</v>
      </c>
      <c r="I461">
        <v>1</v>
      </c>
      <c r="J461">
        <v>0</v>
      </c>
      <c r="K461" t="s">
        <v>475</v>
      </c>
      <c r="L461">
        <v>30.189195000000002</v>
      </c>
      <c r="M461">
        <v>-93.264991666699999</v>
      </c>
      <c r="N461">
        <v>5</v>
      </c>
      <c r="O461" t="s">
        <v>944</v>
      </c>
      <c r="P461" t="str">
        <f>Q461&amp;" "&amp;R461</f>
        <v>Helianthus annuus</v>
      </c>
      <c r="Q461" t="s">
        <v>4466</v>
      </c>
      <c r="R461" t="s">
        <v>4467</v>
      </c>
      <c r="T461" t="s">
        <v>63</v>
      </c>
      <c r="U461" t="s">
        <v>23</v>
      </c>
      <c r="V461">
        <v>57983</v>
      </c>
      <c r="W461" t="s">
        <v>4441</v>
      </c>
      <c r="X461" t="s">
        <v>4489</v>
      </c>
      <c r="Y461" t="s">
        <v>4441</v>
      </c>
      <c r="Z461" t="s">
        <v>4495</v>
      </c>
      <c r="AC461">
        <v>1</v>
      </c>
      <c r="AD461" s="4">
        <f>C461-DATE(YEAR(C461),1,0)</f>
        <v>117</v>
      </c>
      <c r="AE461">
        <f>YEAR(C461)</f>
        <v>2018</v>
      </c>
      <c r="AF461" t="s">
        <v>4492</v>
      </c>
    </row>
    <row r="462" spans="1:32" x14ac:dyDescent="0.25">
      <c r="A462">
        <v>11951110</v>
      </c>
      <c r="B462" t="s">
        <v>1037</v>
      </c>
      <c r="C462" s="1">
        <v>43220</v>
      </c>
      <c r="D462" t="s">
        <v>1038</v>
      </c>
      <c r="E462" t="s">
        <v>18</v>
      </c>
      <c r="F462">
        <v>31101</v>
      </c>
      <c r="G462" t="s">
        <v>1039</v>
      </c>
      <c r="H462" s="3" t="s">
        <v>1040</v>
      </c>
      <c r="I462">
        <v>1</v>
      </c>
      <c r="J462">
        <v>0</v>
      </c>
      <c r="K462" t="s">
        <v>1041</v>
      </c>
      <c r="L462">
        <v>30.1978702545</v>
      </c>
      <c r="M462">
        <v>-93.249870300300003</v>
      </c>
      <c r="O462" t="s">
        <v>944</v>
      </c>
      <c r="P462" t="str">
        <f>Q462&amp;" "&amp;R462</f>
        <v>Helianthus annuus</v>
      </c>
      <c r="Q462" t="s">
        <v>4466</v>
      </c>
      <c r="R462" t="s">
        <v>4467</v>
      </c>
      <c r="T462" t="s">
        <v>63</v>
      </c>
      <c r="U462" t="s">
        <v>23</v>
      </c>
      <c r="V462">
        <v>57983</v>
      </c>
      <c r="W462" t="s">
        <v>4441</v>
      </c>
      <c r="X462" t="s">
        <v>4489</v>
      </c>
      <c r="Y462" t="s">
        <v>4441</v>
      </c>
      <c r="Z462" t="s">
        <v>4495</v>
      </c>
      <c r="AC462">
        <v>1</v>
      </c>
      <c r="AD462" s="4">
        <f>C462-DATE(YEAR(C462),1,0)</f>
        <v>120</v>
      </c>
      <c r="AE462">
        <f>YEAR(C462)</f>
        <v>2018</v>
      </c>
      <c r="AF462" t="s">
        <v>4492</v>
      </c>
    </row>
    <row r="463" spans="1:32" x14ac:dyDescent="0.25">
      <c r="A463">
        <v>12659493</v>
      </c>
      <c r="B463" t="s">
        <v>1134</v>
      </c>
      <c r="C463" s="1">
        <v>43240</v>
      </c>
      <c r="D463" t="s">
        <v>1135</v>
      </c>
      <c r="E463" t="s">
        <v>18</v>
      </c>
      <c r="F463">
        <v>209113</v>
      </c>
      <c r="G463" t="s">
        <v>1136</v>
      </c>
      <c r="H463" s="3" t="s">
        <v>1137</v>
      </c>
      <c r="I463">
        <v>1</v>
      </c>
      <c r="J463">
        <v>0</v>
      </c>
      <c r="K463" t="s">
        <v>1036</v>
      </c>
      <c r="L463">
        <v>30.885083475199998</v>
      </c>
      <c r="M463">
        <v>-93.259818451599998</v>
      </c>
      <c r="N463">
        <v>5</v>
      </c>
      <c r="O463" t="s">
        <v>944</v>
      </c>
      <c r="P463" t="str">
        <f>Q463&amp;" "&amp;R463</f>
        <v>Helianthus annuus</v>
      </c>
      <c r="Q463" t="s">
        <v>4466</v>
      </c>
      <c r="R463" t="s">
        <v>4467</v>
      </c>
      <c r="T463" t="s">
        <v>63</v>
      </c>
      <c r="U463" t="s">
        <v>23</v>
      </c>
      <c r="V463">
        <v>57983</v>
      </c>
      <c r="W463" t="s">
        <v>4441</v>
      </c>
      <c r="X463" t="s">
        <v>4489</v>
      </c>
      <c r="Y463" t="s">
        <v>4441</v>
      </c>
      <c r="Z463" t="s">
        <v>4495</v>
      </c>
      <c r="AC463">
        <v>1</v>
      </c>
      <c r="AD463" s="4">
        <f>C463-DATE(YEAR(C463),1,0)</f>
        <v>140</v>
      </c>
      <c r="AE463">
        <f>YEAR(C463)</f>
        <v>2018</v>
      </c>
      <c r="AF463" t="s">
        <v>4492</v>
      </c>
    </row>
    <row r="464" spans="1:32" x14ac:dyDescent="0.25">
      <c r="A464">
        <v>12666231</v>
      </c>
      <c r="B464" t="s">
        <v>1138</v>
      </c>
      <c r="C464" s="1">
        <v>43240</v>
      </c>
      <c r="D464" t="s">
        <v>1139</v>
      </c>
      <c r="E464" t="s">
        <v>18</v>
      </c>
      <c r="F464">
        <v>974086</v>
      </c>
      <c r="G464" t="s">
        <v>1140</v>
      </c>
      <c r="H464" s="3" t="s">
        <v>1141</v>
      </c>
      <c r="I464">
        <v>2</v>
      </c>
      <c r="J464">
        <v>0</v>
      </c>
      <c r="K464" t="s">
        <v>767</v>
      </c>
      <c r="L464">
        <v>29.875921947799998</v>
      </c>
      <c r="M464">
        <v>-90.189025927100005</v>
      </c>
      <c r="N464">
        <v>2999</v>
      </c>
      <c r="O464" t="s">
        <v>944</v>
      </c>
      <c r="P464" t="str">
        <f>Q464&amp;" "&amp;R464</f>
        <v>Helianthus annuus</v>
      </c>
      <c r="Q464" t="s">
        <v>4466</v>
      </c>
      <c r="R464" t="s">
        <v>4467</v>
      </c>
      <c r="T464" t="s">
        <v>63</v>
      </c>
      <c r="U464" t="s">
        <v>23</v>
      </c>
      <c r="V464">
        <v>57983</v>
      </c>
      <c r="W464" t="s">
        <v>4441</v>
      </c>
      <c r="X464" t="s">
        <v>4489</v>
      </c>
      <c r="Y464" t="s">
        <v>4441</v>
      </c>
      <c r="Z464" t="s">
        <v>4495</v>
      </c>
      <c r="AC464">
        <v>1</v>
      </c>
      <c r="AD464" s="4">
        <f>C464-DATE(YEAR(C464),1,0)</f>
        <v>140</v>
      </c>
      <c r="AE464">
        <f>YEAR(C464)</f>
        <v>2018</v>
      </c>
      <c r="AF464" t="s">
        <v>4492</v>
      </c>
    </row>
    <row r="465" spans="1:32" x14ac:dyDescent="0.25">
      <c r="A465">
        <v>13707344</v>
      </c>
      <c r="B465" t="s">
        <v>1242</v>
      </c>
      <c r="C465" s="1">
        <v>43274</v>
      </c>
      <c r="D465" t="s">
        <v>1243</v>
      </c>
      <c r="E465" t="s">
        <v>18</v>
      </c>
      <c r="F465">
        <v>752343</v>
      </c>
      <c r="G465" t="s">
        <v>1244</v>
      </c>
      <c r="H465" s="3" t="s">
        <v>1245</v>
      </c>
      <c r="I465">
        <v>1</v>
      </c>
      <c r="J465">
        <v>0</v>
      </c>
      <c r="K465" t="s">
        <v>1246</v>
      </c>
      <c r="L465">
        <v>30.0617111667</v>
      </c>
      <c r="M465">
        <v>-90.436103333299997</v>
      </c>
      <c r="N465">
        <v>30</v>
      </c>
      <c r="O465" t="s">
        <v>944</v>
      </c>
      <c r="P465" t="str">
        <f>Q465&amp;" "&amp;R465</f>
        <v>Helianthus annuus</v>
      </c>
      <c r="Q465" t="s">
        <v>4466</v>
      </c>
      <c r="R465" t="s">
        <v>4467</v>
      </c>
      <c r="T465" t="s">
        <v>63</v>
      </c>
      <c r="U465" t="s">
        <v>23</v>
      </c>
      <c r="V465">
        <v>57983</v>
      </c>
      <c r="W465" t="s">
        <v>4441</v>
      </c>
      <c r="X465" t="s">
        <v>4489</v>
      </c>
      <c r="Y465" t="s">
        <v>4441</v>
      </c>
      <c r="Z465" t="s">
        <v>4495</v>
      </c>
      <c r="AC465">
        <v>1</v>
      </c>
      <c r="AD465" s="4">
        <f>C465-DATE(YEAR(C465),1,0)</f>
        <v>174</v>
      </c>
      <c r="AE465">
        <f>YEAR(C465)</f>
        <v>2018</v>
      </c>
      <c r="AF465" t="s">
        <v>4492</v>
      </c>
    </row>
    <row r="466" spans="1:32" x14ac:dyDescent="0.25">
      <c r="A466">
        <v>22621537</v>
      </c>
      <c r="B466" t="s">
        <v>1806</v>
      </c>
      <c r="C466" s="1">
        <v>43572</v>
      </c>
      <c r="D466" t="s">
        <v>1807</v>
      </c>
      <c r="E466" t="s">
        <v>144</v>
      </c>
      <c r="F466">
        <v>19563</v>
      </c>
      <c r="G466" t="s">
        <v>1808</v>
      </c>
      <c r="H466" s="3" t="s">
        <v>1809</v>
      </c>
      <c r="I466">
        <v>1</v>
      </c>
      <c r="J466">
        <v>0</v>
      </c>
      <c r="K466" t="s">
        <v>1810</v>
      </c>
      <c r="L466">
        <v>30.442975000000001</v>
      </c>
      <c r="M466">
        <v>-91.144286166699999</v>
      </c>
      <c r="N466">
        <v>10</v>
      </c>
      <c r="O466" t="s">
        <v>63</v>
      </c>
      <c r="P466" t="str">
        <f>Q466&amp;" "&amp;R466</f>
        <v>Helianthus annuus</v>
      </c>
      <c r="Q466" t="s">
        <v>4466</v>
      </c>
      <c r="R466" t="s">
        <v>4467</v>
      </c>
      <c r="T466" t="s">
        <v>63</v>
      </c>
      <c r="U466" t="s">
        <v>23</v>
      </c>
      <c r="V466">
        <v>57983</v>
      </c>
      <c r="W466" t="s">
        <v>4441</v>
      </c>
      <c r="X466" t="s">
        <v>4489</v>
      </c>
      <c r="Y466" t="s">
        <v>4441</v>
      </c>
      <c r="Z466" t="s">
        <v>4495</v>
      </c>
      <c r="AC466">
        <v>1</v>
      </c>
      <c r="AD466" s="4">
        <f>C466-DATE(YEAR(C466),1,0)</f>
        <v>107</v>
      </c>
      <c r="AE466">
        <f>YEAR(C466)</f>
        <v>2019</v>
      </c>
      <c r="AF466" t="s">
        <v>4492</v>
      </c>
    </row>
    <row r="467" spans="1:32" x14ac:dyDescent="0.25">
      <c r="A467">
        <v>26572017</v>
      </c>
      <c r="B467" t="s">
        <v>2095</v>
      </c>
      <c r="C467" s="1">
        <v>43623</v>
      </c>
      <c r="D467" t="s">
        <v>2096</v>
      </c>
      <c r="E467" t="s">
        <v>18</v>
      </c>
      <c r="F467">
        <v>31101</v>
      </c>
      <c r="G467" t="s">
        <v>2097</v>
      </c>
      <c r="H467" s="3" t="s">
        <v>2098</v>
      </c>
      <c r="I467">
        <v>1</v>
      </c>
      <c r="J467">
        <v>0</v>
      </c>
      <c r="K467" t="s">
        <v>2070</v>
      </c>
      <c r="L467">
        <v>30.186260223400001</v>
      </c>
      <c r="M467">
        <v>-93.245643615700004</v>
      </c>
      <c r="O467" t="s">
        <v>63</v>
      </c>
      <c r="P467" t="str">
        <f>Q467&amp;" "&amp;R467</f>
        <v>Helianthus annuus</v>
      </c>
      <c r="Q467" t="s">
        <v>4466</v>
      </c>
      <c r="R467" t="s">
        <v>4467</v>
      </c>
      <c r="T467" t="s">
        <v>63</v>
      </c>
      <c r="U467" t="s">
        <v>23</v>
      </c>
      <c r="V467">
        <v>57983</v>
      </c>
      <c r="W467" t="s">
        <v>4441</v>
      </c>
      <c r="X467" t="s">
        <v>4489</v>
      </c>
      <c r="Y467" t="s">
        <v>4441</v>
      </c>
      <c r="Z467" t="s">
        <v>4495</v>
      </c>
      <c r="AC467">
        <v>1</v>
      </c>
      <c r="AD467" s="4">
        <f>C467-DATE(YEAR(C467),1,0)</f>
        <v>158</v>
      </c>
      <c r="AE467">
        <f>YEAR(C467)</f>
        <v>2019</v>
      </c>
      <c r="AF467" t="s">
        <v>4492</v>
      </c>
    </row>
    <row r="468" spans="1:32" x14ac:dyDescent="0.25">
      <c r="A468">
        <v>27105524</v>
      </c>
      <c r="B468" t="s">
        <v>2152</v>
      </c>
      <c r="C468" s="1">
        <v>43632</v>
      </c>
      <c r="D468" t="s">
        <v>2153</v>
      </c>
      <c r="E468" t="s">
        <v>478</v>
      </c>
      <c r="F468">
        <v>1882458</v>
      </c>
      <c r="G468" t="s">
        <v>2154</v>
      </c>
      <c r="H468" s="3" t="s">
        <v>2155</v>
      </c>
      <c r="I468">
        <v>1</v>
      </c>
      <c r="J468">
        <v>0</v>
      </c>
      <c r="K468" t="s">
        <v>2156</v>
      </c>
      <c r="L468">
        <v>29.9344246</v>
      </c>
      <c r="M468">
        <v>-90.123726509999997</v>
      </c>
      <c r="N468">
        <v>8</v>
      </c>
      <c r="O468" t="s">
        <v>63</v>
      </c>
      <c r="P468" t="str">
        <f>Q468&amp;" "&amp;R468</f>
        <v>Helianthus annuus</v>
      </c>
      <c r="Q468" t="s">
        <v>4466</v>
      </c>
      <c r="R468" t="s">
        <v>4467</v>
      </c>
      <c r="T468" t="s">
        <v>63</v>
      </c>
      <c r="U468" t="s">
        <v>23</v>
      </c>
      <c r="V468">
        <v>57983</v>
      </c>
      <c r="W468" t="s">
        <v>4441</v>
      </c>
      <c r="X468" t="s">
        <v>4489</v>
      </c>
      <c r="Y468" t="s">
        <v>4441</v>
      </c>
      <c r="Z468" t="s">
        <v>4495</v>
      </c>
      <c r="AC468">
        <v>1</v>
      </c>
      <c r="AD468" s="4">
        <f>C468-DATE(YEAR(C468),1,0)</f>
        <v>167</v>
      </c>
      <c r="AE468">
        <f>YEAR(C468)</f>
        <v>2019</v>
      </c>
      <c r="AF468" t="s">
        <v>4492</v>
      </c>
    </row>
    <row r="469" spans="1:32" x14ac:dyDescent="0.25">
      <c r="A469">
        <v>27503967</v>
      </c>
      <c r="B469" t="s">
        <v>2189</v>
      </c>
      <c r="C469" s="1">
        <v>43639</v>
      </c>
      <c r="D469" t="s">
        <v>2190</v>
      </c>
      <c r="E469" t="s">
        <v>478</v>
      </c>
      <c r="F469">
        <v>1582940</v>
      </c>
      <c r="G469" t="s">
        <v>2191</v>
      </c>
      <c r="H469" s="3" t="s">
        <v>2192</v>
      </c>
      <c r="I469">
        <v>1</v>
      </c>
      <c r="J469">
        <v>0</v>
      </c>
      <c r="K469" t="s">
        <v>2193</v>
      </c>
      <c r="L469">
        <v>30.408134161100001</v>
      </c>
      <c r="M469">
        <v>-91.109741389600003</v>
      </c>
      <c r="N469">
        <v>3</v>
      </c>
      <c r="O469" t="s">
        <v>63</v>
      </c>
      <c r="P469" t="str">
        <f>Q469&amp;" "&amp;R469</f>
        <v>Helianthus annuus</v>
      </c>
      <c r="Q469" t="s">
        <v>4466</v>
      </c>
      <c r="R469" t="s">
        <v>4467</v>
      </c>
      <c r="T469" t="s">
        <v>63</v>
      </c>
      <c r="U469" t="s">
        <v>23</v>
      </c>
      <c r="V469">
        <v>57983</v>
      </c>
      <c r="W469" t="s">
        <v>4441</v>
      </c>
      <c r="X469" t="s">
        <v>4489</v>
      </c>
      <c r="Y469" t="s">
        <v>4441</v>
      </c>
      <c r="Z469" t="s">
        <v>4495</v>
      </c>
      <c r="AC469">
        <v>1</v>
      </c>
      <c r="AD469" s="4">
        <f>C469-DATE(YEAR(C469),1,0)</f>
        <v>174</v>
      </c>
      <c r="AE469">
        <f>YEAR(C469)</f>
        <v>2019</v>
      </c>
      <c r="AF469" t="s">
        <v>4492</v>
      </c>
    </row>
    <row r="470" spans="1:32" x14ac:dyDescent="0.25">
      <c r="A470">
        <v>36039290</v>
      </c>
      <c r="B470" t="s">
        <v>2822</v>
      </c>
      <c r="C470" s="1">
        <v>43633</v>
      </c>
      <c r="D470" t="s">
        <v>2823</v>
      </c>
      <c r="E470" t="s">
        <v>478</v>
      </c>
      <c r="F470">
        <v>2185780</v>
      </c>
      <c r="G470" t="s">
        <v>2824</v>
      </c>
      <c r="H470" s="3" t="s">
        <v>2825</v>
      </c>
      <c r="I470">
        <v>1</v>
      </c>
      <c r="J470">
        <v>0</v>
      </c>
      <c r="K470" t="s">
        <v>2826</v>
      </c>
      <c r="L470">
        <v>29.933717087200002</v>
      </c>
      <c r="M470">
        <v>-90.123008660300002</v>
      </c>
      <c r="N470">
        <v>717</v>
      </c>
      <c r="O470" t="s">
        <v>63</v>
      </c>
      <c r="P470" t="str">
        <f>Q470&amp;" "&amp;R470</f>
        <v>Helianthus annuus</v>
      </c>
      <c r="Q470" t="s">
        <v>4466</v>
      </c>
      <c r="R470" t="s">
        <v>4467</v>
      </c>
      <c r="T470" t="s">
        <v>63</v>
      </c>
      <c r="U470" t="s">
        <v>23</v>
      </c>
      <c r="V470">
        <v>57983</v>
      </c>
      <c r="W470" t="s">
        <v>4441</v>
      </c>
      <c r="X470" t="s">
        <v>4489</v>
      </c>
      <c r="Y470" t="s">
        <v>4441</v>
      </c>
      <c r="Z470" t="s">
        <v>4495</v>
      </c>
      <c r="AC470">
        <v>1</v>
      </c>
      <c r="AD470" s="4">
        <f>C470-DATE(YEAR(C470),1,0)</f>
        <v>168</v>
      </c>
      <c r="AE470">
        <f>YEAR(C470)</f>
        <v>2019</v>
      </c>
      <c r="AF470" t="s">
        <v>4492</v>
      </c>
    </row>
    <row r="471" spans="1:32" x14ac:dyDescent="0.25">
      <c r="A471">
        <v>14652193</v>
      </c>
      <c r="B471" t="s">
        <v>1312</v>
      </c>
      <c r="C471" s="1">
        <v>43302</v>
      </c>
      <c r="D471" t="s">
        <v>1313</v>
      </c>
      <c r="E471" t="s">
        <v>18</v>
      </c>
      <c r="F471">
        <v>351491</v>
      </c>
      <c r="G471" t="s">
        <v>1314</v>
      </c>
      <c r="H471" s="3" t="s">
        <v>1315</v>
      </c>
      <c r="I471">
        <v>1</v>
      </c>
      <c r="J471">
        <v>0</v>
      </c>
      <c r="K471" t="s">
        <v>1316</v>
      </c>
      <c r="L471">
        <v>32.296274267100003</v>
      </c>
      <c r="M471">
        <v>-93.724856422900004</v>
      </c>
      <c r="N471">
        <v>4</v>
      </c>
      <c r="O471" t="s">
        <v>1317</v>
      </c>
      <c r="P471" t="str">
        <f>Q471&amp;" "&amp;R471</f>
        <v>Liatris aspera</v>
      </c>
      <c r="Q471" t="s">
        <v>4468</v>
      </c>
      <c r="R471" t="s">
        <v>4469</v>
      </c>
      <c r="T471" t="s">
        <v>1317</v>
      </c>
      <c r="U471" t="s">
        <v>23</v>
      </c>
      <c r="V471">
        <v>130380</v>
      </c>
      <c r="W471" t="s">
        <v>4441</v>
      </c>
      <c r="X471" t="s">
        <v>4489</v>
      </c>
      <c r="Y471" t="s">
        <v>4441</v>
      </c>
      <c r="Z471" t="s">
        <v>4495</v>
      </c>
      <c r="AC471">
        <v>1</v>
      </c>
      <c r="AD471" s="4">
        <f>C471-DATE(YEAR(C471),1,0)</f>
        <v>202</v>
      </c>
      <c r="AE471">
        <f>YEAR(C471)</f>
        <v>2018</v>
      </c>
      <c r="AF471" t="s">
        <v>4492</v>
      </c>
    </row>
    <row r="472" spans="1:32" x14ac:dyDescent="0.25">
      <c r="A472">
        <v>30376625</v>
      </c>
      <c r="B472" t="s">
        <v>2276</v>
      </c>
      <c r="C472" s="1">
        <v>43684</v>
      </c>
      <c r="D472" t="s">
        <v>2277</v>
      </c>
      <c r="E472" t="s">
        <v>270</v>
      </c>
      <c r="F472">
        <v>1864390</v>
      </c>
      <c r="G472" t="s">
        <v>2278</v>
      </c>
      <c r="H472" s="3" t="s">
        <v>2279</v>
      </c>
      <c r="I472">
        <v>1</v>
      </c>
      <c r="J472">
        <v>0</v>
      </c>
      <c r="K472" t="s">
        <v>2280</v>
      </c>
      <c r="L472">
        <v>32.398156556300002</v>
      </c>
      <c r="M472">
        <v>-93.754339004000002</v>
      </c>
      <c r="N472">
        <v>5</v>
      </c>
      <c r="O472" t="s">
        <v>1317</v>
      </c>
      <c r="P472" t="str">
        <f>Q472&amp;" "&amp;R472</f>
        <v>Liatris aspera</v>
      </c>
      <c r="Q472" t="s">
        <v>4468</v>
      </c>
      <c r="R472" t="s">
        <v>4469</v>
      </c>
      <c r="T472" t="s">
        <v>1317</v>
      </c>
      <c r="U472" t="s">
        <v>23</v>
      </c>
      <c r="V472">
        <v>130380</v>
      </c>
      <c r="W472" t="s">
        <v>4441</v>
      </c>
      <c r="X472" t="s">
        <v>4489</v>
      </c>
      <c r="Y472" t="s">
        <v>4441</v>
      </c>
      <c r="Z472" t="s">
        <v>4495</v>
      </c>
      <c r="AC472">
        <v>1</v>
      </c>
      <c r="AD472" s="4">
        <f>C472-DATE(YEAR(C472),1,0)</f>
        <v>219</v>
      </c>
      <c r="AE472">
        <f>YEAR(C472)</f>
        <v>2019</v>
      </c>
      <c r="AF472" t="s">
        <v>4492</v>
      </c>
    </row>
    <row r="473" spans="1:32" x14ac:dyDescent="0.25">
      <c r="A473">
        <v>30705524</v>
      </c>
      <c r="B473" t="s">
        <v>2288</v>
      </c>
      <c r="C473" s="1">
        <v>43689</v>
      </c>
      <c r="D473" t="s">
        <v>2289</v>
      </c>
      <c r="E473" t="s">
        <v>270</v>
      </c>
      <c r="F473">
        <v>1864390</v>
      </c>
      <c r="G473" t="s">
        <v>2290</v>
      </c>
      <c r="H473" s="3" t="s">
        <v>2291</v>
      </c>
      <c r="I473">
        <v>1</v>
      </c>
      <c r="J473">
        <v>0</v>
      </c>
      <c r="K473" t="s">
        <v>2292</v>
      </c>
      <c r="L473">
        <v>32.976720775499999</v>
      </c>
      <c r="M473">
        <v>-93.574399240399998</v>
      </c>
      <c r="N473">
        <v>5</v>
      </c>
      <c r="O473" t="s">
        <v>1317</v>
      </c>
      <c r="P473" t="str">
        <f>Q473&amp;" "&amp;R473</f>
        <v>Liatris aspera</v>
      </c>
      <c r="Q473" t="s">
        <v>4468</v>
      </c>
      <c r="R473" t="s">
        <v>4469</v>
      </c>
      <c r="T473" t="s">
        <v>1317</v>
      </c>
      <c r="U473" t="s">
        <v>23</v>
      </c>
      <c r="V473">
        <v>130380</v>
      </c>
      <c r="W473" t="s">
        <v>4441</v>
      </c>
      <c r="X473" t="s">
        <v>4489</v>
      </c>
      <c r="Y473" t="s">
        <v>4441</v>
      </c>
      <c r="Z473" t="s">
        <v>4495</v>
      </c>
      <c r="AC473">
        <v>1</v>
      </c>
      <c r="AD473" s="4">
        <f>C473-DATE(YEAR(C473),1,0)</f>
        <v>224</v>
      </c>
      <c r="AE473">
        <f>YEAR(C473)</f>
        <v>2019</v>
      </c>
      <c r="AF473" t="s">
        <v>4492</v>
      </c>
    </row>
    <row r="474" spans="1:32" x14ac:dyDescent="0.25">
      <c r="A474">
        <v>31186794</v>
      </c>
      <c r="B474" t="s">
        <v>2302</v>
      </c>
      <c r="C474" s="1">
        <v>43697</v>
      </c>
      <c r="D474" t="s">
        <v>2303</v>
      </c>
      <c r="E474" t="s">
        <v>270</v>
      </c>
      <c r="F474">
        <v>1864390</v>
      </c>
      <c r="G474" t="s">
        <v>2304</v>
      </c>
      <c r="H474" s="3" t="s">
        <v>2305</v>
      </c>
      <c r="I474">
        <v>1</v>
      </c>
      <c r="J474">
        <v>0</v>
      </c>
      <c r="K474" t="s">
        <v>2306</v>
      </c>
      <c r="L474">
        <v>32.395586581000003</v>
      </c>
      <c r="M474">
        <v>-93.501417506600006</v>
      </c>
      <c r="N474">
        <v>5</v>
      </c>
      <c r="O474" t="s">
        <v>1317</v>
      </c>
      <c r="P474" t="str">
        <f>Q474&amp;" "&amp;R474</f>
        <v>Liatris aspera</v>
      </c>
      <c r="Q474" t="s">
        <v>4468</v>
      </c>
      <c r="R474" t="s">
        <v>4469</v>
      </c>
      <c r="T474" t="s">
        <v>1317</v>
      </c>
      <c r="U474" t="s">
        <v>23</v>
      </c>
      <c r="V474">
        <v>130380</v>
      </c>
      <c r="W474" t="s">
        <v>4441</v>
      </c>
      <c r="X474" t="s">
        <v>4489</v>
      </c>
      <c r="Y474" t="s">
        <v>4441</v>
      </c>
      <c r="Z474" t="s">
        <v>4495</v>
      </c>
      <c r="AC474">
        <v>1</v>
      </c>
      <c r="AD474" s="4">
        <f>C474-DATE(YEAR(C474),1,0)</f>
        <v>232</v>
      </c>
      <c r="AE474">
        <f>YEAR(C474)</f>
        <v>2019</v>
      </c>
      <c r="AF474" t="s">
        <v>4492</v>
      </c>
    </row>
    <row r="475" spans="1:32" x14ac:dyDescent="0.25">
      <c r="A475">
        <v>31284488</v>
      </c>
      <c r="B475" t="s">
        <v>2307</v>
      </c>
      <c r="C475" s="1">
        <v>43698</v>
      </c>
      <c r="D475" t="s">
        <v>2308</v>
      </c>
      <c r="E475" t="s">
        <v>270</v>
      </c>
      <c r="F475">
        <v>1864390</v>
      </c>
      <c r="G475" t="s">
        <v>2309</v>
      </c>
      <c r="H475" s="3" t="s">
        <v>2310</v>
      </c>
      <c r="I475">
        <v>1</v>
      </c>
      <c r="J475">
        <v>0</v>
      </c>
      <c r="K475" t="s">
        <v>2311</v>
      </c>
      <c r="L475">
        <v>31.761330943600001</v>
      </c>
      <c r="M475">
        <v>-92.913276711600005</v>
      </c>
      <c r="N475">
        <v>5</v>
      </c>
      <c r="O475" t="s">
        <v>1317</v>
      </c>
      <c r="P475" t="str">
        <f>Q475&amp;" "&amp;R475</f>
        <v>Liatris aspera</v>
      </c>
      <c r="Q475" t="s">
        <v>4468</v>
      </c>
      <c r="R475" t="s">
        <v>4469</v>
      </c>
      <c r="T475" t="s">
        <v>1317</v>
      </c>
      <c r="U475" t="s">
        <v>23</v>
      </c>
      <c r="V475">
        <v>130380</v>
      </c>
      <c r="W475" t="s">
        <v>4441</v>
      </c>
      <c r="X475" t="s">
        <v>4489</v>
      </c>
      <c r="Y475" t="s">
        <v>4441</v>
      </c>
      <c r="Z475" t="s">
        <v>4495</v>
      </c>
      <c r="AC475">
        <v>1</v>
      </c>
      <c r="AD475" s="4">
        <f>C475-DATE(YEAR(C475),1,0)</f>
        <v>233</v>
      </c>
      <c r="AE475">
        <f>YEAR(C475)</f>
        <v>2019</v>
      </c>
      <c r="AF475" t="s">
        <v>4492</v>
      </c>
    </row>
    <row r="476" spans="1:32" x14ac:dyDescent="0.25">
      <c r="A476">
        <v>32178023</v>
      </c>
      <c r="B476" t="s">
        <v>2375</v>
      </c>
      <c r="C476" s="1">
        <v>43713</v>
      </c>
      <c r="D476" t="s">
        <v>2376</v>
      </c>
      <c r="E476" t="s">
        <v>270</v>
      </c>
      <c r="F476">
        <v>1864390</v>
      </c>
      <c r="G476" t="s">
        <v>2377</v>
      </c>
      <c r="H476" s="3" t="s">
        <v>2378</v>
      </c>
      <c r="I476">
        <v>1</v>
      </c>
      <c r="J476">
        <v>0</v>
      </c>
      <c r="K476" t="s">
        <v>2374</v>
      </c>
      <c r="L476">
        <v>32.890162956899999</v>
      </c>
      <c r="M476">
        <v>-93.498139847199994</v>
      </c>
      <c r="N476">
        <v>5</v>
      </c>
      <c r="O476" t="s">
        <v>1317</v>
      </c>
      <c r="P476" t="str">
        <f>Q476&amp;" "&amp;R476</f>
        <v>Liatris aspera</v>
      </c>
      <c r="Q476" t="s">
        <v>4468</v>
      </c>
      <c r="R476" t="s">
        <v>4469</v>
      </c>
      <c r="T476" t="s">
        <v>1317</v>
      </c>
      <c r="U476" t="s">
        <v>23</v>
      </c>
      <c r="V476">
        <v>130380</v>
      </c>
      <c r="W476" t="s">
        <v>4441</v>
      </c>
      <c r="X476" t="s">
        <v>4489</v>
      </c>
      <c r="Y476" t="s">
        <v>4441</v>
      </c>
      <c r="Z476" t="s">
        <v>4495</v>
      </c>
      <c r="AC476">
        <v>1</v>
      </c>
      <c r="AD476" s="4">
        <f>C476-DATE(YEAR(C476),1,0)</f>
        <v>248</v>
      </c>
      <c r="AE476">
        <f>YEAR(C476)</f>
        <v>2019</v>
      </c>
      <c r="AF476" t="s">
        <v>4492</v>
      </c>
    </row>
    <row r="477" spans="1:32" x14ac:dyDescent="0.25">
      <c r="A477">
        <v>32504969</v>
      </c>
      <c r="B477" t="s">
        <v>2406</v>
      </c>
      <c r="C477" s="1">
        <v>43686</v>
      </c>
      <c r="D477" t="s">
        <v>2407</v>
      </c>
      <c r="E477" t="s">
        <v>18</v>
      </c>
      <c r="F477">
        <v>1591459</v>
      </c>
      <c r="G477" t="s">
        <v>2408</v>
      </c>
      <c r="H477" s="3" t="s">
        <v>2409</v>
      </c>
      <c r="I477">
        <v>1</v>
      </c>
      <c r="J477">
        <v>0</v>
      </c>
      <c r="K477" t="s">
        <v>1689</v>
      </c>
      <c r="L477">
        <v>32.636953909200002</v>
      </c>
      <c r="M477">
        <v>-92.205669365099993</v>
      </c>
      <c r="N477">
        <v>15</v>
      </c>
      <c r="O477" t="s">
        <v>1317</v>
      </c>
      <c r="P477" t="str">
        <f>Q477&amp;" "&amp;R477</f>
        <v>Liatris aspera</v>
      </c>
      <c r="Q477" t="s">
        <v>4468</v>
      </c>
      <c r="R477" t="s">
        <v>4469</v>
      </c>
      <c r="T477" t="s">
        <v>1317</v>
      </c>
      <c r="U477" t="s">
        <v>23</v>
      </c>
      <c r="V477">
        <v>130380</v>
      </c>
      <c r="W477" t="s">
        <v>4441</v>
      </c>
      <c r="X477" t="s">
        <v>4489</v>
      </c>
      <c r="Y477" t="s">
        <v>4441</v>
      </c>
      <c r="Z477" t="s">
        <v>4495</v>
      </c>
      <c r="AC477">
        <v>1</v>
      </c>
      <c r="AD477" s="4">
        <f>C477-DATE(YEAR(C477),1,0)</f>
        <v>221</v>
      </c>
      <c r="AE477">
        <f>YEAR(C477)</f>
        <v>2019</v>
      </c>
      <c r="AF477" t="s">
        <v>4492</v>
      </c>
    </row>
    <row r="478" spans="1:32" x14ac:dyDescent="0.25">
      <c r="A478">
        <v>32508193</v>
      </c>
      <c r="B478" t="s">
        <v>2415</v>
      </c>
      <c r="C478" s="1">
        <v>43718</v>
      </c>
      <c r="D478" t="s">
        <v>2416</v>
      </c>
      <c r="E478" t="s">
        <v>270</v>
      </c>
      <c r="F478">
        <v>1864390</v>
      </c>
      <c r="G478" t="s">
        <v>2417</v>
      </c>
      <c r="H478" s="3" t="s">
        <v>2418</v>
      </c>
      <c r="I478">
        <v>1</v>
      </c>
      <c r="J478">
        <v>0</v>
      </c>
      <c r="K478" t="s">
        <v>1292</v>
      </c>
      <c r="L478">
        <v>31.557015599700001</v>
      </c>
      <c r="M478">
        <v>-93.107325062200005</v>
      </c>
      <c r="N478">
        <v>5</v>
      </c>
      <c r="O478" t="s">
        <v>1317</v>
      </c>
      <c r="P478" t="str">
        <f>Q478&amp;" "&amp;R478</f>
        <v>Liatris aspera</v>
      </c>
      <c r="Q478" t="s">
        <v>4468</v>
      </c>
      <c r="R478" t="s">
        <v>4469</v>
      </c>
      <c r="T478" t="s">
        <v>1317</v>
      </c>
      <c r="U478" t="s">
        <v>23</v>
      </c>
      <c r="V478">
        <v>130380</v>
      </c>
      <c r="W478" t="s">
        <v>4441</v>
      </c>
      <c r="X478" t="s">
        <v>4489</v>
      </c>
      <c r="Y478" t="s">
        <v>4441</v>
      </c>
      <c r="Z478" t="s">
        <v>4495</v>
      </c>
      <c r="AC478">
        <v>1</v>
      </c>
      <c r="AD478" s="4">
        <f>C478-DATE(YEAR(C478),1,0)</f>
        <v>253</v>
      </c>
      <c r="AE478">
        <f>YEAR(C478)</f>
        <v>2019</v>
      </c>
      <c r="AF478" t="s">
        <v>4492</v>
      </c>
    </row>
    <row r="479" spans="1:32" x14ac:dyDescent="0.25">
      <c r="A479">
        <v>56946027</v>
      </c>
      <c r="B479" t="s">
        <v>3768</v>
      </c>
      <c r="C479" s="1">
        <v>44062</v>
      </c>
      <c r="D479" t="s">
        <v>3769</v>
      </c>
      <c r="E479" t="s">
        <v>18</v>
      </c>
      <c r="F479">
        <v>19411</v>
      </c>
      <c r="G479" t="s">
        <v>3770</v>
      </c>
      <c r="H479" s="3" t="s">
        <v>3771</v>
      </c>
      <c r="I479">
        <v>1</v>
      </c>
      <c r="J479">
        <v>0</v>
      </c>
      <c r="K479" t="s">
        <v>3772</v>
      </c>
      <c r="L479">
        <v>32.306082993899999</v>
      </c>
      <c r="M479">
        <v>-93.812701377799996</v>
      </c>
      <c r="N479">
        <v>32</v>
      </c>
      <c r="O479" t="s">
        <v>1317</v>
      </c>
      <c r="P479" t="str">
        <f>Q479&amp;" "&amp;R479</f>
        <v>Liatris aspera</v>
      </c>
      <c r="Q479" t="s">
        <v>4468</v>
      </c>
      <c r="R479" t="s">
        <v>4469</v>
      </c>
      <c r="T479" t="s">
        <v>1317</v>
      </c>
      <c r="U479" t="s">
        <v>23</v>
      </c>
      <c r="V479">
        <v>130380</v>
      </c>
      <c r="W479" t="s">
        <v>4441</v>
      </c>
      <c r="X479" t="s">
        <v>4489</v>
      </c>
      <c r="Y479" t="s">
        <v>4441</v>
      </c>
      <c r="Z479" t="s">
        <v>4495</v>
      </c>
      <c r="AC479">
        <v>1</v>
      </c>
      <c r="AD479" s="4">
        <f>C479-DATE(YEAR(C479),1,0)</f>
        <v>232</v>
      </c>
      <c r="AE479">
        <f>YEAR(C479)</f>
        <v>2020</v>
      </c>
      <c r="AF479" t="s">
        <v>4492</v>
      </c>
    </row>
    <row r="480" spans="1:32" x14ac:dyDescent="0.25">
      <c r="A480">
        <v>61227867</v>
      </c>
      <c r="B480" t="s">
        <v>4046</v>
      </c>
      <c r="C480" s="1">
        <v>44103</v>
      </c>
      <c r="D480" t="s">
        <v>4047</v>
      </c>
      <c r="E480" t="s">
        <v>478</v>
      </c>
      <c r="F480">
        <v>514544</v>
      </c>
      <c r="G480" t="s">
        <v>4048</v>
      </c>
      <c r="H480" s="3" t="s">
        <v>4049</v>
      </c>
      <c r="I480">
        <v>1</v>
      </c>
      <c r="J480">
        <v>0</v>
      </c>
      <c r="K480" t="s">
        <v>4050</v>
      </c>
      <c r="L480">
        <v>32.555572912700001</v>
      </c>
      <c r="M480">
        <v>-93.574140938200003</v>
      </c>
      <c r="N480">
        <v>65</v>
      </c>
      <c r="O480" t="s">
        <v>1317</v>
      </c>
      <c r="P480" t="str">
        <f>Q480&amp;" "&amp;R480</f>
        <v>Liatris aspera</v>
      </c>
      <c r="Q480" t="s">
        <v>4468</v>
      </c>
      <c r="R480" t="s">
        <v>4469</v>
      </c>
      <c r="T480" t="s">
        <v>1317</v>
      </c>
      <c r="U480" t="s">
        <v>23</v>
      </c>
      <c r="V480">
        <v>130380</v>
      </c>
      <c r="W480" t="s">
        <v>4441</v>
      </c>
      <c r="X480" t="s">
        <v>4489</v>
      </c>
      <c r="Y480" t="s">
        <v>4441</v>
      </c>
      <c r="Z480" t="s">
        <v>4495</v>
      </c>
      <c r="AC480">
        <v>1</v>
      </c>
      <c r="AD480" s="4">
        <f>C480-DATE(YEAR(C480),1,0)</f>
        <v>273</v>
      </c>
      <c r="AE480">
        <f>YEAR(C480)</f>
        <v>2020</v>
      </c>
      <c r="AF480" t="s">
        <v>4492</v>
      </c>
    </row>
    <row r="481" spans="1:32" x14ac:dyDescent="0.25">
      <c r="A481">
        <v>8643992</v>
      </c>
      <c r="B481" t="s">
        <v>722</v>
      </c>
      <c r="C481" s="1">
        <v>43040</v>
      </c>
      <c r="D481" t="s">
        <v>723</v>
      </c>
      <c r="E481" t="s">
        <v>18</v>
      </c>
      <c r="F481">
        <v>19563</v>
      </c>
      <c r="G481" t="s">
        <v>724</v>
      </c>
      <c r="H481" s="3" t="s">
        <v>725</v>
      </c>
      <c r="I481">
        <v>1</v>
      </c>
      <c r="J481">
        <v>0</v>
      </c>
      <c r="K481" t="s">
        <v>726</v>
      </c>
      <c r="L481">
        <v>31.002263883299999</v>
      </c>
      <c r="M481">
        <v>-93.160697166700004</v>
      </c>
      <c r="O481" t="s">
        <v>727</v>
      </c>
      <c r="P481" t="str">
        <f>Q481&amp;" "&amp;R481</f>
        <v>Liatris radians</v>
      </c>
      <c r="Q481" t="s">
        <v>4468</v>
      </c>
      <c r="R481" t="s">
        <v>4470</v>
      </c>
      <c r="T481" t="s">
        <v>728</v>
      </c>
      <c r="U481" t="s">
        <v>23</v>
      </c>
      <c r="V481">
        <v>120831</v>
      </c>
      <c r="W481" t="s">
        <v>4441</v>
      </c>
      <c r="X481" t="s">
        <v>4489</v>
      </c>
      <c r="Y481" t="s">
        <v>4441</v>
      </c>
      <c r="Z481" t="s">
        <v>4495</v>
      </c>
      <c r="AC481">
        <v>1</v>
      </c>
      <c r="AD481" s="4">
        <f>C481-DATE(YEAR(C481),1,0)</f>
        <v>305</v>
      </c>
      <c r="AE481">
        <f>YEAR(C481)</f>
        <v>2017</v>
      </c>
      <c r="AF481" t="s">
        <v>4492</v>
      </c>
    </row>
    <row r="482" spans="1:32" x14ac:dyDescent="0.25">
      <c r="A482">
        <v>8648675</v>
      </c>
      <c r="B482" t="s">
        <v>734</v>
      </c>
      <c r="C482" s="1">
        <v>43040</v>
      </c>
      <c r="D482" t="s">
        <v>735</v>
      </c>
      <c r="E482" t="s">
        <v>18</v>
      </c>
      <c r="F482">
        <v>6097</v>
      </c>
      <c r="G482" t="s">
        <v>736</v>
      </c>
      <c r="H482" s="3" t="s">
        <v>737</v>
      </c>
      <c r="I482">
        <v>1</v>
      </c>
      <c r="J482">
        <v>0</v>
      </c>
      <c r="K482" t="s">
        <v>726</v>
      </c>
      <c r="L482">
        <v>31.00216945</v>
      </c>
      <c r="M482">
        <v>-93.1608111667</v>
      </c>
      <c r="O482" t="s">
        <v>728</v>
      </c>
      <c r="P482" t="str">
        <f>Q482&amp;" "&amp;R482</f>
        <v>Liatris radians</v>
      </c>
      <c r="Q482" t="s">
        <v>4468</v>
      </c>
      <c r="R482" t="s">
        <v>4470</v>
      </c>
      <c r="T482" t="s">
        <v>728</v>
      </c>
      <c r="U482" t="s">
        <v>23</v>
      </c>
      <c r="V482">
        <v>120831</v>
      </c>
      <c r="W482" t="s">
        <v>4441</v>
      </c>
      <c r="X482" t="s">
        <v>4489</v>
      </c>
      <c r="Y482" t="s">
        <v>4441</v>
      </c>
      <c r="Z482" t="s">
        <v>4495</v>
      </c>
      <c r="AC482">
        <v>1</v>
      </c>
      <c r="AD482" s="4">
        <f>C482-DATE(YEAR(C482),1,0)</f>
        <v>305</v>
      </c>
      <c r="AE482">
        <f>YEAR(C482)</f>
        <v>2017</v>
      </c>
      <c r="AF482" t="s">
        <v>4492</v>
      </c>
    </row>
    <row r="483" spans="1:32" x14ac:dyDescent="0.25">
      <c r="A483">
        <v>16297775</v>
      </c>
      <c r="B483" t="s">
        <v>1427</v>
      </c>
      <c r="C483" s="1">
        <v>43337</v>
      </c>
      <c r="D483" t="s">
        <v>1428</v>
      </c>
      <c r="E483" t="s">
        <v>18</v>
      </c>
      <c r="F483">
        <v>845858</v>
      </c>
      <c r="G483" t="s">
        <v>1429</v>
      </c>
      <c r="H483" s="3" t="s">
        <v>1430</v>
      </c>
      <c r="I483">
        <v>1</v>
      </c>
      <c r="J483">
        <v>0</v>
      </c>
      <c r="K483" t="s">
        <v>1431</v>
      </c>
      <c r="L483">
        <v>30.952392</v>
      </c>
      <c r="M483">
        <v>-93.165375999999995</v>
      </c>
      <c r="N483">
        <v>15</v>
      </c>
      <c r="O483" t="s">
        <v>728</v>
      </c>
      <c r="P483" t="str">
        <f>Q483&amp;" "&amp;R483</f>
        <v>Liatris radians</v>
      </c>
      <c r="Q483" t="s">
        <v>4468</v>
      </c>
      <c r="R483" t="s">
        <v>4470</v>
      </c>
      <c r="T483" t="s">
        <v>728</v>
      </c>
      <c r="U483" t="s">
        <v>23</v>
      </c>
      <c r="V483">
        <v>120831</v>
      </c>
      <c r="W483" t="s">
        <v>4441</v>
      </c>
      <c r="X483" t="s">
        <v>4489</v>
      </c>
      <c r="Y483" t="s">
        <v>4441</v>
      </c>
      <c r="Z483" t="s">
        <v>4495</v>
      </c>
      <c r="AC483">
        <v>1</v>
      </c>
      <c r="AD483" s="4">
        <f>C483-DATE(YEAR(C483),1,0)</f>
        <v>237</v>
      </c>
      <c r="AE483">
        <f>YEAR(C483)</f>
        <v>2018</v>
      </c>
      <c r="AF483" t="s">
        <v>4492</v>
      </c>
    </row>
    <row r="484" spans="1:32" x14ac:dyDescent="0.25">
      <c r="A484">
        <v>17054522</v>
      </c>
      <c r="B484" t="s">
        <v>1502</v>
      </c>
      <c r="C484" s="1">
        <v>43372</v>
      </c>
      <c r="D484" t="s">
        <v>1503</v>
      </c>
      <c r="E484" t="s">
        <v>18</v>
      </c>
      <c r="F484">
        <v>1046948</v>
      </c>
      <c r="G484" t="s">
        <v>1504</v>
      </c>
      <c r="H484" s="3" t="s">
        <v>1505</v>
      </c>
      <c r="I484">
        <v>1</v>
      </c>
      <c r="J484">
        <v>0</v>
      </c>
      <c r="K484" t="s">
        <v>767</v>
      </c>
      <c r="L484">
        <v>31.2576159139</v>
      </c>
      <c r="M484">
        <v>-93.360050922599996</v>
      </c>
      <c r="O484" t="s">
        <v>728</v>
      </c>
      <c r="P484" t="str">
        <f>Q484&amp;" "&amp;R484</f>
        <v>Liatris radians</v>
      </c>
      <c r="Q484" t="s">
        <v>4468</v>
      </c>
      <c r="R484" t="s">
        <v>4470</v>
      </c>
      <c r="T484" t="s">
        <v>728</v>
      </c>
      <c r="U484" t="s">
        <v>23</v>
      </c>
      <c r="V484">
        <v>120831</v>
      </c>
      <c r="W484" t="s">
        <v>4441</v>
      </c>
      <c r="X484" t="s">
        <v>4489</v>
      </c>
      <c r="Y484" t="s">
        <v>4441</v>
      </c>
      <c r="Z484" t="s">
        <v>4495</v>
      </c>
      <c r="AC484">
        <v>1</v>
      </c>
      <c r="AD484" s="4">
        <f>C484-DATE(YEAR(C484),1,0)</f>
        <v>272</v>
      </c>
      <c r="AE484">
        <f>YEAR(C484)</f>
        <v>2018</v>
      </c>
      <c r="AF484" t="s">
        <v>4492</v>
      </c>
    </row>
    <row r="485" spans="1:32" x14ac:dyDescent="0.25">
      <c r="A485">
        <v>17261492</v>
      </c>
      <c r="B485" s="1">
        <v>43378</v>
      </c>
      <c r="C485" s="1">
        <v>43378</v>
      </c>
      <c r="E485" t="s">
        <v>18</v>
      </c>
      <c r="F485">
        <v>679169</v>
      </c>
      <c r="G485" t="s">
        <v>1515</v>
      </c>
      <c r="H485" s="3" t="s">
        <v>1516</v>
      </c>
      <c r="I485">
        <v>2</v>
      </c>
      <c r="J485">
        <v>0</v>
      </c>
      <c r="K485" t="s">
        <v>1517</v>
      </c>
      <c r="L485">
        <v>31.2151107788</v>
      </c>
      <c r="M485">
        <v>-92.608985900899995</v>
      </c>
      <c r="O485" t="s">
        <v>728</v>
      </c>
      <c r="P485" t="str">
        <f>Q485&amp;" "&amp;R485</f>
        <v>Liatris radians</v>
      </c>
      <c r="Q485" t="s">
        <v>4468</v>
      </c>
      <c r="R485" t="s">
        <v>4470</v>
      </c>
      <c r="T485" t="s">
        <v>728</v>
      </c>
      <c r="U485" t="s">
        <v>23</v>
      </c>
      <c r="V485">
        <v>120831</v>
      </c>
      <c r="W485" t="s">
        <v>4441</v>
      </c>
      <c r="X485" t="s">
        <v>4489</v>
      </c>
      <c r="Y485" t="s">
        <v>4441</v>
      </c>
      <c r="Z485" t="s">
        <v>4495</v>
      </c>
      <c r="AC485">
        <v>1</v>
      </c>
      <c r="AD485" s="4">
        <f>C485-DATE(YEAR(C485),1,0)</f>
        <v>278</v>
      </c>
      <c r="AE485">
        <f>YEAR(C485)</f>
        <v>2018</v>
      </c>
      <c r="AF485" t="s">
        <v>4492</v>
      </c>
    </row>
    <row r="486" spans="1:32" x14ac:dyDescent="0.25">
      <c r="A486">
        <v>18047291</v>
      </c>
      <c r="B486" t="s">
        <v>1594</v>
      </c>
      <c r="C486" s="1">
        <v>43406</v>
      </c>
      <c r="D486" t="s">
        <v>1595</v>
      </c>
      <c r="E486" t="s">
        <v>18</v>
      </c>
      <c r="F486">
        <v>845858</v>
      </c>
      <c r="G486" t="s">
        <v>1596</v>
      </c>
      <c r="H486" s="3" t="s">
        <v>1597</v>
      </c>
      <c r="I486">
        <v>1</v>
      </c>
      <c r="J486">
        <v>0</v>
      </c>
      <c r="K486" t="s">
        <v>1598</v>
      </c>
      <c r="L486">
        <v>31.673224000000001</v>
      </c>
      <c r="M486">
        <v>-92.471143999999995</v>
      </c>
      <c r="N486">
        <v>15</v>
      </c>
      <c r="O486" t="s">
        <v>728</v>
      </c>
      <c r="P486" t="str">
        <f>Q486&amp;" "&amp;R486</f>
        <v>Liatris radians</v>
      </c>
      <c r="Q486" t="s">
        <v>4468</v>
      </c>
      <c r="R486" t="s">
        <v>4470</v>
      </c>
      <c r="T486" t="s">
        <v>728</v>
      </c>
      <c r="U486" t="s">
        <v>23</v>
      </c>
      <c r="V486">
        <v>120831</v>
      </c>
      <c r="W486" t="s">
        <v>4441</v>
      </c>
      <c r="X486" t="s">
        <v>4489</v>
      </c>
      <c r="Y486" t="s">
        <v>4441</v>
      </c>
      <c r="Z486" t="s">
        <v>4495</v>
      </c>
      <c r="AC486">
        <v>1</v>
      </c>
      <c r="AD486" s="4">
        <f>C486-DATE(YEAR(C486),1,0)</f>
        <v>306</v>
      </c>
      <c r="AE486">
        <f>YEAR(C486)</f>
        <v>2018</v>
      </c>
      <c r="AF486" t="s">
        <v>4492</v>
      </c>
    </row>
    <row r="487" spans="1:32" x14ac:dyDescent="0.25">
      <c r="A487">
        <v>32178147</v>
      </c>
      <c r="B487" t="s">
        <v>2384</v>
      </c>
      <c r="C487" s="1">
        <v>43713</v>
      </c>
      <c r="D487" t="s">
        <v>2385</v>
      </c>
      <c r="E487" t="s">
        <v>270</v>
      </c>
      <c r="F487">
        <v>1864390</v>
      </c>
      <c r="G487" t="s">
        <v>2386</v>
      </c>
      <c r="H487" s="3" t="s">
        <v>2387</v>
      </c>
      <c r="I487">
        <v>1</v>
      </c>
      <c r="J487">
        <v>0</v>
      </c>
      <c r="K487" t="s">
        <v>2388</v>
      </c>
      <c r="L487">
        <v>33.007722962700001</v>
      </c>
      <c r="M487">
        <v>-93.548369491599999</v>
      </c>
      <c r="N487">
        <v>5</v>
      </c>
      <c r="O487" t="s">
        <v>728</v>
      </c>
      <c r="P487" t="str">
        <f>Q487&amp;" "&amp;R487</f>
        <v>Liatris radians</v>
      </c>
      <c r="Q487" t="s">
        <v>4468</v>
      </c>
      <c r="R487" t="s">
        <v>4470</v>
      </c>
      <c r="T487" t="s">
        <v>728</v>
      </c>
      <c r="U487" t="s">
        <v>23</v>
      </c>
      <c r="V487">
        <v>120831</v>
      </c>
      <c r="W487" t="s">
        <v>4441</v>
      </c>
      <c r="X487" t="s">
        <v>4489</v>
      </c>
      <c r="Y487" t="s">
        <v>4441</v>
      </c>
      <c r="Z487" t="s">
        <v>4495</v>
      </c>
      <c r="AC487">
        <v>1</v>
      </c>
      <c r="AD487" s="4">
        <f>C487-DATE(YEAR(C487),1,0)</f>
        <v>248</v>
      </c>
      <c r="AE487">
        <f>YEAR(C487)</f>
        <v>2019</v>
      </c>
      <c r="AF487" t="s">
        <v>4492</v>
      </c>
    </row>
    <row r="488" spans="1:32" x14ac:dyDescent="0.25">
      <c r="A488">
        <v>33185804</v>
      </c>
      <c r="B488" s="1">
        <v>43729</v>
      </c>
      <c r="C488" s="1">
        <v>43729</v>
      </c>
      <c r="E488" t="s">
        <v>478</v>
      </c>
      <c r="F488">
        <v>352041</v>
      </c>
      <c r="G488" t="s">
        <v>2441</v>
      </c>
      <c r="H488" s="3" t="s">
        <v>2442</v>
      </c>
      <c r="I488">
        <v>1</v>
      </c>
      <c r="J488">
        <v>0</v>
      </c>
      <c r="K488" t="s">
        <v>2443</v>
      </c>
      <c r="L488">
        <v>31.192391944000001</v>
      </c>
      <c r="M488">
        <v>-92.580532506099999</v>
      </c>
      <c r="N488">
        <v>4208</v>
      </c>
      <c r="O488" t="s">
        <v>728</v>
      </c>
      <c r="P488" t="str">
        <f>Q488&amp;" "&amp;R488</f>
        <v>Liatris radians</v>
      </c>
      <c r="Q488" t="s">
        <v>4468</v>
      </c>
      <c r="R488" t="s">
        <v>4470</v>
      </c>
      <c r="T488" t="s">
        <v>728</v>
      </c>
      <c r="U488" t="s">
        <v>23</v>
      </c>
      <c r="V488">
        <v>120831</v>
      </c>
      <c r="W488" t="s">
        <v>4441</v>
      </c>
      <c r="X488" t="s">
        <v>4489</v>
      </c>
      <c r="Y488" t="s">
        <v>4441</v>
      </c>
      <c r="Z488" t="s">
        <v>4495</v>
      </c>
      <c r="AC488">
        <v>1</v>
      </c>
      <c r="AD488" s="4">
        <f>C488-DATE(YEAR(C488),1,0)</f>
        <v>264</v>
      </c>
      <c r="AE488">
        <f>YEAR(C488)</f>
        <v>2019</v>
      </c>
      <c r="AF488" t="s">
        <v>4492</v>
      </c>
    </row>
    <row r="489" spans="1:32" x14ac:dyDescent="0.25">
      <c r="A489">
        <v>33258340</v>
      </c>
      <c r="B489" t="s">
        <v>2452</v>
      </c>
      <c r="C489" s="1">
        <v>43730</v>
      </c>
      <c r="D489" t="s">
        <v>2453</v>
      </c>
      <c r="E489" t="s">
        <v>18</v>
      </c>
      <c r="F489">
        <v>18446</v>
      </c>
      <c r="G489" t="s">
        <v>2454</v>
      </c>
      <c r="H489" s="3" t="s">
        <v>2455</v>
      </c>
      <c r="I489">
        <v>2</v>
      </c>
      <c r="J489">
        <v>0</v>
      </c>
      <c r="K489" t="s">
        <v>2456</v>
      </c>
      <c r="L489">
        <v>32.841233840000001</v>
      </c>
      <c r="M489">
        <v>-93.921639069999998</v>
      </c>
      <c r="N489">
        <v>6</v>
      </c>
      <c r="O489" t="s">
        <v>728</v>
      </c>
      <c r="P489" t="str">
        <f>Q489&amp;" "&amp;R489</f>
        <v>Liatris radians</v>
      </c>
      <c r="Q489" t="s">
        <v>4468</v>
      </c>
      <c r="R489" t="s">
        <v>4470</v>
      </c>
      <c r="T489" t="s">
        <v>728</v>
      </c>
      <c r="U489" t="s">
        <v>23</v>
      </c>
      <c r="V489">
        <v>120831</v>
      </c>
      <c r="W489" t="s">
        <v>4441</v>
      </c>
      <c r="X489" t="s">
        <v>4489</v>
      </c>
      <c r="Y489" t="s">
        <v>4441</v>
      </c>
      <c r="Z489" t="s">
        <v>4495</v>
      </c>
      <c r="AC489">
        <v>1</v>
      </c>
      <c r="AD489" s="4">
        <f>C489-DATE(YEAR(C489),1,0)</f>
        <v>265</v>
      </c>
      <c r="AE489">
        <f>YEAR(C489)</f>
        <v>2019</v>
      </c>
      <c r="AF489" t="s">
        <v>4492</v>
      </c>
    </row>
    <row r="490" spans="1:32" x14ac:dyDescent="0.25">
      <c r="A490">
        <v>34503680</v>
      </c>
      <c r="B490" t="s">
        <v>2641</v>
      </c>
      <c r="C490" s="1">
        <v>43755</v>
      </c>
      <c r="D490" t="s">
        <v>2642</v>
      </c>
      <c r="E490" t="s">
        <v>18</v>
      </c>
      <c r="F490">
        <v>740848</v>
      </c>
      <c r="G490" t="s">
        <v>2643</v>
      </c>
      <c r="H490" s="3" t="s">
        <v>2644</v>
      </c>
      <c r="I490">
        <v>2</v>
      </c>
      <c r="J490">
        <v>0</v>
      </c>
      <c r="K490" t="s">
        <v>2645</v>
      </c>
      <c r="L490">
        <v>32.781084954000001</v>
      </c>
      <c r="M490">
        <v>-92.349788411999995</v>
      </c>
      <c r="N490">
        <v>31</v>
      </c>
      <c r="O490" t="s">
        <v>728</v>
      </c>
      <c r="P490" t="str">
        <f>Q490&amp;" "&amp;R490</f>
        <v>Liatris radians</v>
      </c>
      <c r="Q490" t="s">
        <v>4468</v>
      </c>
      <c r="R490" t="s">
        <v>4470</v>
      </c>
      <c r="T490" t="s">
        <v>728</v>
      </c>
      <c r="U490" t="s">
        <v>23</v>
      </c>
      <c r="V490">
        <v>120831</v>
      </c>
      <c r="W490" t="s">
        <v>4441</v>
      </c>
      <c r="X490" t="s">
        <v>4489</v>
      </c>
      <c r="Y490" t="s">
        <v>4441</v>
      </c>
      <c r="Z490" t="s">
        <v>4495</v>
      </c>
      <c r="AC490">
        <v>1</v>
      </c>
      <c r="AD490" s="4">
        <f>C490-DATE(YEAR(C490),1,0)</f>
        <v>290</v>
      </c>
      <c r="AE490">
        <f>YEAR(C490)</f>
        <v>2019</v>
      </c>
      <c r="AF490" t="s">
        <v>4492</v>
      </c>
    </row>
    <row r="491" spans="1:32" x14ac:dyDescent="0.25">
      <c r="A491">
        <v>34683265</v>
      </c>
      <c r="B491" t="s">
        <v>2670</v>
      </c>
      <c r="C491" s="1">
        <v>43757</v>
      </c>
      <c r="D491" t="s">
        <v>2671</v>
      </c>
      <c r="E491" t="s">
        <v>18</v>
      </c>
      <c r="F491">
        <v>19563</v>
      </c>
      <c r="G491" t="s">
        <v>2672</v>
      </c>
      <c r="H491" s="3" t="s">
        <v>2673</v>
      </c>
      <c r="I491">
        <v>2</v>
      </c>
      <c r="J491">
        <v>0</v>
      </c>
      <c r="K491" t="s">
        <v>2674</v>
      </c>
      <c r="L491">
        <v>31.506946670000001</v>
      </c>
      <c r="M491">
        <v>-93.026886169999997</v>
      </c>
      <c r="N491">
        <v>5</v>
      </c>
      <c r="O491" t="s">
        <v>728</v>
      </c>
      <c r="P491" t="str">
        <f>Q491&amp;" "&amp;R491</f>
        <v>Liatris radians</v>
      </c>
      <c r="Q491" t="s">
        <v>4468</v>
      </c>
      <c r="R491" t="s">
        <v>4470</v>
      </c>
      <c r="T491" t="s">
        <v>728</v>
      </c>
      <c r="U491" t="s">
        <v>23</v>
      </c>
      <c r="V491">
        <v>120831</v>
      </c>
      <c r="W491" t="s">
        <v>4441</v>
      </c>
      <c r="X491" t="s">
        <v>4489</v>
      </c>
      <c r="Y491" t="s">
        <v>4441</v>
      </c>
      <c r="Z491" t="s">
        <v>4495</v>
      </c>
      <c r="AC491">
        <v>1</v>
      </c>
      <c r="AD491" s="4">
        <f>C491-DATE(YEAR(C491),1,0)</f>
        <v>292</v>
      </c>
      <c r="AE491">
        <f>YEAR(C491)</f>
        <v>2019</v>
      </c>
      <c r="AF491" t="s">
        <v>4492</v>
      </c>
    </row>
    <row r="492" spans="1:32" x14ac:dyDescent="0.25">
      <c r="A492">
        <v>59818786</v>
      </c>
      <c r="B492" t="s">
        <v>3896</v>
      </c>
      <c r="C492" s="1">
        <v>44090</v>
      </c>
      <c r="D492" t="s">
        <v>3897</v>
      </c>
      <c r="E492" t="s">
        <v>18</v>
      </c>
      <c r="F492">
        <v>19411</v>
      </c>
      <c r="G492" t="s">
        <v>3898</v>
      </c>
      <c r="H492" s="3" t="s">
        <v>3899</v>
      </c>
      <c r="I492">
        <v>1</v>
      </c>
      <c r="J492">
        <v>0</v>
      </c>
      <c r="K492" t="s">
        <v>1021</v>
      </c>
      <c r="L492">
        <v>30.9553686653</v>
      </c>
      <c r="M492">
        <v>-93.102881627100004</v>
      </c>
      <c r="N492">
        <v>24</v>
      </c>
      <c r="O492" t="s">
        <v>728</v>
      </c>
      <c r="P492" t="str">
        <f>Q492&amp;" "&amp;R492</f>
        <v>Liatris radians</v>
      </c>
      <c r="Q492" t="s">
        <v>4468</v>
      </c>
      <c r="R492" t="s">
        <v>4470</v>
      </c>
      <c r="T492" t="s">
        <v>728</v>
      </c>
      <c r="U492" t="s">
        <v>23</v>
      </c>
      <c r="V492">
        <v>120831</v>
      </c>
      <c r="W492" t="s">
        <v>4441</v>
      </c>
      <c r="X492" t="s">
        <v>4489</v>
      </c>
      <c r="Y492" t="s">
        <v>4441</v>
      </c>
      <c r="Z492" t="s">
        <v>4495</v>
      </c>
      <c r="AC492">
        <v>1</v>
      </c>
      <c r="AD492" s="4">
        <f>C492-DATE(YEAR(C492),1,0)</f>
        <v>260</v>
      </c>
      <c r="AE492">
        <f>YEAR(C492)</f>
        <v>2020</v>
      </c>
      <c r="AF492" t="s">
        <v>4492</v>
      </c>
    </row>
    <row r="493" spans="1:32" x14ac:dyDescent="0.25">
      <c r="A493">
        <v>60574559</v>
      </c>
      <c r="B493" t="s">
        <v>3980</v>
      </c>
      <c r="C493" s="1">
        <v>44092</v>
      </c>
      <c r="D493" t="s">
        <v>3981</v>
      </c>
      <c r="E493" t="s">
        <v>478</v>
      </c>
      <c r="F493">
        <v>2698543</v>
      </c>
      <c r="G493" t="s">
        <v>3982</v>
      </c>
      <c r="H493" s="3" t="s">
        <v>3983</v>
      </c>
      <c r="I493">
        <v>1</v>
      </c>
      <c r="J493">
        <v>0</v>
      </c>
      <c r="K493" t="s">
        <v>3984</v>
      </c>
      <c r="L493">
        <v>31.554363535499999</v>
      </c>
      <c r="M493">
        <v>-92.555546312100006</v>
      </c>
      <c r="N493">
        <v>58694</v>
      </c>
      <c r="O493" t="s">
        <v>728</v>
      </c>
      <c r="P493" t="str">
        <f>Q493&amp;" "&amp;R493</f>
        <v>Liatris radians</v>
      </c>
      <c r="Q493" t="s">
        <v>4468</v>
      </c>
      <c r="R493" t="s">
        <v>4470</v>
      </c>
      <c r="T493" t="s">
        <v>728</v>
      </c>
      <c r="U493" t="s">
        <v>23</v>
      </c>
      <c r="V493">
        <v>120831</v>
      </c>
      <c r="W493" t="s">
        <v>4441</v>
      </c>
      <c r="X493" t="s">
        <v>4489</v>
      </c>
      <c r="Y493" t="s">
        <v>4441</v>
      </c>
      <c r="Z493" t="s">
        <v>4495</v>
      </c>
      <c r="AC493">
        <v>1</v>
      </c>
      <c r="AD493" s="4">
        <f>C493-DATE(YEAR(C493),1,0)</f>
        <v>262</v>
      </c>
      <c r="AE493">
        <f>YEAR(C493)</f>
        <v>2020</v>
      </c>
      <c r="AF493" t="s">
        <v>4492</v>
      </c>
    </row>
    <row r="494" spans="1:32" x14ac:dyDescent="0.25">
      <c r="A494">
        <v>60610883</v>
      </c>
      <c r="B494" t="s">
        <v>3985</v>
      </c>
      <c r="C494" s="1">
        <v>44082</v>
      </c>
      <c r="D494" t="s">
        <v>3986</v>
      </c>
      <c r="E494" t="s">
        <v>18</v>
      </c>
      <c r="F494">
        <v>3420206</v>
      </c>
      <c r="G494" t="s">
        <v>3987</v>
      </c>
      <c r="H494" s="3" t="s">
        <v>3988</v>
      </c>
      <c r="I494">
        <v>1</v>
      </c>
      <c r="J494">
        <v>0</v>
      </c>
      <c r="K494" t="s">
        <v>1397</v>
      </c>
      <c r="L494">
        <v>30.9490901283</v>
      </c>
      <c r="M494">
        <v>-93.164214687400005</v>
      </c>
      <c r="N494">
        <v>61</v>
      </c>
      <c r="O494" t="s">
        <v>728</v>
      </c>
      <c r="P494" t="str">
        <f>Q494&amp;" "&amp;R494</f>
        <v>Liatris radians</v>
      </c>
      <c r="Q494" t="s">
        <v>4468</v>
      </c>
      <c r="R494" t="s">
        <v>4470</v>
      </c>
      <c r="T494" t="s">
        <v>728</v>
      </c>
      <c r="U494" t="s">
        <v>23</v>
      </c>
      <c r="V494">
        <v>120831</v>
      </c>
      <c r="W494" t="s">
        <v>4441</v>
      </c>
      <c r="X494" t="s">
        <v>4489</v>
      </c>
      <c r="Y494" t="s">
        <v>4441</v>
      </c>
      <c r="Z494" t="s">
        <v>4495</v>
      </c>
      <c r="AC494">
        <v>1</v>
      </c>
      <c r="AD494" s="4">
        <f>C494-DATE(YEAR(C494),1,0)</f>
        <v>252</v>
      </c>
      <c r="AE494">
        <f>YEAR(C494)</f>
        <v>2020</v>
      </c>
      <c r="AF494" t="s">
        <v>4492</v>
      </c>
    </row>
    <row r="495" spans="1:32" x14ac:dyDescent="0.25">
      <c r="A495">
        <v>61422131</v>
      </c>
      <c r="B495" t="s">
        <v>4060</v>
      </c>
      <c r="C495" s="1">
        <v>44104</v>
      </c>
      <c r="D495" t="s">
        <v>4061</v>
      </c>
      <c r="E495" t="s">
        <v>18</v>
      </c>
      <c r="F495">
        <v>1541993</v>
      </c>
      <c r="G495" t="s">
        <v>4062</v>
      </c>
      <c r="H495" s="3" t="s">
        <v>4063</v>
      </c>
      <c r="I495">
        <v>1</v>
      </c>
      <c r="J495">
        <v>0</v>
      </c>
      <c r="K495" t="s">
        <v>767</v>
      </c>
      <c r="L495">
        <v>32.355522931800003</v>
      </c>
      <c r="M495">
        <v>-93.124519859499998</v>
      </c>
      <c r="N495">
        <v>224</v>
      </c>
      <c r="O495" t="s">
        <v>728</v>
      </c>
      <c r="P495" t="str">
        <f>Q495&amp;" "&amp;R495</f>
        <v>Liatris radians</v>
      </c>
      <c r="Q495" t="s">
        <v>4468</v>
      </c>
      <c r="R495" t="s">
        <v>4470</v>
      </c>
      <c r="T495" t="s">
        <v>728</v>
      </c>
      <c r="U495" t="s">
        <v>23</v>
      </c>
      <c r="V495">
        <v>120831</v>
      </c>
      <c r="W495" t="s">
        <v>4441</v>
      </c>
      <c r="X495" t="s">
        <v>4489</v>
      </c>
      <c r="Y495" t="s">
        <v>4441</v>
      </c>
      <c r="Z495" t="s">
        <v>4495</v>
      </c>
      <c r="AC495">
        <v>1</v>
      </c>
      <c r="AD495" s="4">
        <f>C495-DATE(YEAR(C495),1,0)</f>
        <v>274</v>
      </c>
      <c r="AE495">
        <f>YEAR(C495)</f>
        <v>2020</v>
      </c>
      <c r="AF495" t="s">
        <v>4492</v>
      </c>
    </row>
    <row r="496" spans="1:32" x14ac:dyDescent="0.25">
      <c r="A496">
        <v>4049651</v>
      </c>
      <c r="B496" t="s">
        <v>375</v>
      </c>
      <c r="C496" s="1">
        <v>42264</v>
      </c>
      <c r="D496" t="s">
        <v>376</v>
      </c>
      <c r="E496" t="s">
        <v>18</v>
      </c>
      <c r="F496">
        <v>229778</v>
      </c>
      <c r="G496" t="s">
        <v>377</v>
      </c>
      <c r="H496" s="3" t="s">
        <v>378</v>
      </c>
      <c r="I496">
        <v>1</v>
      </c>
      <c r="J496">
        <v>0</v>
      </c>
      <c r="K496" t="s">
        <v>374</v>
      </c>
      <c r="L496">
        <v>30.507498027800001</v>
      </c>
      <c r="M496">
        <v>-89.965354555600001</v>
      </c>
      <c r="O496" t="s">
        <v>379</v>
      </c>
      <c r="P496" t="str">
        <f>Q496&amp;" "&amp;R496</f>
        <v>Liatris spicata</v>
      </c>
      <c r="Q496" t="s">
        <v>4468</v>
      </c>
      <c r="R496" t="s">
        <v>4471</v>
      </c>
      <c r="T496" t="s">
        <v>380</v>
      </c>
      <c r="U496" t="s">
        <v>23</v>
      </c>
      <c r="V496">
        <v>117439</v>
      </c>
      <c r="W496" t="s">
        <v>4441</v>
      </c>
      <c r="X496" t="s">
        <v>4489</v>
      </c>
      <c r="Y496" t="s">
        <v>4441</v>
      </c>
      <c r="Z496" t="s">
        <v>4495</v>
      </c>
      <c r="AC496">
        <v>1</v>
      </c>
      <c r="AD496" s="4">
        <f>C496-DATE(YEAR(C496),1,0)</f>
        <v>260</v>
      </c>
      <c r="AE496">
        <f>YEAR(C496)</f>
        <v>2015</v>
      </c>
      <c r="AF496" t="s">
        <v>4492</v>
      </c>
    </row>
    <row r="497" spans="1:32" x14ac:dyDescent="0.25">
      <c r="A497">
        <v>7691255</v>
      </c>
      <c r="B497" t="s">
        <v>628</v>
      </c>
      <c r="C497" s="1">
        <v>42974</v>
      </c>
      <c r="D497" t="s">
        <v>629</v>
      </c>
      <c r="E497" t="s">
        <v>18</v>
      </c>
      <c r="F497">
        <v>534207</v>
      </c>
      <c r="G497" t="s">
        <v>630</v>
      </c>
      <c r="H497" s="3" t="s">
        <v>631</v>
      </c>
      <c r="I497">
        <v>1</v>
      </c>
      <c r="J497">
        <v>0</v>
      </c>
      <c r="K497" t="s">
        <v>632</v>
      </c>
      <c r="L497">
        <v>30.355838333299999</v>
      </c>
      <c r="M497">
        <v>-90.029083333299994</v>
      </c>
      <c r="O497" t="s">
        <v>380</v>
      </c>
      <c r="P497" t="str">
        <f>Q497&amp;" "&amp;R497</f>
        <v>Liatris spicata</v>
      </c>
      <c r="Q497" t="s">
        <v>4468</v>
      </c>
      <c r="R497" t="s">
        <v>4471</v>
      </c>
      <c r="T497" t="s">
        <v>380</v>
      </c>
      <c r="U497" t="s">
        <v>23</v>
      </c>
      <c r="V497">
        <v>117439</v>
      </c>
      <c r="W497" t="s">
        <v>4441</v>
      </c>
      <c r="X497" t="s">
        <v>4489</v>
      </c>
      <c r="Y497" t="s">
        <v>4441</v>
      </c>
      <c r="Z497" t="s">
        <v>4495</v>
      </c>
      <c r="AC497">
        <v>1</v>
      </c>
      <c r="AD497" s="4">
        <f>C497-DATE(YEAR(C497),1,0)</f>
        <v>239</v>
      </c>
      <c r="AE497">
        <f>YEAR(C497)</f>
        <v>2017</v>
      </c>
      <c r="AF497" t="s">
        <v>4492</v>
      </c>
    </row>
    <row r="498" spans="1:32" x14ac:dyDescent="0.25">
      <c r="A498">
        <v>15177309</v>
      </c>
      <c r="B498" t="s">
        <v>1348</v>
      </c>
      <c r="C498" s="1">
        <v>43318</v>
      </c>
      <c r="D498" t="s">
        <v>1349</v>
      </c>
      <c r="E498" t="s">
        <v>18</v>
      </c>
      <c r="F498">
        <v>59391</v>
      </c>
      <c r="G498" t="s">
        <v>1350</v>
      </c>
      <c r="H498" s="3" t="s">
        <v>1351</v>
      </c>
      <c r="I498">
        <v>1</v>
      </c>
      <c r="J498">
        <v>0</v>
      </c>
      <c r="K498" t="s">
        <v>627</v>
      </c>
      <c r="L498">
        <v>30.507428333299998</v>
      </c>
      <c r="M498">
        <v>-89.965254999999999</v>
      </c>
      <c r="N498">
        <v>10</v>
      </c>
      <c r="O498" t="s">
        <v>380</v>
      </c>
      <c r="P498" t="str">
        <f>Q498&amp;" "&amp;R498</f>
        <v>Liatris spicata</v>
      </c>
      <c r="Q498" t="s">
        <v>4468</v>
      </c>
      <c r="R498" t="s">
        <v>4471</v>
      </c>
      <c r="T498" t="s">
        <v>380</v>
      </c>
      <c r="U498" t="s">
        <v>23</v>
      </c>
      <c r="V498">
        <v>117439</v>
      </c>
      <c r="W498" t="s">
        <v>4441</v>
      </c>
      <c r="X498" t="s">
        <v>4489</v>
      </c>
      <c r="Y498" t="s">
        <v>4441</v>
      </c>
      <c r="Z498" t="s">
        <v>4495</v>
      </c>
      <c r="AC498">
        <v>1</v>
      </c>
      <c r="AD498" s="4">
        <f>C498-DATE(YEAR(C498),1,0)</f>
        <v>218</v>
      </c>
      <c r="AE498">
        <f>YEAR(C498)</f>
        <v>2018</v>
      </c>
      <c r="AF498" t="s">
        <v>4492</v>
      </c>
    </row>
    <row r="499" spans="1:32" x14ac:dyDescent="0.25">
      <c r="A499">
        <v>31482063</v>
      </c>
      <c r="B499" t="s">
        <v>2325</v>
      </c>
      <c r="C499" s="1">
        <v>43702</v>
      </c>
      <c r="D499" t="s">
        <v>2326</v>
      </c>
      <c r="E499" t="s">
        <v>18</v>
      </c>
      <c r="F499">
        <v>2069082</v>
      </c>
      <c r="G499" t="s">
        <v>2327</v>
      </c>
      <c r="H499" s="3" t="s">
        <v>2328</v>
      </c>
      <c r="I499">
        <v>1</v>
      </c>
      <c r="J499">
        <v>0</v>
      </c>
      <c r="K499" t="s">
        <v>2329</v>
      </c>
      <c r="L499">
        <v>30.487341503500001</v>
      </c>
      <c r="M499">
        <v>-90.140826486799995</v>
      </c>
      <c r="N499">
        <v>128</v>
      </c>
      <c r="O499" t="s">
        <v>380</v>
      </c>
      <c r="P499" t="str">
        <f>Q499&amp;" "&amp;R499</f>
        <v>Liatris spicata</v>
      </c>
      <c r="Q499" t="s">
        <v>4468</v>
      </c>
      <c r="R499" t="s">
        <v>4471</v>
      </c>
      <c r="T499" t="s">
        <v>380</v>
      </c>
      <c r="U499" t="s">
        <v>23</v>
      </c>
      <c r="V499">
        <v>117439</v>
      </c>
      <c r="W499" t="s">
        <v>4441</v>
      </c>
      <c r="X499" t="s">
        <v>4489</v>
      </c>
      <c r="Y499" t="s">
        <v>4441</v>
      </c>
      <c r="Z499" t="s">
        <v>4495</v>
      </c>
      <c r="AC499">
        <v>1</v>
      </c>
      <c r="AD499" s="4">
        <f>C499-DATE(YEAR(C499),1,0)</f>
        <v>237</v>
      </c>
      <c r="AE499">
        <f>YEAR(C499)</f>
        <v>2019</v>
      </c>
      <c r="AF499" t="s">
        <v>4492</v>
      </c>
    </row>
    <row r="500" spans="1:32" x14ac:dyDescent="0.25">
      <c r="A500">
        <v>34539259</v>
      </c>
      <c r="B500" t="s">
        <v>2660</v>
      </c>
      <c r="C500" s="1">
        <v>43756</v>
      </c>
      <c r="D500" t="s">
        <v>2661</v>
      </c>
      <c r="E500" t="s">
        <v>18</v>
      </c>
      <c r="F500">
        <v>2069082</v>
      </c>
      <c r="G500" t="s">
        <v>2662</v>
      </c>
      <c r="H500" s="3" t="s">
        <v>2663</v>
      </c>
      <c r="I500">
        <v>1</v>
      </c>
      <c r="J500">
        <v>0</v>
      </c>
      <c r="K500" t="s">
        <v>2664</v>
      </c>
      <c r="L500">
        <v>30.451084602400002</v>
      </c>
      <c r="M500">
        <v>-90.063332267199996</v>
      </c>
      <c r="N500">
        <v>64</v>
      </c>
      <c r="O500" t="s">
        <v>380</v>
      </c>
      <c r="P500" t="str">
        <f>Q500&amp;" "&amp;R500</f>
        <v>Liatris spicata</v>
      </c>
      <c r="Q500" t="s">
        <v>4468</v>
      </c>
      <c r="R500" t="s">
        <v>4471</v>
      </c>
      <c r="T500" t="s">
        <v>380</v>
      </c>
      <c r="U500" t="s">
        <v>23</v>
      </c>
      <c r="V500">
        <v>117439</v>
      </c>
      <c r="W500" t="s">
        <v>4441</v>
      </c>
      <c r="X500" t="s">
        <v>4489</v>
      </c>
      <c r="Y500" t="s">
        <v>4441</v>
      </c>
      <c r="Z500" t="s">
        <v>4495</v>
      </c>
      <c r="AC500">
        <v>1</v>
      </c>
      <c r="AD500" s="4">
        <f>C500-DATE(YEAR(C500),1,0)</f>
        <v>291</v>
      </c>
      <c r="AE500">
        <f>YEAR(C500)</f>
        <v>2019</v>
      </c>
      <c r="AF500" t="s">
        <v>4492</v>
      </c>
    </row>
    <row r="501" spans="1:32" x14ac:dyDescent="0.25">
      <c r="A501">
        <v>56019694</v>
      </c>
      <c r="B501" t="s">
        <v>3702</v>
      </c>
      <c r="C501" s="1">
        <v>44050</v>
      </c>
      <c r="D501" t="s">
        <v>3703</v>
      </c>
      <c r="E501" t="s">
        <v>18</v>
      </c>
      <c r="F501">
        <v>891868</v>
      </c>
      <c r="G501" t="s">
        <v>3704</v>
      </c>
      <c r="H501" s="3" t="s">
        <v>3705</v>
      </c>
      <c r="I501">
        <v>1</v>
      </c>
      <c r="J501">
        <v>0</v>
      </c>
      <c r="K501" t="s">
        <v>3706</v>
      </c>
      <c r="L501">
        <v>30.757191169999999</v>
      </c>
      <c r="M501">
        <v>-90.143006319999998</v>
      </c>
      <c r="O501" t="s">
        <v>380</v>
      </c>
      <c r="P501" t="str">
        <f>Q501&amp;" "&amp;R501</f>
        <v>Liatris spicata</v>
      </c>
      <c r="Q501" t="s">
        <v>4468</v>
      </c>
      <c r="R501" t="s">
        <v>4471</v>
      </c>
      <c r="T501" t="s">
        <v>380</v>
      </c>
      <c r="U501" t="s">
        <v>23</v>
      </c>
      <c r="V501">
        <v>117439</v>
      </c>
      <c r="W501" t="s">
        <v>4441</v>
      </c>
      <c r="X501" t="s">
        <v>4489</v>
      </c>
      <c r="Y501" t="s">
        <v>4441</v>
      </c>
      <c r="Z501" t="s">
        <v>4495</v>
      </c>
      <c r="AC501">
        <v>1</v>
      </c>
      <c r="AD501" s="4">
        <f>C501-DATE(YEAR(C501),1,0)</f>
        <v>220</v>
      </c>
      <c r="AE501">
        <f>YEAR(C501)</f>
        <v>2020</v>
      </c>
      <c r="AF501" t="s">
        <v>4492</v>
      </c>
    </row>
    <row r="502" spans="1:32" x14ac:dyDescent="0.25">
      <c r="A502">
        <v>57927872</v>
      </c>
      <c r="B502" t="s">
        <v>3812</v>
      </c>
      <c r="C502" s="1">
        <v>44072</v>
      </c>
      <c r="D502" t="s">
        <v>3813</v>
      </c>
      <c r="E502" t="s">
        <v>18</v>
      </c>
      <c r="F502">
        <v>2715608</v>
      </c>
      <c r="G502" t="s">
        <v>3814</v>
      </c>
      <c r="H502" s="3" t="s">
        <v>3815</v>
      </c>
      <c r="I502">
        <v>1</v>
      </c>
      <c r="J502">
        <v>0</v>
      </c>
      <c r="K502" t="s">
        <v>767</v>
      </c>
      <c r="L502">
        <v>30.3239932595</v>
      </c>
      <c r="M502">
        <v>-90.023754022999995</v>
      </c>
      <c r="N502">
        <v>15</v>
      </c>
      <c r="O502" t="s">
        <v>380</v>
      </c>
      <c r="P502" t="str">
        <f>Q502&amp;" "&amp;R502</f>
        <v>Liatris spicata</v>
      </c>
      <c r="Q502" t="s">
        <v>4468</v>
      </c>
      <c r="R502" t="s">
        <v>4471</v>
      </c>
      <c r="T502" t="s">
        <v>380</v>
      </c>
      <c r="U502" t="s">
        <v>23</v>
      </c>
      <c r="V502">
        <v>117439</v>
      </c>
      <c r="W502" t="s">
        <v>4441</v>
      </c>
      <c r="X502" t="s">
        <v>4489</v>
      </c>
      <c r="Y502" t="s">
        <v>4441</v>
      </c>
      <c r="Z502" t="s">
        <v>4495</v>
      </c>
      <c r="AC502">
        <v>1</v>
      </c>
      <c r="AD502" s="4">
        <f>C502-DATE(YEAR(C502),1,0)</f>
        <v>242</v>
      </c>
      <c r="AE502">
        <f>YEAR(C502)</f>
        <v>2020</v>
      </c>
      <c r="AF502" t="s">
        <v>4492</v>
      </c>
    </row>
    <row r="503" spans="1:32" x14ac:dyDescent="0.25">
      <c r="A503">
        <v>59143135</v>
      </c>
      <c r="B503" t="s">
        <v>3866</v>
      </c>
      <c r="C503" s="1">
        <v>44084</v>
      </c>
      <c r="D503" t="s">
        <v>3867</v>
      </c>
      <c r="E503" t="s">
        <v>18</v>
      </c>
      <c r="F503">
        <v>19411</v>
      </c>
      <c r="G503" t="s">
        <v>3868</v>
      </c>
      <c r="H503" s="3" t="s">
        <v>3869</v>
      </c>
      <c r="I503">
        <v>1</v>
      </c>
      <c r="J503">
        <v>0</v>
      </c>
      <c r="K503" t="s">
        <v>767</v>
      </c>
      <c r="L503">
        <v>30.483397372999999</v>
      </c>
      <c r="M503">
        <v>-89.998879535599997</v>
      </c>
      <c r="N503">
        <v>32</v>
      </c>
      <c r="O503" t="s">
        <v>380</v>
      </c>
      <c r="P503" t="str">
        <f>Q503&amp;" "&amp;R503</f>
        <v>Liatris spicata</v>
      </c>
      <c r="Q503" t="s">
        <v>4468</v>
      </c>
      <c r="R503" t="s">
        <v>4471</v>
      </c>
      <c r="T503" t="s">
        <v>380</v>
      </c>
      <c r="U503" t="s">
        <v>23</v>
      </c>
      <c r="V503">
        <v>117439</v>
      </c>
      <c r="W503" t="s">
        <v>4441</v>
      </c>
      <c r="X503" t="s">
        <v>4489</v>
      </c>
      <c r="Y503" t="s">
        <v>4441</v>
      </c>
      <c r="Z503" t="s">
        <v>4495</v>
      </c>
      <c r="AC503">
        <v>1</v>
      </c>
      <c r="AD503" s="4">
        <f>C503-DATE(YEAR(C503),1,0)</f>
        <v>254</v>
      </c>
      <c r="AE503">
        <f>YEAR(C503)</f>
        <v>2020</v>
      </c>
      <c r="AF503" t="s">
        <v>4492</v>
      </c>
    </row>
    <row r="504" spans="1:32" x14ac:dyDescent="0.25">
      <c r="A504">
        <v>60426080</v>
      </c>
      <c r="B504" t="s">
        <v>3965</v>
      </c>
      <c r="C504" s="1">
        <v>44096</v>
      </c>
      <c r="D504" t="s">
        <v>3966</v>
      </c>
      <c r="E504" t="s">
        <v>153</v>
      </c>
      <c r="F504">
        <v>304937</v>
      </c>
      <c r="G504" t="s">
        <v>3967</v>
      </c>
      <c r="H504" s="3" t="s">
        <v>3968</v>
      </c>
      <c r="I504">
        <v>1</v>
      </c>
      <c r="J504">
        <v>0</v>
      </c>
      <c r="K504" t="s">
        <v>627</v>
      </c>
      <c r="L504">
        <v>30.511393714699999</v>
      </c>
      <c r="M504">
        <v>-89.969535218600001</v>
      </c>
      <c r="N504">
        <v>5</v>
      </c>
      <c r="O504" t="s">
        <v>380</v>
      </c>
      <c r="P504" t="str">
        <f>Q504&amp;" "&amp;R504</f>
        <v>Liatris spicata</v>
      </c>
      <c r="Q504" t="s">
        <v>4468</v>
      </c>
      <c r="R504" t="s">
        <v>4471</v>
      </c>
      <c r="T504" t="s">
        <v>380</v>
      </c>
      <c r="U504" t="s">
        <v>23</v>
      </c>
      <c r="V504">
        <v>117439</v>
      </c>
      <c r="W504" t="s">
        <v>4441</v>
      </c>
      <c r="X504" t="s">
        <v>4489</v>
      </c>
      <c r="Y504" t="s">
        <v>4441</v>
      </c>
      <c r="Z504" t="s">
        <v>4495</v>
      </c>
      <c r="AC504">
        <v>1</v>
      </c>
      <c r="AD504" s="4">
        <f>C504-DATE(YEAR(C504),1,0)</f>
        <v>266</v>
      </c>
      <c r="AE504">
        <f>YEAR(C504)</f>
        <v>2020</v>
      </c>
      <c r="AF504" t="s">
        <v>4492</v>
      </c>
    </row>
    <row r="505" spans="1:32" x14ac:dyDescent="0.25">
      <c r="A505">
        <v>60449694</v>
      </c>
      <c r="B505" t="s">
        <v>3976</v>
      </c>
      <c r="C505" s="1">
        <v>44092</v>
      </c>
      <c r="D505" t="s">
        <v>3977</v>
      </c>
      <c r="E505" t="s">
        <v>18</v>
      </c>
      <c r="F505">
        <v>891868</v>
      </c>
      <c r="G505" t="s">
        <v>3978</v>
      </c>
      <c r="H505" s="3" t="s">
        <v>3979</v>
      </c>
      <c r="I505">
        <v>1</v>
      </c>
      <c r="J505">
        <v>0</v>
      </c>
      <c r="K505" t="s">
        <v>374</v>
      </c>
      <c r="L505">
        <v>30.517556079999999</v>
      </c>
      <c r="M505">
        <v>-89.969493959999994</v>
      </c>
      <c r="O505" t="s">
        <v>380</v>
      </c>
      <c r="P505" t="str">
        <f>Q505&amp;" "&amp;R505</f>
        <v>Liatris spicata</v>
      </c>
      <c r="Q505" t="s">
        <v>4468</v>
      </c>
      <c r="R505" t="s">
        <v>4471</v>
      </c>
      <c r="T505" t="s">
        <v>380</v>
      </c>
      <c r="U505" t="s">
        <v>23</v>
      </c>
      <c r="V505">
        <v>117439</v>
      </c>
      <c r="W505" t="s">
        <v>4441</v>
      </c>
      <c r="X505" t="s">
        <v>4489</v>
      </c>
      <c r="Y505" t="s">
        <v>4441</v>
      </c>
      <c r="Z505" t="s">
        <v>4495</v>
      </c>
      <c r="AC505">
        <v>1</v>
      </c>
      <c r="AD505" s="4">
        <f>C505-DATE(YEAR(C505),1,0)</f>
        <v>262</v>
      </c>
      <c r="AE505">
        <f>YEAR(C505)</f>
        <v>2020</v>
      </c>
      <c r="AF505" t="s">
        <v>4492</v>
      </c>
    </row>
    <row r="506" spans="1:32" x14ac:dyDescent="0.25">
      <c r="A506">
        <v>337516</v>
      </c>
      <c r="B506" s="2">
        <v>40075.283333333333</v>
      </c>
      <c r="C506" s="1">
        <v>40075</v>
      </c>
      <c r="D506" t="s">
        <v>101</v>
      </c>
      <c r="E506" t="s">
        <v>18</v>
      </c>
      <c r="F506">
        <v>17201</v>
      </c>
      <c r="G506" t="s">
        <v>102</v>
      </c>
      <c r="H506" s="3" t="s">
        <v>103</v>
      </c>
      <c r="I506">
        <v>1</v>
      </c>
      <c r="J506">
        <v>0</v>
      </c>
      <c r="K506" t="s">
        <v>104</v>
      </c>
      <c r="L506">
        <v>30.527384999999999</v>
      </c>
      <c r="M506">
        <v>-90.748700999999997</v>
      </c>
      <c r="O506" t="s">
        <v>105</v>
      </c>
      <c r="P506" t="str">
        <f>Q506&amp;" "&amp;R506</f>
        <v>Lobelia cardinalis</v>
      </c>
      <c r="Q506" t="s">
        <v>4472</v>
      </c>
      <c r="R506" t="s">
        <v>4473</v>
      </c>
      <c r="T506" t="s">
        <v>106</v>
      </c>
      <c r="U506" t="s">
        <v>23</v>
      </c>
      <c r="V506">
        <v>48038</v>
      </c>
      <c r="W506" t="s">
        <v>4441</v>
      </c>
      <c r="X506" t="s">
        <v>4489</v>
      </c>
      <c r="Y506" t="s">
        <v>4441</v>
      </c>
      <c r="Z506" t="s">
        <v>4495</v>
      </c>
      <c r="AC506">
        <v>1</v>
      </c>
      <c r="AD506" s="4">
        <f>C506-DATE(YEAR(C506),1,0)</f>
        <v>262</v>
      </c>
      <c r="AE506">
        <f>YEAR(C506)</f>
        <v>2009</v>
      </c>
      <c r="AF506" t="s">
        <v>4492</v>
      </c>
    </row>
    <row r="507" spans="1:32" x14ac:dyDescent="0.25">
      <c r="A507">
        <v>392982</v>
      </c>
      <c r="B507" s="2">
        <v>41526.792361111111</v>
      </c>
      <c r="C507" s="1">
        <v>41526</v>
      </c>
      <c r="D507" t="s">
        <v>120</v>
      </c>
      <c r="E507" t="s">
        <v>18</v>
      </c>
      <c r="F507">
        <v>18446</v>
      </c>
      <c r="G507" t="s">
        <v>121</v>
      </c>
      <c r="H507" s="3" t="s">
        <v>122</v>
      </c>
      <c r="I507">
        <v>2</v>
      </c>
      <c r="J507">
        <v>0</v>
      </c>
      <c r="K507" t="s">
        <v>114</v>
      </c>
      <c r="L507">
        <v>32.841506000000003</v>
      </c>
      <c r="M507">
        <v>-93.917897999999994</v>
      </c>
      <c r="N507">
        <v>3</v>
      </c>
      <c r="O507" t="s">
        <v>123</v>
      </c>
      <c r="P507" t="str">
        <f>Q507&amp;" "&amp;R507</f>
        <v>Lobelia cardinalis</v>
      </c>
      <c r="Q507" t="s">
        <v>4472</v>
      </c>
      <c r="R507" t="s">
        <v>4473</v>
      </c>
      <c r="T507" t="s">
        <v>106</v>
      </c>
      <c r="U507" t="s">
        <v>23</v>
      </c>
      <c r="V507">
        <v>48038</v>
      </c>
      <c r="W507" t="s">
        <v>4441</v>
      </c>
      <c r="X507" t="s">
        <v>4489</v>
      </c>
      <c r="Y507" t="s">
        <v>4441</v>
      </c>
      <c r="Z507" t="s">
        <v>4495</v>
      </c>
      <c r="AC507">
        <v>1</v>
      </c>
      <c r="AD507" s="4">
        <f>C507-DATE(YEAR(C507),1,0)</f>
        <v>252</v>
      </c>
      <c r="AE507">
        <f>YEAR(C507)</f>
        <v>2013</v>
      </c>
      <c r="AF507" t="s">
        <v>4492</v>
      </c>
    </row>
    <row r="508" spans="1:32" x14ac:dyDescent="0.25">
      <c r="A508">
        <v>416673</v>
      </c>
      <c r="B508" s="2">
        <v>41550.472916666666</v>
      </c>
      <c r="C508" s="1">
        <v>41550</v>
      </c>
      <c r="D508" t="s">
        <v>124</v>
      </c>
      <c r="E508" t="s">
        <v>18</v>
      </c>
      <c r="F508">
        <v>18446</v>
      </c>
      <c r="G508" t="s">
        <v>125</v>
      </c>
      <c r="H508" s="3" t="s">
        <v>126</v>
      </c>
      <c r="I508">
        <v>1</v>
      </c>
      <c r="J508">
        <v>0</v>
      </c>
      <c r="K508" t="s">
        <v>114</v>
      </c>
      <c r="L508">
        <v>32.841498999999999</v>
      </c>
      <c r="M508">
        <v>-93.917930999999996</v>
      </c>
      <c r="O508" t="s">
        <v>123</v>
      </c>
      <c r="P508" t="str">
        <f>Q508&amp;" "&amp;R508</f>
        <v>Lobelia cardinalis</v>
      </c>
      <c r="Q508" t="s">
        <v>4472</v>
      </c>
      <c r="R508" t="s">
        <v>4473</v>
      </c>
      <c r="T508" t="s">
        <v>106</v>
      </c>
      <c r="U508" t="s">
        <v>23</v>
      </c>
      <c r="V508">
        <v>48038</v>
      </c>
      <c r="W508" t="s">
        <v>4441</v>
      </c>
      <c r="X508" t="s">
        <v>4489</v>
      </c>
      <c r="Y508" t="s">
        <v>4441</v>
      </c>
      <c r="Z508" t="s">
        <v>4495</v>
      </c>
      <c r="AC508">
        <v>1</v>
      </c>
      <c r="AD508" s="4">
        <f>C508-DATE(YEAR(C508),1,0)</f>
        <v>276</v>
      </c>
      <c r="AE508">
        <f>YEAR(C508)</f>
        <v>2013</v>
      </c>
      <c r="AF508" t="s">
        <v>4492</v>
      </c>
    </row>
    <row r="509" spans="1:32" x14ac:dyDescent="0.25">
      <c r="A509">
        <v>431051</v>
      </c>
      <c r="B509" t="s">
        <v>127</v>
      </c>
      <c r="C509" s="1">
        <v>41559</v>
      </c>
      <c r="D509" t="s">
        <v>128</v>
      </c>
      <c r="E509" t="s">
        <v>18</v>
      </c>
      <c r="F509">
        <v>17201</v>
      </c>
      <c r="G509" t="s">
        <v>129</v>
      </c>
      <c r="H509" s="3" t="s">
        <v>130</v>
      </c>
      <c r="I509">
        <v>2</v>
      </c>
      <c r="J509">
        <v>0</v>
      </c>
      <c r="L509">
        <v>30.523997999999999</v>
      </c>
      <c r="M509">
        <v>-90.751605999999995</v>
      </c>
      <c r="N509">
        <v>9</v>
      </c>
      <c r="O509" t="s">
        <v>105</v>
      </c>
      <c r="P509" t="str">
        <f>Q509&amp;" "&amp;R509</f>
        <v>Lobelia cardinalis</v>
      </c>
      <c r="Q509" t="s">
        <v>4472</v>
      </c>
      <c r="R509" t="s">
        <v>4473</v>
      </c>
      <c r="T509" t="s">
        <v>106</v>
      </c>
      <c r="U509" t="s">
        <v>23</v>
      </c>
      <c r="V509">
        <v>48038</v>
      </c>
      <c r="W509" t="s">
        <v>4441</v>
      </c>
      <c r="X509" t="s">
        <v>4489</v>
      </c>
      <c r="Y509" t="s">
        <v>4441</v>
      </c>
      <c r="Z509" t="s">
        <v>4495</v>
      </c>
      <c r="AC509">
        <v>1</v>
      </c>
      <c r="AD509" s="4">
        <f>C509-DATE(YEAR(C509),1,0)</f>
        <v>285</v>
      </c>
      <c r="AE509">
        <f>YEAR(C509)</f>
        <v>2013</v>
      </c>
      <c r="AF509" t="s">
        <v>4492</v>
      </c>
    </row>
    <row r="510" spans="1:32" x14ac:dyDescent="0.25">
      <c r="A510">
        <v>867971</v>
      </c>
      <c r="B510" t="s">
        <v>188</v>
      </c>
      <c r="C510" s="1">
        <v>41890</v>
      </c>
      <c r="D510" t="s">
        <v>189</v>
      </c>
      <c r="E510" t="s">
        <v>18</v>
      </c>
      <c r="F510">
        <v>35651</v>
      </c>
      <c r="G510" t="s">
        <v>190</v>
      </c>
      <c r="H510" s="3" t="s">
        <v>191</v>
      </c>
      <c r="I510">
        <v>2</v>
      </c>
      <c r="J510">
        <v>0</v>
      </c>
      <c r="L510">
        <v>30.848894000000001</v>
      </c>
      <c r="M510">
        <v>-91.224714000000006</v>
      </c>
      <c r="N510">
        <v>5</v>
      </c>
      <c r="O510" t="s">
        <v>123</v>
      </c>
      <c r="P510" t="str">
        <f>Q510&amp;" "&amp;R510</f>
        <v>Lobelia cardinalis</v>
      </c>
      <c r="Q510" t="s">
        <v>4472</v>
      </c>
      <c r="R510" t="s">
        <v>4473</v>
      </c>
      <c r="T510" t="s">
        <v>106</v>
      </c>
      <c r="U510" t="s">
        <v>23</v>
      </c>
      <c r="V510">
        <v>48038</v>
      </c>
      <c r="W510" t="s">
        <v>4441</v>
      </c>
      <c r="X510" t="s">
        <v>4489</v>
      </c>
      <c r="Y510" t="s">
        <v>4441</v>
      </c>
      <c r="Z510" t="s">
        <v>4495</v>
      </c>
      <c r="AC510">
        <v>1</v>
      </c>
      <c r="AD510" s="4">
        <f>C510-DATE(YEAR(C510),1,0)</f>
        <v>251</v>
      </c>
      <c r="AE510">
        <f>YEAR(C510)</f>
        <v>2014</v>
      </c>
      <c r="AF510" t="s">
        <v>4492</v>
      </c>
    </row>
    <row r="511" spans="1:32" x14ac:dyDescent="0.25">
      <c r="A511">
        <v>874142</v>
      </c>
      <c r="B511" t="s">
        <v>192</v>
      </c>
      <c r="C511" s="1">
        <v>41895</v>
      </c>
      <c r="D511" t="s">
        <v>193</v>
      </c>
      <c r="E511" t="s">
        <v>18</v>
      </c>
      <c r="F511">
        <v>18446</v>
      </c>
      <c r="G511" t="s">
        <v>194</v>
      </c>
      <c r="H511" s="3" t="s">
        <v>195</v>
      </c>
      <c r="I511">
        <v>1</v>
      </c>
      <c r="J511">
        <v>0</v>
      </c>
      <c r="L511">
        <v>32.8972853</v>
      </c>
      <c r="M511">
        <v>-93.881583800000001</v>
      </c>
      <c r="N511">
        <v>3893</v>
      </c>
      <c r="O511" t="s">
        <v>123</v>
      </c>
      <c r="P511" t="str">
        <f>Q511&amp;" "&amp;R511</f>
        <v>Lobelia cardinalis</v>
      </c>
      <c r="Q511" t="s">
        <v>4472</v>
      </c>
      <c r="R511" t="s">
        <v>4473</v>
      </c>
      <c r="T511" t="s">
        <v>106</v>
      </c>
      <c r="U511" t="s">
        <v>23</v>
      </c>
      <c r="V511">
        <v>48038</v>
      </c>
      <c r="W511" t="s">
        <v>4441</v>
      </c>
      <c r="X511" t="s">
        <v>4489</v>
      </c>
      <c r="Y511" t="s">
        <v>4441</v>
      </c>
      <c r="Z511" t="s">
        <v>4495</v>
      </c>
      <c r="AC511">
        <v>1</v>
      </c>
      <c r="AD511" s="4">
        <f>C511-DATE(YEAR(C511),1,0)</f>
        <v>256</v>
      </c>
      <c r="AE511">
        <f>YEAR(C511)</f>
        <v>2014</v>
      </c>
      <c r="AF511" t="s">
        <v>4492</v>
      </c>
    </row>
    <row r="512" spans="1:32" x14ac:dyDescent="0.25">
      <c r="A512">
        <v>908035</v>
      </c>
      <c r="B512" t="s">
        <v>205</v>
      </c>
      <c r="C512" s="1">
        <v>41913</v>
      </c>
      <c r="D512" t="s">
        <v>206</v>
      </c>
      <c r="E512" t="s">
        <v>18</v>
      </c>
      <c r="F512">
        <v>35651</v>
      </c>
      <c r="G512" t="s">
        <v>207</v>
      </c>
      <c r="H512" s="3" t="s">
        <v>208</v>
      </c>
      <c r="I512">
        <v>2</v>
      </c>
      <c r="J512">
        <v>0</v>
      </c>
      <c r="L512">
        <v>30.287877999999999</v>
      </c>
      <c r="M512">
        <v>-91.012084999999999</v>
      </c>
      <c r="N512">
        <v>10</v>
      </c>
      <c r="O512" t="s">
        <v>123</v>
      </c>
      <c r="P512" t="str">
        <f>Q512&amp;" "&amp;R512</f>
        <v>Lobelia cardinalis</v>
      </c>
      <c r="Q512" t="s">
        <v>4472</v>
      </c>
      <c r="R512" t="s">
        <v>4473</v>
      </c>
      <c r="T512" t="s">
        <v>106</v>
      </c>
      <c r="U512" t="s">
        <v>23</v>
      </c>
      <c r="V512">
        <v>48038</v>
      </c>
      <c r="W512" t="s">
        <v>4441</v>
      </c>
      <c r="X512" t="s">
        <v>4489</v>
      </c>
      <c r="Y512" t="s">
        <v>4441</v>
      </c>
      <c r="Z512" t="s">
        <v>4495</v>
      </c>
      <c r="AC512">
        <v>1</v>
      </c>
      <c r="AD512" s="4">
        <f>C512-DATE(YEAR(C512),1,0)</f>
        <v>274</v>
      </c>
      <c r="AE512">
        <f>YEAR(C512)</f>
        <v>2014</v>
      </c>
      <c r="AF512" t="s">
        <v>4492</v>
      </c>
    </row>
    <row r="513" spans="1:32" x14ac:dyDescent="0.25">
      <c r="A513">
        <v>1028264</v>
      </c>
      <c r="B513" t="s">
        <v>209</v>
      </c>
      <c r="C513" s="1">
        <v>41930</v>
      </c>
      <c r="D513" t="s">
        <v>210</v>
      </c>
      <c r="E513" t="s">
        <v>18</v>
      </c>
      <c r="F513">
        <v>17201</v>
      </c>
      <c r="G513" t="s">
        <v>211</v>
      </c>
      <c r="H513" s="3" t="s">
        <v>212</v>
      </c>
      <c r="I513">
        <v>2</v>
      </c>
      <c r="J513">
        <v>0</v>
      </c>
      <c r="L513">
        <v>30.473253190000001</v>
      </c>
      <c r="M513">
        <v>-90.983398949999994</v>
      </c>
      <c r="N513">
        <v>10</v>
      </c>
      <c r="O513" t="s">
        <v>123</v>
      </c>
      <c r="P513" t="str">
        <f>Q513&amp;" "&amp;R513</f>
        <v>Lobelia cardinalis</v>
      </c>
      <c r="Q513" t="s">
        <v>4472</v>
      </c>
      <c r="R513" t="s">
        <v>4473</v>
      </c>
      <c r="T513" t="s">
        <v>106</v>
      </c>
      <c r="U513" t="s">
        <v>23</v>
      </c>
      <c r="V513">
        <v>48038</v>
      </c>
      <c r="W513" t="s">
        <v>4441</v>
      </c>
      <c r="X513" t="s">
        <v>4489</v>
      </c>
      <c r="Y513" t="s">
        <v>4441</v>
      </c>
      <c r="Z513" t="s">
        <v>4495</v>
      </c>
      <c r="AC513">
        <v>1</v>
      </c>
      <c r="AD513" s="4">
        <f>C513-DATE(YEAR(C513),1,0)</f>
        <v>291</v>
      </c>
      <c r="AE513">
        <f>YEAR(C513)</f>
        <v>2014</v>
      </c>
      <c r="AF513" t="s">
        <v>4492</v>
      </c>
    </row>
    <row r="514" spans="1:32" x14ac:dyDescent="0.25">
      <c r="A514">
        <v>1215644</v>
      </c>
      <c r="B514" s="1">
        <v>39784</v>
      </c>
      <c r="C514" s="1">
        <v>39784</v>
      </c>
      <c r="E514" t="s">
        <v>18</v>
      </c>
      <c r="F514">
        <v>73661</v>
      </c>
      <c r="G514" t="s">
        <v>213</v>
      </c>
      <c r="H514" s="3" t="s">
        <v>214</v>
      </c>
      <c r="I514">
        <v>1</v>
      </c>
      <c r="J514">
        <v>0</v>
      </c>
      <c r="K514" t="s">
        <v>215</v>
      </c>
      <c r="L514">
        <v>30.257825</v>
      </c>
      <c r="M514">
        <v>-91.986648000000002</v>
      </c>
      <c r="N514">
        <v>198</v>
      </c>
      <c r="O514" t="s">
        <v>105</v>
      </c>
      <c r="P514" t="str">
        <f>Q514&amp;" "&amp;R514</f>
        <v>Lobelia cardinalis</v>
      </c>
      <c r="Q514" t="s">
        <v>4472</v>
      </c>
      <c r="R514" t="s">
        <v>4473</v>
      </c>
      <c r="T514" t="s">
        <v>106</v>
      </c>
      <c r="U514" t="s">
        <v>23</v>
      </c>
      <c r="V514">
        <v>48038</v>
      </c>
      <c r="W514" t="s">
        <v>4441</v>
      </c>
      <c r="X514" t="s">
        <v>4489</v>
      </c>
      <c r="Y514" t="s">
        <v>4441</v>
      </c>
      <c r="Z514" t="s">
        <v>4495</v>
      </c>
      <c r="AC514">
        <v>1</v>
      </c>
      <c r="AD514" s="4">
        <f>C514-DATE(YEAR(C514),1,0)</f>
        <v>337</v>
      </c>
      <c r="AE514">
        <f>YEAR(C514)</f>
        <v>2008</v>
      </c>
      <c r="AF514" t="s">
        <v>4492</v>
      </c>
    </row>
    <row r="515" spans="1:32" x14ac:dyDescent="0.25">
      <c r="A515">
        <v>1874303</v>
      </c>
      <c r="B515" s="2">
        <v>42234.356249999997</v>
      </c>
      <c r="C515" s="1">
        <v>42234</v>
      </c>
      <c r="D515" t="s">
        <v>249</v>
      </c>
      <c r="E515" t="s">
        <v>18</v>
      </c>
      <c r="F515">
        <v>108471</v>
      </c>
      <c r="G515" t="s">
        <v>250</v>
      </c>
      <c r="H515" s="3" t="s">
        <v>251</v>
      </c>
      <c r="I515">
        <v>2</v>
      </c>
      <c r="J515">
        <v>0</v>
      </c>
      <c r="K515" t="s">
        <v>242</v>
      </c>
      <c r="L515">
        <v>30.426337</v>
      </c>
      <c r="M515">
        <v>-91.038989000000001</v>
      </c>
      <c r="N515">
        <v>7</v>
      </c>
      <c r="O515" t="s">
        <v>123</v>
      </c>
      <c r="P515" t="str">
        <f>Q515&amp;" "&amp;R515</f>
        <v>Lobelia cardinalis</v>
      </c>
      <c r="Q515" t="s">
        <v>4472</v>
      </c>
      <c r="R515" t="s">
        <v>4473</v>
      </c>
      <c r="T515" t="s">
        <v>106</v>
      </c>
      <c r="U515" t="s">
        <v>23</v>
      </c>
      <c r="V515">
        <v>48038</v>
      </c>
      <c r="W515" t="s">
        <v>4441</v>
      </c>
      <c r="X515" t="s">
        <v>4489</v>
      </c>
      <c r="Y515" t="s">
        <v>4441</v>
      </c>
      <c r="Z515" t="s">
        <v>4495</v>
      </c>
      <c r="AC515">
        <v>1</v>
      </c>
      <c r="AD515" s="4">
        <f>C515-DATE(YEAR(C515),1,0)</f>
        <v>230</v>
      </c>
      <c r="AE515">
        <f>YEAR(C515)</f>
        <v>2015</v>
      </c>
      <c r="AF515" t="s">
        <v>4492</v>
      </c>
    </row>
    <row r="516" spans="1:32" x14ac:dyDescent="0.25">
      <c r="A516">
        <v>1940813</v>
      </c>
      <c r="B516" t="s">
        <v>260</v>
      </c>
      <c r="C516" s="1">
        <v>42259</v>
      </c>
      <c r="D516" t="s">
        <v>261</v>
      </c>
      <c r="E516" t="s">
        <v>18</v>
      </c>
      <c r="F516">
        <v>18446</v>
      </c>
      <c r="G516" t="s">
        <v>262</v>
      </c>
      <c r="H516" s="3" t="s">
        <v>263</v>
      </c>
      <c r="I516">
        <v>2</v>
      </c>
      <c r="J516">
        <v>0</v>
      </c>
      <c r="K516" t="s">
        <v>264</v>
      </c>
      <c r="L516">
        <v>32.841114220000001</v>
      </c>
      <c r="M516">
        <v>-93.917502920000004</v>
      </c>
      <c r="N516">
        <v>8</v>
      </c>
      <c r="O516" t="s">
        <v>123</v>
      </c>
      <c r="P516" t="str">
        <f>Q516&amp;" "&amp;R516</f>
        <v>Lobelia cardinalis</v>
      </c>
      <c r="Q516" t="s">
        <v>4472</v>
      </c>
      <c r="R516" t="s">
        <v>4473</v>
      </c>
      <c r="T516" t="s">
        <v>106</v>
      </c>
      <c r="U516" t="s">
        <v>23</v>
      </c>
      <c r="V516">
        <v>48038</v>
      </c>
      <c r="W516" t="s">
        <v>4441</v>
      </c>
      <c r="X516" t="s">
        <v>4489</v>
      </c>
      <c r="Y516" t="s">
        <v>4441</v>
      </c>
      <c r="Z516" t="s">
        <v>4495</v>
      </c>
      <c r="AC516">
        <v>1</v>
      </c>
      <c r="AD516" s="4">
        <f>C516-DATE(YEAR(C516),1,0)</f>
        <v>255</v>
      </c>
      <c r="AE516">
        <f>YEAR(C516)</f>
        <v>2015</v>
      </c>
      <c r="AF516" t="s">
        <v>4492</v>
      </c>
    </row>
    <row r="517" spans="1:32" x14ac:dyDescent="0.25">
      <c r="A517">
        <v>1981490</v>
      </c>
      <c r="B517" s="2">
        <v>42267.435023148151</v>
      </c>
      <c r="C517" s="1">
        <v>42267</v>
      </c>
      <c r="D517" t="s">
        <v>265</v>
      </c>
      <c r="E517" t="s">
        <v>18</v>
      </c>
      <c r="F517">
        <v>93240</v>
      </c>
      <c r="G517" t="s">
        <v>266</v>
      </c>
      <c r="H517" s="3" t="s">
        <v>267</v>
      </c>
      <c r="I517">
        <v>1</v>
      </c>
      <c r="J517">
        <v>0</v>
      </c>
      <c r="K517" t="s">
        <v>268</v>
      </c>
      <c r="L517">
        <v>30.408972222199999</v>
      </c>
      <c r="M517">
        <v>-91.107697222200002</v>
      </c>
      <c r="O517" t="s">
        <v>123</v>
      </c>
      <c r="P517" t="str">
        <f>Q517&amp;" "&amp;R517</f>
        <v>Lobelia cardinalis</v>
      </c>
      <c r="Q517" t="s">
        <v>4472</v>
      </c>
      <c r="R517" t="s">
        <v>4473</v>
      </c>
      <c r="T517" t="s">
        <v>106</v>
      </c>
      <c r="U517" t="s">
        <v>23</v>
      </c>
      <c r="V517">
        <v>48038</v>
      </c>
      <c r="W517" t="s">
        <v>4441</v>
      </c>
      <c r="X517" t="s">
        <v>4489</v>
      </c>
      <c r="Y517" t="s">
        <v>4441</v>
      </c>
      <c r="Z517" t="s">
        <v>4495</v>
      </c>
      <c r="AC517">
        <v>1</v>
      </c>
      <c r="AD517" s="4">
        <f>C517-DATE(YEAR(C517),1,0)</f>
        <v>263</v>
      </c>
      <c r="AE517">
        <f>YEAR(C517)</f>
        <v>2015</v>
      </c>
      <c r="AF517" t="s">
        <v>4492</v>
      </c>
    </row>
    <row r="518" spans="1:32" x14ac:dyDescent="0.25">
      <c r="A518">
        <v>2005845</v>
      </c>
      <c r="B518" s="2">
        <v>42260.475324074076</v>
      </c>
      <c r="C518" s="1">
        <v>42260</v>
      </c>
      <c r="D518" t="s">
        <v>269</v>
      </c>
      <c r="E518" t="s">
        <v>270</v>
      </c>
      <c r="F518">
        <v>34988</v>
      </c>
      <c r="G518" t="s">
        <v>271</v>
      </c>
      <c r="H518" s="3" t="s">
        <v>272</v>
      </c>
      <c r="I518">
        <v>1</v>
      </c>
      <c r="J518">
        <v>0</v>
      </c>
      <c r="K518" t="s">
        <v>273</v>
      </c>
      <c r="L518">
        <v>30.624970000000001</v>
      </c>
      <c r="M518">
        <v>-89.856977999999998</v>
      </c>
      <c r="O518" t="s">
        <v>123</v>
      </c>
      <c r="P518" t="str">
        <f>Q518&amp;" "&amp;R518</f>
        <v>Lobelia cardinalis</v>
      </c>
      <c r="Q518" t="s">
        <v>4472</v>
      </c>
      <c r="R518" t="s">
        <v>4473</v>
      </c>
      <c r="T518" t="s">
        <v>106</v>
      </c>
      <c r="U518" t="s">
        <v>23</v>
      </c>
      <c r="V518">
        <v>48038</v>
      </c>
      <c r="W518" t="s">
        <v>4441</v>
      </c>
      <c r="X518" t="s">
        <v>4489</v>
      </c>
      <c r="Y518" t="s">
        <v>4441</v>
      </c>
      <c r="Z518" t="s">
        <v>4495</v>
      </c>
      <c r="AC518">
        <v>1</v>
      </c>
      <c r="AD518" s="4">
        <f>C518-DATE(YEAR(C518),1,0)</f>
        <v>256</v>
      </c>
      <c r="AE518">
        <f>YEAR(C518)</f>
        <v>2015</v>
      </c>
      <c r="AF518" t="s">
        <v>4492</v>
      </c>
    </row>
    <row r="519" spans="1:32" x14ac:dyDescent="0.25">
      <c r="A519">
        <v>2084054</v>
      </c>
      <c r="B519" t="s">
        <v>274</v>
      </c>
      <c r="C519" s="1">
        <v>42284</v>
      </c>
      <c r="D519" t="s">
        <v>275</v>
      </c>
      <c r="E519" t="s">
        <v>18</v>
      </c>
      <c r="F519">
        <v>88610</v>
      </c>
      <c r="G519" t="s">
        <v>276</v>
      </c>
      <c r="H519" s="3" t="s">
        <v>277</v>
      </c>
      <c r="I519">
        <v>2</v>
      </c>
      <c r="J519">
        <v>0</v>
      </c>
      <c r="K519" t="s">
        <v>135</v>
      </c>
      <c r="L519">
        <v>30.55973316</v>
      </c>
      <c r="M519">
        <v>-90.930878809999996</v>
      </c>
      <c r="N519">
        <v>9</v>
      </c>
      <c r="O519" t="s">
        <v>123</v>
      </c>
      <c r="P519" t="str">
        <f>Q519&amp;" "&amp;R519</f>
        <v>Lobelia cardinalis</v>
      </c>
      <c r="Q519" t="s">
        <v>4472</v>
      </c>
      <c r="R519" t="s">
        <v>4473</v>
      </c>
      <c r="T519" t="s">
        <v>106</v>
      </c>
      <c r="U519" t="s">
        <v>23</v>
      </c>
      <c r="V519">
        <v>48038</v>
      </c>
      <c r="W519" t="s">
        <v>4441</v>
      </c>
      <c r="X519" t="s">
        <v>4489</v>
      </c>
      <c r="Y519" t="s">
        <v>4441</v>
      </c>
      <c r="Z519" t="s">
        <v>4495</v>
      </c>
      <c r="AC519">
        <v>1</v>
      </c>
      <c r="AD519" s="4">
        <f>C519-DATE(YEAR(C519),1,0)</f>
        <v>280</v>
      </c>
      <c r="AE519">
        <f>YEAR(C519)</f>
        <v>2015</v>
      </c>
      <c r="AF519" t="s">
        <v>4492</v>
      </c>
    </row>
    <row r="520" spans="1:32" x14ac:dyDescent="0.25">
      <c r="A520">
        <v>2087902</v>
      </c>
      <c r="B520" s="1">
        <v>42283</v>
      </c>
      <c r="C520" s="1">
        <v>42283</v>
      </c>
      <c r="E520" t="s">
        <v>18</v>
      </c>
      <c r="F520">
        <v>56498</v>
      </c>
      <c r="G520" t="s">
        <v>278</v>
      </c>
      <c r="H520" s="3" t="s">
        <v>279</v>
      </c>
      <c r="I520">
        <v>4</v>
      </c>
      <c r="J520">
        <v>0</v>
      </c>
      <c r="K520" t="s">
        <v>280</v>
      </c>
      <c r="L520">
        <v>30.247426999999998</v>
      </c>
      <c r="M520">
        <v>-93.300640999999999</v>
      </c>
      <c r="N520">
        <v>57</v>
      </c>
      <c r="O520" t="s">
        <v>123</v>
      </c>
      <c r="P520" t="str">
        <f>Q520&amp;" "&amp;R520</f>
        <v>Lobelia cardinalis</v>
      </c>
      <c r="Q520" t="s">
        <v>4472</v>
      </c>
      <c r="R520" t="s">
        <v>4473</v>
      </c>
      <c r="T520" t="s">
        <v>106</v>
      </c>
      <c r="U520" t="s">
        <v>23</v>
      </c>
      <c r="V520">
        <v>48038</v>
      </c>
      <c r="W520" t="s">
        <v>4441</v>
      </c>
      <c r="X520" t="s">
        <v>4489</v>
      </c>
      <c r="Y520" t="s">
        <v>4441</v>
      </c>
      <c r="Z520" t="s">
        <v>4495</v>
      </c>
      <c r="AC520">
        <v>1</v>
      </c>
      <c r="AD520" s="4">
        <f>C520-DATE(YEAR(C520),1,0)</f>
        <v>279</v>
      </c>
      <c r="AE520">
        <f>YEAR(C520)</f>
        <v>2015</v>
      </c>
      <c r="AF520" t="s">
        <v>4492</v>
      </c>
    </row>
    <row r="521" spans="1:32" x14ac:dyDescent="0.25">
      <c r="A521">
        <v>3965138</v>
      </c>
      <c r="B521" t="s">
        <v>366</v>
      </c>
      <c r="C521" s="1">
        <v>42607</v>
      </c>
      <c r="D521" t="s">
        <v>367</v>
      </c>
      <c r="E521" t="s">
        <v>18</v>
      </c>
      <c r="F521">
        <v>108471</v>
      </c>
      <c r="G521" t="s">
        <v>368</v>
      </c>
      <c r="H521" s="3" t="s">
        <v>369</v>
      </c>
      <c r="I521">
        <v>1</v>
      </c>
      <c r="J521">
        <v>0</v>
      </c>
      <c r="K521" t="s">
        <v>328</v>
      </c>
      <c r="L521">
        <v>30.416398000000001</v>
      </c>
      <c r="M521">
        <v>-91.117489000000006</v>
      </c>
      <c r="N521">
        <v>53</v>
      </c>
      <c r="O521" t="s">
        <v>136</v>
      </c>
      <c r="P521" t="str">
        <f>Q521&amp;" "&amp;R521</f>
        <v>Lobelia cardinalis</v>
      </c>
      <c r="Q521" t="s">
        <v>4472</v>
      </c>
      <c r="R521" t="s">
        <v>4473</v>
      </c>
      <c r="T521" t="s">
        <v>106</v>
      </c>
      <c r="U521" t="s">
        <v>23</v>
      </c>
      <c r="V521">
        <v>48038</v>
      </c>
      <c r="W521" t="s">
        <v>4441</v>
      </c>
      <c r="X521" t="s">
        <v>4489</v>
      </c>
      <c r="Y521" t="s">
        <v>4441</v>
      </c>
      <c r="Z521" t="s">
        <v>4495</v>
      </c>
      <c r="AC521">
        <v>1</v>
      </c>
      <c r="AD521" s="4">
        <f>C521-DATE(YEAR(C521),1,0)</f>
        <v>238</v>
      </c>
      <c r="AE521">
        <f>YEAR(C521)</f>
        <v>2016</v>
      </c>
      <c r="AF521" t="s">
        <v>4492</v>
      </c>
    </row>
    <row r="522" spans="1:32" x14ac:dyDescent="0.25">
      <c r="A522">
        <v>4044475</v>
      </c>
      <c r="B522" t="s">
        <v>370</v>
      </c>
      <c r="C522" s="1">
        <v>42618</v>
      </c>
      <c r="D522" t="s">
        <v>371</v>
      </c>
      <c r="E522" t="s">
        <v>18</v>
      </c>
      <c r="F522">
        <v>229778</v>
      </c>
      <c r="G522" t="s">
        <v>372</v>
      </c>
      <c r="H522" s="3" t="s">
        <v>373</v>
      </c>
      <c r="I522">
        <v>1</v>
      </c>
      <c r="J522">
        <v>0</v>
      </c>
      <c r="K522" t="s">
        <v>374</v>
      </c>
      <c r="L522">
        <v>30.4600940278</v>
      </c>
      <c r="M522">
        <v>-89.749149500000001</v>
      </c>
      <c r="O522" t="s">
        <v>136</v>
      </c>
      <c r="P522" t="str">
        <f>Q522&amp;" "&amp;R522</f>
        <v>Lobelia cardinalis</v>
      </c>
      <c r="Q522" t="s">
        <v>4472</v>
      </c>
      <c r="R522" t="s">
        <v>4473</v>
      </c>
      <c r="T522" t="s">
        <v>106</v>
      </c>
      <c r="U522" t="s">
        <v>23</v>
      </c>
      <c r="V522">
        <v>48038</v>
      </c>
      <c r="W522" t="s">
        <v>4441</v>
      </c>
      <c r="X522" t="s">
        <v>4489</v>
      </c>
      <c r="Y522" t="s">
        <v>4441</v>
      </c>
      <c r="Z522" t="s">
        <v>4495</v>
      </c>
      <c r="AC522">
        <v>1</v>
      </c>
      <c r="AD522" s="4">
        <f>C522-DATE(YEAR(C522),1,0)</f>
        <v>249</v>
      </c>
      <c r="AE522">
        <f>YEAR(C522)</f>
        <v>2016</v>
      </c>
      <c r="AF522" t="s">
        <v>4492</v>
      </c>
    </row>
    <row r="523" spans="1:32" x14ac:dyDescent="0.25">
      <c r="A523">
        <v>4171972</v>
      </c>
      <c r="B523" t="s">
        <v>381</v>
      </c>
      <c r="C523" s="1">
        <v>42635</v>
      </c>
      <c r="D523" t="s">
        <v>382</v>
      </c>
      <c r="E523" t="s">
        <v>383</v>
      </c>
      <c r="F523">
        <v>204263</v>
      </c>
      <c r="G523" t="s">
        <v>384</v>
      </c>
      <c r="H523" s="3" t="s">
        <v>385</v>
      </c>
      <c r="I523">
        <v>3</v>
      </c>
      <c r="J523">
        <v>0</v>
      </c>
      <c r="K523" t="s">
        <v>386</v>
      </c>
      <c r="L523">
        <v>30.798659199999999</v>
      </c>
      <c r="M523">
        <v>-91.246203199999997</v>
      </c>
      <c r="N523">
        <v>50</v>
      </c>
      <c r="O523" t="s">
        <v>136</v>
      </c>
      <c r="P523" t="str">
        <f>Q523&amp;" "&amp;R523</f>
        <v>Lobelia cardinalis</v>
      </c>
      <c r="Q523" t="s">
        <v>4472</v>
      </c>
      <c r="R523" t="s">
        <v>4473</v>
      </c>
      <c r="T523" t="s">
        <v>106</v>
      </c>
      <c r="U523" t="s">
        <v>23</v>
      </c>
      <c r="V523">
        <v>48038</v>
      </c>
      <c r="W523" t="s">
        <v>4441</v>
      </c>
      <c r="X523" t="s">
        <v>4489</v>
      </c>
      <c r="Y523" t="s">
        <v>4441</v>
      </c>
      <c r="Z523" t="s">
        <v>4495</v>
      </c>
      <c r="AC523">
        <v>1</v>
      </c>
      <c r="AD523" s="4">
        <f>C523-DATE(YEAR(C523),1,0)</f>
        <v>266</v>
      </c>
      <c r="AE523">
        <f>YEAR(C523)</f>
        <v>2016</v>
      </c>
      <c r="AF523" t="s">
        <v>4492</v>
      </c>
    </row>
    <row r="524" spans="1:32" x14ac:dyDescent="0.25">
      <c r="A524">
        <v>4176739</v>
      </c>
      <c r="B524" t="s">
        <v>387</v>
      </c>
      <c r="C524" s="1">
        <v>42634</v>
      </c>
      <c r="D524" t="s">
        <v>388</v>
      </c>
      <c r="E524" t="s">
        <v>18</v>
      </c>
      <c r="F524">
        <v>17201</v>
      </c>
      <c r="G524" t="s">
        <v>389</v>
      </c>
      <c r="H524" s="3" t="s">
        <v>390</v>
      </c>
      <c r="I524">
        <v>1</v>
      </c>
      <c r="J524">
        <v>0</v>
      </c>
      <c r="K524" t="s">
        <v>391</v>
      </c>
      <c r="L524">
        <v>30.426985539</v>
      </c>
      <c r="M524">
        <v>-91.030653037500002</v>
      </c>
      <c r="N524">
        <v>8</v>
      </c>
      <c r="O524" t="s">
        <v>136</v>
      </c>
      <c r="P524" t="str">
        <f>Q524&amp;" "&amp;R524</f>
        <v>Lobelia cardinalis</v>
      </c>
      <c r="Q524" t="s">
        <v>4472</v>
      </c>
      <c r="R524" t="s">
        <v>4473</v>
      </c>
      <c r="T524" t="s">
        <v>106</v>
      </c>
      <c r="U524" t="s">
        <v>23</v>
      </c>
      <c r="V524">
        <v>48038</v>
      </c>
      <c r="W524" t="s">
        <v>4441</v>
      </c>
      <c r="X524" t="s">
        <v>4489</v>
      </c>
      <c r="Y524" t="s">
        <v>4441</v>
      </c>
      <c r="Z524" t="s">
        <v>4495</v>
      </c>
      <c r="AC524">
        <v>1</v>
      </c>
      <c r="AD524" s="4">
        <f>C524-DATE(YEAR(C524),1,0)</f>
        <v>265</v>
      </c>
      <c r="AE524">
        <f>YEAR(C524)</f>
        <v>2016</v>
      </c>
      <c r="AF524" t="s">
        <v>4492</v>
      </c>
    </row>
    <row r="525" spans="1:32" x14ac:dyDescent="0.25">
      <c r="A525">
        <v>4176766</v>
      </c>
      <c r="B525" t="s">
        <v>392</v>
      </c>
      <c r="C525" s="1">
        <v>42635</v>
      </c>
      <c r="D525" t="s">
        <v>393</v>
      </c>
      <c r="E525" t="s">
        <v>18</v>
      </c>
      <c r="F525">
        <v>17201</v>
      </c>
      <c r="G525" t="s">
        <v>394</v>
      </c>
      <c r="H525" s="3" t="s">
        <v>395</v>
      </c>
      <c r="I525">
        <v>1</v>
      </c>
      <c r="J525">
        <v>0</v>
      </c>
      <c r="K525" t="s">
        <v>396</v>
      </c>
      <c r="L525">
        <v>30.425033909700002</v>
      </c>
      <c r="M525">
        <v>-91.028103081200001</v>
      </c>
      <c r="N525">
        <v>8</v>
      </c>
      <c r="O525" t="s">
        <v>106</v>
      </c>
      <c r="P525" t="str">
        <f>Q525&amp;" "&amp;R525</f>
        <v>Lobelia cardinalis</v>
      </c>
      <c r="Q525" t="s">
        <v>4472</v>
      </c>
      <c r="R525" t="s">
        <v>4473</v>
      </c>
      <c r="T525" t="s">
        <v>106</v>
      </c>
      <c r="U525" t="s">
        <v>23</v>
      </c>
      <c r="V525">
        <v>48038</v>
      </c>
      <c r="W525" t="s">
        <v>4441</v>
      </c>
      <c r="X525" t="s">
        <v>4489</v>
      </c>
      <c r="Y525" t="s">
        <v>4441</v>
      </c>
      <c r="Z525" t="s">
        <v>4495</v>
      </c>
      <c r="AC525">
        <v>1</v>
      </c>
      <c r="AD525" s="4">
        <f>C525-DATE(YEAR(C525),1,0)</f>
        <v>266</v>
      </c>
      <c r="AE525">
        <f>YEAR(C525)</f>
        <v>2016</v>
      </c>
      <c r="AF525" t="s">
        <v>4492</v>
      </c>
    </row>
    <row r="526" spans="1:32" x14ac:dyDescent="0.25">
      <c r="A526">
        <v>4176792</v>
      </c>
      <c r="B526" t="s">
        <v>397</v>
      </c>
      <c r="C526" s="1">
        <v>42635</v>
      </c>
      <c r="D526" t="s">
        <v>398</v>
      </c>
      <c r="E526" t="s">
        <v>18</v>
      </c>
      <c r="F526">
        <v>17201</v>
      </c>
      <c r="G526" t="s">
        <v>399</v>
      </c>
      <c r="H526" s="3" t="s">
        <v>400</v>
      </c>
      <c r="I526">
        <v>2</v>
      </c>
      <c r="J526">
        <v>0</v>
      </c>
      <c r="K526" t="s">
        <v>401</v>
      </c>
      <c r="L526">
        <v>30.424892911099999</v>
      </c>
      <c r="M526">
        <v>-91.024998130100002</v>
      </c>
      <c r="N526">
        <v>6</v>
      </c>
      <c r="O526" t="s">
        <v>136</v>
      </c>
      <c r="P526" t="str">
        <f>Q526&amp;" "&amp;R526</f>
        <v>Lobelia cardinalis</v>
      </c>
      <c r="Q526" t="s">
        <v>4472</v>
      </c>
      <c r="R526" t="s">
        <v>4473</v>
      </c>
      <c r="T526" t="s">
        <v>106</v>
      </c>
      <c r="U526" t="s">
        <v>23</v>
      </c>
      <c r="V526">
        <v>48038</v>
      </c>
      <c r="W526" t="s">
        <v>4441</v>
      </c>
      <c r="X526" t="s">
        <v>4489</v>
      </c>
      <c r="Y526" t="s">
        <v>4441</v>
      </c>
      <c r="Z526" t="s">
        <v>4495</v>
      </c>
      <c r="AC526">
        <v>1</v>
      </c>
      <c r="AD526" s="4">
        <f>C526-DATE(YEAR(C526),1,0)</f>
        <v>266</v>
      </c>
      <c r="AE526">
        <f>YEAR(C526)</f>
        <v>2016</v>
      </c>
      <c r="AF526" t="s">
        <v>4492</v>
      </c>
    </row>
    <row r="527" spans="1:32" x14ac:dyDescent="0.25">
      <c r="A527">
        <v>4176803</v>
      </c>
      <c r="B527" t="s">
        <v>402</v>
      </c>
      <c r="C527" s="1">
        <v>42635</v>
      </c>
      <c r="D527" t="s">
        <v>403</v>
      </c>
      <c r="E527" t="s">
        <v>18</v>
      </c>
      <c r="F527">
        <v>17201</v>
      </c>
      <c r="G527" t="s">
        <v>404</v>
      </c>
      <c r="H527" s="3" t="s">
        <v>405</v>
      </c>
      <c r="I527">
        <v>1</v>
      </c>
      <c r="J527">
        <v>0</v>
      </c>
      <c r="K527" t="s">
        <v>406</v>
      </c>
      <c r="L527">
        <v>30.425475920299998</v>
      </c>
      <c r="M527">
        <v>-91.023933689900005</v>
      </c>
      <c r="N527">
        <v>8</v>
      </c>
      <c r="O527" t="s">
        <v>136</v>
      </c>
      <c r="P527" t="str">
        <f>Q527&amp;" "&amp;R527</f>
        <v>Lobelia cardinalis</v>
      </c>
      <c r="Q527" t="s">
        <v>4472</v>
      </c>
      <c r="R527" t="s">
        <v>4473</v>
      </c>
      <c r="T527" t="s">
        <v>106</v>
      </c>
      <c r="U527" t="s">
        <v>23</v>
      </c>
      <c r="V527">
        <v>48038</v>
      </c>
      <c r="W527" t="s">
        <v>4441</v>
      </c>
      <c r="X527" t="s">
        <v>4489</v>
      </c>
      <c r="Y527" t="s">
        <v>4441</v>
      </c>
      <c r="Z527" t="s">
        <v>4495</v>
      </c>
      <c r="AC527">
        <v>1</v>
      </c>
      <c r="AD527" s="4">
        <f>C527-DATE(YEAR(C527),1,0)</f>
        <v>266</v>
      </c>
      <c r="AE527">
        <f>YEAR(C527)</f>
        <v>2016</v>
      </c>
      <c r="AF527" t="s">
        <v>4492</v>
      </c>
    </row>
    <row r="528" spans="1:32" x14ac:dyDescent="0.25">
      <c r="A528">
        <v>4256831</v>
      </c>
      <c r="B528" t="s">
        <v>415</v>
      </c>
      <c r="C528" s="1">
        <v>42645</v>
      </c>
      <c r="D528" t="s">
        <v>416</v>
      </c>
      <c r="E528" t="s">
        <v>18</v>
      </c>
      <c r="F528">
        <v>17201</v>
      </c>
      <c r="G528" t="s">
        <v>417</v>
      </c>
      <c r="H528" s="3" t="s">
        <v>418</v>
      </c>
      <c r="I528">
        <v>1</v>
      </c>
      <c r="J528">
        <v>0</v>
      </c>
      <c r="K528" t="s">
        <v>419</v>
      </c>
      <c r="L528">
        <v>30.6685125994</v>
      </c>
      <c r="M528">
        <v>-90.957979439699997</v>
      </c>
      <c r="N528">
        <v>8</v>
      </c>
      <c r="O528" t="s">
        <v>136</v>
      </c>
      <c r="P528" t="str">
        <f>Q528&amp;" "&amp;R528</f>
        <v>Lobelia cardinalis</v>
      </c>
      <c r="Q528" t="s">
        <v>4472</v>
      </c>
      <c r="R528" t="s">
        <v>4473</v>
      </c>
      <c r="T528" t="s">
        <v>106</v>
      </c>
      <c r="U528" t="s">
        <v>23</v>
      </c>
      <c r="V528">
        <v>48038</v>
      </c>
      <c r="W528" t="s">
        <v>4441</v>
      </c>
      <c r="X528" t="s">
        <v>4489</v>
      </c>
      <c r="Y528" t="s">
        <v>4441</v>
      </c>
      <c r="Z528" t="s">
        <v>4495</v>
      </c>
      <c r="AC528">
        <v>1</v>
      </c>
      <c r="AD528" s="4">
        <f>C528-DATE(YEAR(C528),1,0)</f>
        <v>276</v>
      </c>
      <c r="AE528">
        <f>YEAR(C528)</f>
        <v>2016</v>
      </c>
      <c r="AF528" t="s">
        <v>4492</v>
      </c>
    </row>
    <row r="529" spans="1:32" x14ac:dyDescent="0.25">
      <c r="A529">
        <v>7658435</v>
      </c>
      <c r="B529" t="s">
        <v>618</v>
      </c>
      <c r="C529" s="1">
        <v>42971</v>
      </c>
      <c r="D529" t="s">
        <v>619</v>
      </c>
      <c r="E529" t="s">
        <v>18</v>
      </c>
      <c r="F529">
        <v>108471</v>
      </c>
      <c r="G529" t="s">
        <v>620</v>
      </c>
      <c r="H529" s="3" t="s">
        <v>621</v>
      </c>
      <c r="I529">
        <v>1</v>
      </c>
      <c r="J529">
        <v>0</v>
      </c>
      <c r="K529" t="s">
        <v>622</v>
      </c>
      <c r="L529">
        <v>30.410542307699998</v>
      </c>
      <c r="M529">
        <v>-91.107777567100001</v>
      </c>
      <c r="N529">
        <v>10</v>
      </c>
      <c r="O529" t="s">
        <v>106</v>
      </c>
      <c r="P529" t="str">
        <f>Q529&amp;" "&amp;R529</f>
        <v>Lobelia cardinalis</v>
      </c>
      <c r="Q529" t="s">
        <v>4472</v>
      </c>
      <c r="R529" t="s">
        <v>4473</v>
      </c>
      <c r="T529" t="s">
        <v>106</v>
      </c>
      <c r="U529" t="s">
        <v>23</v>
      </c>
      <c r="V529">
        <v>48038</v>
      </c>
      <c r="W529" t="s">
        <v>4441</v>
      </c>
      <c r="X529" t="s">
        <v>4489</v>
      </c>
      <c r="Y529" t="s">
        <v>4441</v>
      </c>
      <c r="Z529" t="s">
        <v>4495</v>
      </c>
      <c r="AC529">
        <v>1</v>
      </c>
      <c r="AD529" s="4">
        <f>C529-DATE(YEAR(C529),1,0)</f>
        <v>236</v>
      </c>
      <c r="AE529">
        <f>YEAR(C529)</f>
        <v>2017</v>
      </c>
      <c r="AF529" t="s">
        <v>4492</v>
      </c>
    </row>
    <row r="530" spans="1:32" x14ac:dyDescent="0.25">
      <c r="A530">
        <v>7873768</v>
      </c>
      <c r="B530" t="s">
        <v>643</v>
      </c>
      <c r="C530" s="1">
        <v>42987</v>
      </c>
      <c r="D530" t="s">
        <v>644</v>
      </c>
      <c r="E530" t="s">
        <v>18</v>
      </c>
      <c r="F530">
        <v>270816</v>
      </c>
      <c r="G530" t="s">
        <v>645</v>
      </c>
      <c r="H530" s="3" t="s">
        <v>646</v>
      </c>
      <c r="I530">
        <v>2</v>
      </c>
      <c r="J530">
        <v>0</v>
      </c>
      <c r="K530" t="s">
        <v>337</v>
      </c>
      <c r="L530">
        <v>30.643986444399999</v>
      </c>
      <c r="M530">
        <v>-91.817314611100002</v>
      </c>
      <c r="O530" t="s">
        <v>136</v>
      </c>
      <c r="P530" t="str">
        <f>Q530&amp;" "&amp;R530</f>
        <v>Lobelia cardinalis</v>
      </c>
      <c r="Q530" t="s">
        <v>4472</v>
      </c>
      <c r="R530" t="s">
        <v>4473</v>
      </c>
      <c r="T530" t="s">
        <v>106</v>
      </c>
      <c r="U530" t="s">
        <v>23</v>
      </c>
      <c r="V530">
        <v>48038</v>
      </c>
      <c r="W530" t="s">
        <v>4441</v>
      </c>
      <c r="X530" t="s">
        <v>4489</v>
      </c>
      <c r="Y530" t="s">
        <v>4441</v>
      </c>
      <c r="Z530" t="s">
        <v>4495</v>
      </c>
      <c r="AC530">
        <v>1</v>
      </c>
      <c r="AD530" s="4">
        <f>C530-DATE(YEAR(C530),1,0)</f>
        <v>252</v>
      </c>
      <c r="AE530">
        <f>YEAR(C530)</f>
        <v>2017</v>
      </c>
      <c r="AF530" t="s">
        <v>4492</v>
      </c>
    </row>
    <row r="531" spans="1:32" x14ac:dyDescent="0.25">
      <c r="A531">
        <v>8033940</v>
      </c>
      <c r="B531" t="s">
        <v>647</v>
      </c>
      <c r="C531" s="1">
        <v>42995</v>
      </c>
      <c r="D531" t="s">
        <v>648</v>
      </c>
      <c r="E531" t="s">
        <v>18</v>
      </c>
      <c r="F531">
        <v>639595</v>
      </c>
      <c r="G531" t="s">
        <v>649</v>
      </c>
      <c r="H531" s="3" t="s">
        <v>650</v>
      </c>
      <c r="I531">
        <v>2</v>
      </c>
      <c r="J531">
        <v>0</v>
      </c>
      <c r="K531" t="s">
        <v>651</v>
      </c>
      <c r="L531">
        <v>30.878124853700001</v>
      </c>
      <c r="M531">
        <v>-90.966593361999998</v>
      </c>
      <c r="N531">
        <v>688</v>
      </c>
      <c r="O531" t="s">
        <v>106</v>
      </c>
      <c r="P531" t="str">
        <f>Q531&amp;" "&amp;R531</f>
        <v>Lobelia cardinalis</v>
      </c>
      <c r="Q531" t="s">
        <v>4472</v>
      </c>
      <c r="R531" t="s">
        <v>4473</v>
      </c>
      <c r="T531" t="s">
        <v>106</v>
      </c>
      <c r="U531" t="s">
        <v>23</v>
      </c>
      <c r="V531">
        <v>48038</v>
      </c>
      <c r="W531" t="s">
        <v>4441</v>
      </c>
      <c r="X531" t="s">
        <v>4489</v>
      </c>
      <c r="Y531" t="s">
        <v>4441</v>
      </c>
      <c r="Z531" t="s">
        <v>4495</v>
      </c>
      <c r="AC531">
        <v>1</v>
      </c>
      <c r="AD531" s="4">
        <f>C531-DATE(YEAR(C531),1,0)</f>
        <v>260</v>
      </c>
      <c r="AE531">
        <f>YEAR(C531)</f>
        <v>2017</v>
      </c>
      <c r="AF531" t="s">
        <v>4492</v>
      </c>
    </row>
    <row r="532" spans="1:32" x14ac:dyDescent="0.25">
      <c r="A532">
        <v>8206985</v>
      </c>
      <c r="B532" t="s">
        <v>657</v>
      </c>
      <c r="C532" s="1">
        <v>43009</v>
      </c>
      <c r="D532" t="s">
        <v>658</v>
      </c>
      <c r="E532" t="s">
        <v>18</v>
      </c>
      <c r="F532">
        <v>31793</v>
      </c>
      <c r="G532" t="s">
        <v>659</v>
      </c>
      <c r="H532" s="3" t="s">
        <v>660</v>
      </c>
      <c r="I532">
        <v>2</v>
      </c>
      <c r="J532">
        <v>0</v>
      </c>
      <c r="K532" t="s">
        <v>661</v>
      </c>
      <c r="L532">
        <v>30.656703813</v>
      </c>
      <c r="M532">
        <v>-93.210624223699995</v>
      </c>
      <c r="N532">
        <v>5</v>
      </c>
      <c r="O532" t="s">
        <v>106</v>
      </c>
      <c r="P532" t="str">
        <f>Q532&amp;" "&amp;R532</f>
        <v>Lobelia cardinalis</v>
      </c>
      <c r="Q532" t="s">
        <v>4472</v>
      </c>
      <c r="R532" t="s">
        <v>4473</v>
      </c>
      <c r="T532" t="s">
        <v>106</v>
      </c>
      <c r="U532" t="s">
        <v>23</v>
      </c>
      <c r="V532">
        <v>48038</v>
      </c>
      <c r="W532" t="s">
        <v>4441</v>
      </c>
      <c r="X532" t="s">
        <v>4489</v>
      </c>
      <c r="Y532" t="s">
        <v>4441</v>
      </c>
      <c r="Z532" t="s">
        <v>4495</v>
      </c>
      <c r="AC532">
        <v>1</v>
      </c>
      <c r="AD532" s="4">
        <f>C532-DATE(YEAR(C532),1,0)</f>
        <v>274</v>
      </c>
      <c r="AE532">
        <f>YEAR(C532)</f>
        <v>2017</v>
      </c>
      <c r="AF532" t="s">
        <v>4492</v>
      </c>
    </row>
    <row r="533" spans="1:32" x14ac:dyDescent="0.25">
      <c r="A533">
        <v>8289805</v>
      </c>
      <c r="B533" t="s">
        <v>677</v>
      </c>
      <c r="C533" s="1">
        <v>43014</v>
      </c>
      <c r="D533" t="s">
        <v>678</v>
      </c>
      <c r="E533" t="s">
        <v>18</v>
      </c>
      <c r="F533">
        <v>393953</v>
      </c>
      <c r="G533" t="s">
        <v>679</v>
      </c>
      <c r="H533" s="3" t="s">
        <v>680</v>
      </c>
      <c r="I533">
        <v>2</v>
      </c>
      <c r="J533">
        <v>0</v>
      </c>
      <c r="K533" t="s">
        <v>681</v>
      </c>
      <c r="L533">
        <v>31.253028333300001</v>
      </c>
      <c r="M533">
        <v>-92.628861666700004</v>
      </c>
      <c r="O533" t="s">
        <v>106</v>
      </c>
      <c r="P533" t="str">
        <f>Q533&amp;" "&amp;R533</f>
        <v>Lobelia cardinalis</v>
      </c>
      <c r="Q533" t="s">
        <v>4472</v>
      </c>
      <c r="R533" t="s">
        <v>4473</v>
      </c>
      <c r="T533" t="s">
        <v>106</v>
      </c>
      <c r="U533" t="s">
        <v>23</v>
      </c>
      <c r="V533">
        <v>48038</v>
      </c>
      <c r="W533" t="s">
        <v>4441</v>
      </c>
      <c r="X533" t="s">
        <v>4489</v>
      </c>
      <c r="Y533" t="s">
        <v>4441</v>
      </c>
      <c r="Z533" t="s">
        <v>4495</v>
      </c>
      <c r="AC533">
        <v>1</v>
      </c>
      <c r="AD533" s="4">
        <f>C533-DATE(YEAR(C533),1,0)</f>
        <v>279</v>
      </c>
      <c r="AE533">
        <f>YEAR(C533)</f>
        <v>2017</v>
      </c>
      <c r="AF533" t="s">
        <v>4492</v>
      </c>
    </row>
    <row r="534" spans="1:32" x14ac:dyDescent="0.25">
      <c r="A534">
        <v>8402495</v>
      </c>
      <c r="B534" t="s">
        <v>687</v>
      </c>
      <c r="C534" s="1">
        <v>43021</v>
      </c>
      <c r="D534" t="s">
        <v>688</v>
      </c>
      <c r="E534" t="s">
        <v>18</v>
      </c>
      <c r="F534">
        <v>18446</v>
      </c>
      <c r="G534" t="s">
        <v>689</v>
      </c>
      <c r="H534" s="3" t="s">
        <v>690</v>
      </c>
      <c r="I534">
        <v>2</v>
      </c>
      <c r="J534">
        <v>0</v>
      </c>
      <c r="K534" t="s">
        <v>691</v>
      </c>
      <c r="L534">
        <v>32.8416</v>
      </c>
      <c r="M534">
        <v>-93.917653000000001</v>
      </c>
      <c r="O534" t="s">
        <v>106</v>
      </c>
      <c r="P534" t="str">
        <f>Q534&amp;" "&amp;R534</f>
        <v>Lobelia cardinalis</v>
      </c>
      <c r="Q534" t="s">
        <v>4472</v>
      </c>
      <c r="R534" t="s">
        <v>4473</v>
      </c>
      <c r="T534" t="s">
        <v>106</v>
      </c>
      <c r="U534" t="s">
        <v>23</v>
      </c>
      <c r="V534">
        <v>48038</v>
      </c>
      <c r="W534" t="s">
        <v>4441</v>
      </c>
      <c r="X534" t="s">
        <v>4489</v>
      </c>
      <c r="Y534" t="s">
        <v>4441</v>
      </c>
      <c r="Z534" t="s">
        <v>4495</v>
      </c>
      <c r="AC534">
        <v>1</v>
      </c>
      <c r="AD534" s="4">
        <f>C534-DATE(YEAR(C534),1,0)</f>
        <v>286</v>
      </c>
      <c r="AE534">
        <f>YEAR(C534)</f>
        <v>2017</v>
      </c>
      <c r="AF534" t="s">
        <v>4492</v>
      </c>
    </row>
    <row r="535" spans="1:32" x14ac:dyDescent="0.25">
      <c r="A535">
        <v>8403758</v>
      </c>
      <c r="B535" t="s">
        <v>692</v>
      </c>
      <c r="C535" s="1">
        <v>43022</v>
      </c>
      <c r="D535" t="s">
        <v>693</v>
      </c>
      <c r="E535" t="s">
        <v>18</v>
      </c>
      <c r="F535">
        <v>31793</v>
      </c>
      <c r="G535" t="s">
        <v>694</v>
      </c>
      <c r="H535" s="3" t="s">
        <v>695</v>
      </c>
      <c r="I535">
        <v>1</v>
      </c>
      <c r="J535">
        <v>0</v>
      </c>
      <c r="K535" t="s">
        <v>696</v>
      </c>
      <c r="L535">
        <v>30.996780884500001</v>
      </c>
      <c r="M535">
        <v>-92.673902213700003</v>
      </c>
      <c r="N535">
        <v>10</v>
      </c>
      <c r="O535" t="s">
        <v>106</v>
      </c>
      <c r="P535" t="str">
        <f>Q535&amp;" "&amp;R535</f>
        <v>Lobelia cardinalis</v>
      </c>
      <c r="Q535" t="s">
        <v>4472</v>
      </c>
      <c r="R535" t="s">
        <v>4473</v>
      </c>
      <c r="T535" t="s">
        <v>106</v>
      </c>
      <c r="U535" t="s">
        <v>23</v>
      </c>
      <c r="V535">
        <v>48038</v>
      </c>
      <c r="W535" t="s">
        <v>4441</v>
      </c>
      <c r="X535" t="s">
        <v>4489</v>
      </c>
      <c r="Y535" t="s">
        <v>4441</v>
      </c>
      <c r="Z535" t="s">
        <v>4495</v>
      </c>
      <c r="AC535">
        <v>1</v>
      </c>
      <c r="AD535" s="4">
        <f>C535-DATE(YEAR(C535),1,0)</f>
        <v>287</v>
      </c>
      <c r="AE535">
        <f>YEAR(C535)</f>
        <v>2017</v>
      </c>
      <c r="AF535" t="s">
        <v>4492</v>
      </c>
    </row>
    <row r="536" spans="1:32" x14ac:dyDescent="0.25">
      <c r="A536">
        <v>12240121</v>
      </c>
      <c r="B536" t="s">
        <v>1097</v>
      </c>
      <c r="C536" s="1">
        <v>42276</v>
      </c>
      <c r="D536" t="s">
        <v>1098</v>
      </c>
      <c r="E536" t="s">
        <v>153</v>
      </c>
      <c r="F536">
        <v>907409</v>
      </c>
      <c r="G536" t="s">
        <v>1099</v>
      </c>
      <c r="H536" s="3" t="s">
        <v>1100</v>
      </c>
      <c r="I536">
        <v>2</v>
      </c>
      <c r="J536">
        <v>0</v>
      </c>
      <c r="K536" t="s">
        <v>1101</v>
      </c>
      <c r="L536">
        <v>30.550613599999998</v>
      </c>
      <c r="M536">
        <v>-90.177686399999999</v>
      </c>
      <c r="N536">
        <v>22006</v>
      </c>
      <c r="O536" t="s">
        <v>106</v>
      </c>
      <c r="P536" t="str">
        <f>Q536&amp;" "&amp;R536</f>
        <v>Lobelia cardinalis</v>
      </c>
      <c r="Q536" t="s">
        <v>4472</v>
      </c>
      <c r="R536" t="s">
        <v>4473</v>
      </c>
      <c r="T536" t="s">
        <v>106</v>
      </c>
      <c r="U536" t="s">
        <v>23</v>
      </c>
      <c r="V536">
        <v>48038</v>
      </c>
      <c r="W536" t="s">
        <v>4441</v>
      </c>
      <c r="X536" t="s">
        <v>4489</v>
      </c>
      <c r="Y536" t="s">
        <v>4441</v>
      </c>
      <c r="Z536" t="s">
        <v>4495</v>
      </c>
      <c r="AC536">
        <v>1</v>
      </c>
      <c r="AD536" s="4">
        <f>C536-DATE(YEAR(C536),1,0)</f>
        <v>272</v>
      </c>
      <c r="AE536">
        <f>YEAR(C536)</f>
        <v>2015</v>
      </c>
      <c r="AF536" t="s">
        <v>4492</v>
      </c>
    </row>
    <row r="537" spans="1:32" x14ac:dyDescent="0.25">
      <c r="A537">
        <v>14145864</v>
      </c>
      <c r="B537" t="s">
        <v>1279</v>
      </c>
      <c r="C537" s="1">
        <v>43008</v>
      </c>
      <c r="D537" t="s">
        <v>1280</v>
      </c>
      <c r="E537" t="s">
        <v>18</v>
      </c>
      <c r="F537">
        <v>51059</v>
      </c>
      <c r="G537" t="s">
        <v>1281</v>
      </c>
      <c r="H537" s="3" t="s">
        <v>1282</v>
      </c>
      <c r="I537">
        <v>1</v>
      </c>
      <c r="J537">
        <v>0</v>
      </c>
      <c r="K537" t="s">
        <v>1283</v>
      </c>
      <c r="L537">
        <v>30.813668657800001</v>
      </c>
      <c r="M537">
        <v>-91.376172713900004</v>
      </c>
      <c r="N537">
        <v>2752</v>
      </c>
      <c r="O537" t="s">
        <v>106</v>
      </c>
      <c r="P537" t="str">
        <f>Q537&amp;" "&amp;R537</f>
        <v>Lobelia cardinalis</v>
      </c>
      <c r="Q537" t="s">
        <v>4472</v>
      </c>
      <c r="R537" t="s">
        <v>4473</v>
      </c>
      <c r="T537" t="s">
        <v>106</v>
      </c>
      <c r="U537" t="s">
        <v>23</v>
      </c>
      <c r="V537">
        <v>48038</v>
      </c>
      <c r="W537" t="s">
        <v>4441</v>
      </c>
      <c r="X537" t="s">
        <v>4489</v>
      </c>
      <c r="Y537" t="s">
        <v>4441</v>
      </c>
      <c r="Z537" t="s">
        <v>4495</v>
      </c>
      <c r="AC537">
        <v>1</v>
      </c>
      <c r="AD537" s="4">
        <f>C537-DATE(YEAR(C537),1,0)</f>
        <v>273</v>
      </c>
      <c r="AE537">
        <f>YEAR(C537)</f>
        <v>2017</v>
      </c>
      <c r="AF537" t="s">
        <v>4492</v>
      </c>
    </row>
    <row r="538" spans="1:32" x14ac:dyDescent="0.25">
      <c r="A538">
        <v>16236774</v>
      </c>
      <c r="B538" t="s">
        <v>1407</v>
      </c>
      <c r="C538" s="1">
        <v>43345</v>
      </c>
      <c r="D538" t="s">
        <v>1408</v>
      </c>
      <c r="E538" t="s">
        <v>18</v>
      </c>
      <c r="F538">
        <v>830958</v>
      </c>
      <c r="G538" t="s">
        <v>1409</v>
      </c>
      <c r="H538" s="3" t="s">
        <v>1410</v>
      </c>
      <c r="I538">
        <v>1</v>
      </c>
      <c r="J538">
        <v>0</v>
      </c>
      <c r="K538" t="s">
        <v>1411</v>
      </c>
      <c r="L538">
        <v>32.348831297799997</v>
      </c>
      <c r="M538">
        <v>-91.356220424200004</v>
      </c>
      <c r="N538">
        <v>848</v>
      </c>
      <c r="O538" t="s">
        <v>106</v>
      </c>
      <c r="P538" t="str">
        <f>Q538&amp;" "&amp;R538</f>
        <v>Lobelia cardinalis</v>
      </c>
      <c r="Q538" t="s">
        <v>4472</v>
      </c>
      <c r="R538" t="s">
        <v>4473</v>
      </c>
      <c r="T538" t="s">
        <v>106</v>
      </c>
      <c r="U538" t="s">
        <v>23</v>
      </c>
      <c r="V538">
        <v>48038</v>
      </c>
      <c r="W538" t="s">
        <v>4441</v>
      </c>
      <c r="X538" t="s">
        <v>4489</v>
      </c>
      <c r="Y538" t="s">
        <v>4441</v>
      </c>
      <c r="Z538" t="s">
        <v>4495</v>
      </c>
      <c r="AC538">
        <v>1</v>
      </c>
      <c r="AD538" s="4">
        <f>C538-DATE(YEAR(C538),1,0)</f>
        <v>245</v>
      </c>
      <c r="AE538">
        <f>YEAR(C538)</f>
        <v>2018</v>
      </c>
      <c r="AF538" t="s">
        <v>4492</v>
      </c>
    </row>
    <row r="539" spans="1:32" x14ac:dyDescent="0.25">
      <c r="A539">
        <v>16241615</v>
      </c>
      <c r="B539" t="s">
        <v>1412</v>
      </c>
      <c r="C539" s="1">
        <v>43347</v>
      </c>
      <c r="D539" t="s">
        <v>1413</v>
      </c>
      <c r="E539" t="s">
        <v>18</v>
      </c>
      <c r="F539">
        <v>1046948</v>
      </c>
      <c r="G539" t="s">
        <v>1414</v>
      </c>
      <c r="H539" s="3" t="s">
        <v>1415</v>
      </c>
      <c r="I539">
        <v>2</v>
      </c>
      <c r="J539">
        <v>0</v>
      </c>
      <c r="K539" t="s">
        <v>1416</v>
      </c>
      <c r="L539">
        <v>30.824470519999998</v>
      </c>
      <c r="M539">
        <v>-92.689056396500007</v>
      </c>
      <c r="O539" t="s">
        <v>106</v>
      </c>
      <c r="P539" t="str">
        <f>Q539&amp;" "&amp;R539</f>
        <v>Lobelia cardinalis</v>
      </c>
      <c r="Q539" t="s">
        <v>4472</v>
      </c>
      <c r="R539" t="s">
        <v>4473</v>
      </c>
      <c r="T539" t="s">
        <v>106</v>
      </c>
      <c r="U539" t="s">
        <v>23</v>
      </c>
      <c r="V539">
        <v>48038</v>
      </c>
      <c r="W539" t="s">
        <v>4441</v>
      </c>
      <c r="X539" t="s">
        <v>4489</v>
      </c>
      <c r="Y539" t="s">
        <v>4441</v>
      </c>
      <c r="Z539" t="s">
        <v>4495</v>
      </c>
      <c r="AC539">
        <v>1</v>
      </c>
      <c r="AD539" s="4">
        <f>C539-DATE(YEAR(C539),1,0)</f>
        <v>247</v>
      </c>
      <c r="AE539">
        <f>YEAR(C539)</f>
        <v>2018</v>
      </c>
      <c r="AF539" t="s">
        <v>4492</v>
      </c>
    </row>
    <row r="540" spans="1:32" x14ac:dyDescent="0.25">
      <c r="A540">
        <v>16544603</v>
      </c>
      <c r="B540" t="s">
        <v>1455</v>
      </c>
      <c r="C540" s="1">
        <v>43351</v>
      </c>
      <c r="D540" t="s">
        <v>1456</v>
      </c>
      <c r="E540" t="s">
        <v>18</v>
      </c>
      <c r="F540">
        <v>864276</v>
      </c>
      <c r="G540" t="s">
        <v>1457</v>
      </c>
      <c r="H540" s="3" t="s">
        <v>1458</v>
      </c>
      <c r="I540">
        <v>1</v>
      </c>
      <c r="J540">
        <v>0</v>
      </c>
      <c r="K540" t="s">
        <v>1459</v>
      </c>
      <c r="L540">
        <v>30.471949116400001</v>
      </c>
      <c r="M540">
        <v>-90.983240022800004</v>
      </c>
      <c r="N540">
        <v>856</v>
      </c>
      <c r="O540" t="s">
        <v>106</v>
      </c>
      <c r="P540" t="str">
        <f>Q540&amp;" "&amp;R540</f>
        <v>Lobelia cardinalis</v>
      </c>
      <c r="Q540" t="s">
        <v>4472</v>
      </c>
      <c r="R540" t="s">
        <v>4473</v>
      </c>
      <c r="T540" t="s">
        <v>106</v>
      </c>
      <c r="U540" t="s">
        <v>23</v>
      </c>
      <c r="V540">
        <v>48038</v>
      </c>
      <c r="W540" t="s">
        <v>4441</v>
      </c>
      <c r="X540" t="s">
        <v>4489</v>
      </c>
      <c r="Y540" t="s">
        <v>4441</v>
      </c>
      <c r="Z540" t="s">
        <v>4495</v>
      </c>
      <c r="AC540">
        <v>1</v>
      </c>
      <c r="AD540" s="4">
        <f>C540-DATE(YEAR(C540),1,0)</f>
        <v>251</v>
      </c>
      <c r="AE540">
        <f>YEAR(C540)</f>
        <v>2018</v>
      </c>
      <c r="AF540" t="s">
        <v>4492</v>
      </c>
    </row>
    <row r="541" spans="1:32" x14ac:dyDescent="0.25">
      <c r="A541">
        <v>16572237</v>
      </c>
      <c r="B541" t="s">
        <v>1460</v>
      </c>
      <c r="C541" s="1">
        <v>43358</v>
      </c>
      <c r="D541" t="s">
        <v>1461</v>
      </c>
      <c r="E541" t="s">
        <v>18</v>
      </c>
      <c r="F541">
        <v>748853</v>
      </c>
      <c r="G541" t="s">
        <v>1462</v>
      </c>
      <c r="H541" s="3" t="s">
        <v>1463</v>
      </c>
      <c r="I541">
        <v>1</v>
      </c>
      <c r="J541">
        <v>0</v>
      </c>
      <c r="K541" t="s">
        <v>1464</v>
      </c>
      <c r="L541">
        <v>30.2912474225</v>
      </c>
      <c r="M541">
        <v>-93.269959341900005</v>
      </c>
      <c r="N541">
        <v>104</v>
      </c>
      <c r="O541" t="s">
        <v>106</v>
      </c>
      <c r="P541" t="str">
        <f>Q541&amp;" "&amp;R541</f>
        <v>Lobelia cardinalis</v>
      </c>
      <c r="Q541" t="s">
        <v>4472</v>
      </c>
      <c r="R541" t="s">
        <v>4473</v>
      </c>
      <c r="T541" t="s">
        <v>106</v>
      </c>
      <c r="U541" t="s">
        <v>23</v>
      </c>
      <c r="V541">
        <v>48038</v>
      </c>
      <c r="W541" t="s">
        <v>4441</v>
      </c>
      <c r="X541" t="s">
        <v>4489</v>
      </c>
      <c r="Y541" t="s">
        <v>4441</v>
      </c>
      <c r="Z541" t="s">
        <v>4495</v>
      </c>
      <c r="AC541">
        <v>1</v>
      </c>
      <c r="AD541" s="4">
        <f>C541-DATE(YEAR(C541),1,0)</f>
        <v>258</v>
      </c>
      <c r="AE541">
        <f>YEAR(C541)</f>
        <v>2018</v>
      </c>
      <c r="AF541" t="s">
        <v>4492</v>
      </c>
    </row>
    <row r="542" spans="1:32" x14ac:dyDescent="0.25">
      <c r="A542">
        <v>16573088</v>
      </c>
      <c r="B542" t="s">
        <v>1465</v>
      </c>
      <c r="C542" s="1">
        <v>43358</v>
      </c>
      <c r="D542" t="s">
        <v>1466</v>
      </c>
      <c r="E542" t="s">
        <v>270</v>
      </c>
      <c r="F542">
        <v>1205552</v>
      </c>
      <c r="G542" t="s">
        <v>1467</v>
      </c>
      <c r="H542" s="3" t="s">
        <v>1468</v>
      </c>
      <c r="I542">
        <v>1</v>
      </c>
      <c r="J542">
        <v>0</v>
      </c>
      <c r="K542" t="s">
        <v>1469</v>
      </c>
      <c r="L542">
        <v>32.4396992</v>
      </c>
      <c r="M542">
        <v>-92.734443600000006</v>
      </c>
      <c r="N542">
        <v>9188</v>
      </c>
      <c r="O542" t="s">
        <v>106</v>
      </c>
      <c r="P542" t="str">
        <f>Q542&amp;" "&amp;R542</f>
        <v>Lobelia cardinalis</v>
      </c>
      <c r="Q542" t="s">
        <v>4472</v>
      </c>
      <c r="R542" t="s">
        <v>4473</v>
      </c>
      <c r="T542" t="s">
        <v>106</v>
      </c>
      <c r="U542" t="s">
        <v>23</v>
      </c>
      <c r="V542">
        <v>48038</v>
      </c>
      <c r="W542" t="s">
        <v>4441</v>
      </c>
      <c r="X542" t="s">
        <v>4489</v>
      </c>
      <c r="Y542" t="s">
        <v>4441</v>
      </c>
      <c r="Z542" t="s">
        <v>4495</v>
      </c>
      <c r="AC542">
        <v>1</v>
      </c>
      <c r="AD542" s="4">
        <f>C542-DATE(YEAR(C542),1,0)</f>
        <v>258</v>
      </c>
      <c r="AE542">
        <f>YEAR(C542)</f>
        <v>2018</v>
      </c>
      <c r="AF542" t="s">
        <v>4492</v>
      </c>
    </row>
    <row r="543" spans="1:32" x14ac:dyDescent="0.25">
      <c r="A543">
        <v>16767900</v>
      </c>
      <c r="B543" t="s">
        <v>1474</v>
      </c>
      <c r="C543" s="1">
        <v>43364</v>
      </c>
      <c r="D543" t="s">
        <v>1475</v>
      </c>
      <c r="E543" t="s">
        <v>18</v>
      </c>
      <c r="F543">
        <v>223793</v>
      </c>
      <c r="G543" t="s">
        <v>1476</v>
      </c>
      <c r="H543" s="3" t="s">
        <v>1477</v>
      </c>
      <c r="I543">
        <v>1</v>
      </c>
      <c r="J543">
        <v>0</v>
      </c>
      <c r="K543" t="s">
        <v>1478</v>
      </c>
      <c r="L543">
        <v>30.49639415</v>
      </c>
      <c r="M543">
        <v>-90.171194490000005</v>
      </c>
      <c r="N543">
        <v>15</v>
      </c>
      <c r="O543" t="s">
        <v>106</v>
      </c>
      <c r="P543" t="str">
        <f>Q543&amp;" "&amp;R543</f>
        <v>Lobelia cardinalis</v>
      </c>
      <c r="Q543" t="s">
        <v>4472</v>
      </c>
      <c r="R543" t="s">
        <v>4473</v>
      </c>
      <c r="T543" t="s">
        <v>106</v>
      </c>
      <c r="U543" t="s">
        <v>23</v>
      </c>
      <c r="V543">
        <v>48038</v>
      </c>
      <c r="W543" t="s">
        <v>4441</v>
      </c>
      <c r="X543" t="s">
        <v>4489</v>
      </c>
      <c r="Y543" t="s">
        <v>4441</v>
      </c>
      <c r="Z543" t="s">
        <v>4495</v>
      </c>
      <c r="AC543">
        <v>1</v>
      </c>
      <c r="AD543" s="4">
        <f>C543-DATE(YEAR(C543),1,0)</f>
        <v>264</v>
      </c>
      <c r="AE543">
        <f>YEAR(C543)</f>
        <v>2018</v>
      </c>
      <c r="AF543" t="s">
        <v>4492</v>
      </c>
    </row>
    <row r="544" spans="1:32" x14ac:dyDescent="0.25">
      <c r="A544">
        <v>16954734</v>
      </c>
      <c r="B544" t="s">
        <v>1479</v>
      </c>
      <c r="C544" s="1">
        <v>43369</v>
      </c>
      <c r="D544" t="s">
        <v>1480</v>
      </c>
      <c r="E544" t="s">
        <v>18</v>
      </c>
      <c r="F544">
        <v>1188561</v>
      </c>
      <c r="G544" t="s">
        <v>1481</v>
      </c>
      <c r="H544" s="3" t="s">
        <v>1482</v>
      </c>
      <c r="I544">
        <v>2</v>
      </c>
      <c r="J544">
        <v>0</v>
      </c>
      <c r="K544" t="s">
        <v>767</v>
      </c>
      <c r="L544">
        <v>30.422679323899999</v>
      </c>
      <c r="M544">
        <v>-90.524551078200005</v>
      </c>
      <c r="N544">
        <v>16829</v>
      </c>
      <c r="O544" t="s">
        <v>106</v>
      </c>
      <c r="P544" t="str">
        <f>Q544&amp;" "&amp;R544</f>
        <v>Lobelia cardinalis</v>
      </c>
      <c r="Q544" t="s">
        <v>4472</v>
      </c>
      <c r="R544" t="s">
        <v>4473</v>
      </c>
      <c r="T544" t="s">
        <v>106</v>
      </c>
      <c r="U544" t="s">
        <v>23</v>
      </c>
      <c r="V544">
        <v>48038</v>
      </c>
      <c r="W544" t="s">
        <v>4441</v>
      </c>
      <c r="X544" t="s">
        <v>4489</v>
      </c>
      <c r="Y544" t="s">
        <v>4441</v>
      </c>
      <c r="Z544" t="s">
        <v>4495</v>
      </c>
      <c r="AC544">
        <v>1</v>
      </c>
      <c r="AD544" s="4">
        <f>C544-DATE(YEAR(C544),1,0)</f>
        <v>269</v>
      </c>
      <c r="AE544">
        <f>YEAR(C544)</f>
        <v>2018</v>
      </c>
      <c r="AF544" t="s">
        <v>4492</v>
      </c>
    </row>
    <row r="545" spans="1:32" x14ac:dyDescent="0.25">
      <c r="A545">
        <v>16984698</v>
      </c>
      <c r="B545" t="s">
        <v>1483</v>
      </c>
      <c r="C545" s="1">
        <v>43370</v>
      </c>
      <c r="D545" t="s">
        <v>1484</v>
      </c>
      <c r="E545" t="s">
        <v>18</v>
      </c>
      <c r="F545">
        <v>772073</v>
      </c>
      <c r="G545" t="s">
        <v>1485</v>
      </c>
      <c r="H545" s="3" t="s">
        <v>1486</v>
      </c>
      <c r="I545">
        <v>1</v>
      </c>
      <c r="J545">
        <v>0</v>
      </c>
      <c r="K545" t="s">
        <v>1487</v>
      </c>
      <c r="L545">
        <v>32.594476744799998</v>
      </c>
      <c r="M545">
        <v>-93.890439823199998</v>
      </c>
      <c r="N545">
        <v>72</v>
      </c>
      <c r="O545" t="s">
        <v>106</v>
      </c>
      <c r="P545" t="str">
        <f>Q545&amp;" "&amp;R545</f>
        <v>Lobelia cardinalis</v>
      </c>
      <c r="Q545" t="s">
        <v>4472</v>
      </c>
      <c r="R545" t="s">
        <v>4473</v>
      </c>
      <c r="T545" t="s">
        <v>106</v>
      </c>
      <c r="U545" t="s">
        <v>23</v>
      </c>
      <c r="V545">
        <v>48038</v>
      </c>
      <c r="W545" t="s">
        <v>4441</v>
      </c>
      <c r="X545" t="s">
        <v>4489</v>
      </c>
      <c r="Y545" t="s">
        <v>4441</v>
      </c>
      <c r="Z545" t="s">
        <v>4495</v>
      </c>
      <c r="AC545">
        <v>1</v>
      </c>
      <c r="AD545" s="4">
        <f>C545-DATE(YEAR(C545),1,0)</f>
        <v>270</v>
      </c>
      <c r="AE545">
        <f>YEAR(C545)</f>
        <v>2018</v>
      </c>
      <c r="AF545" t="s">
        <v>4492</v>
      </c>
    </row>
    <row r="546" spans="1:32" x14ac:dyDescent="0.25">
      <c r="A546">
        <v>17004295</v>
      </c>
      <c r="B546" t="s">
        <v>1488</v>
      </c>
      <c r="C546" s="1">
        <v>43371</v>
      </c>
      <c r="D546" t="s">
        <v>1489</v>
      </c>
      <c r="E546" t="s">
        <v>18</v>
      </c>
      <c r="F546">
        <v>1241936</v>
      </c>
      <c r="G546" t="s">
        <v>1490</v>
      </c>
      <c r="H546" s="3" t="s">
        <v>1491</v>
      </c>
      <c r="I546">
        <v>1</v>
      </c>
      <c r="J546">
        <v>0</v>
      </c>
      <c r="K546" t="s">
        <v>1459</v>
      </c>
      <c r="L546">
        <v>30.4802004569</v>
      </c>
      <c r="M546">
        <v>-90.9833770284</v>
      </c>
      <c r="N546">
        <v>6637</v>
      </c>
      <c r="O546" t="s">
        <v>106</v>
      </c>
      <c r="P546" t="str">
        <f>Q546&amp;" "&amp;R546</f>
        <v>Lobelia cardinalis</v>
      </c>
      <c r="Q546" t="s">
        <v>4472</v>
      </c>
      <c r="R546" t="s">
        <v>4473</v>
      </c>
      <c r="T546" t="s">
        <v>106</v>
      </c>
      <c r="U546" t="s">
        <v>23</v>
      </c>
      <c r="V546">
        <v>48038</v>
      </c>
      <c r="W546" t="s">
        <v>4441</v>
      </c>
      <c r="X546" t="s">
        <v>4489</v>
      </c>
      <c r="Y546" t="s">
        <v>4441</v>
      </c>
      <c r="Z546" t="s">
        <v>4495</v>
      </c>
      <c r="AC546">
        <v>1</v>
      </c>
      <c r="AD546" s="4">
        <f>C546-DATE(YEAR(C546),1,0)</f>
        <v>271</v>
      </c>
      <c r="AE546">
        <f>YEAR(C546)</f>
        <v>2018</v>
      </c>
      <c r="AF546" t="s">
        <v>4492</v>
      </c>
    </row>
    <row r="547" spans="1:32" x14ac:dyDescent="0.25">
      <c r="A547">
        <v>17028469</v>
      </c>
      <c r="B547" t="s">
        <v>1492</v>
      </c>
      <c r="C547" s="1">
        <v>43371</v>
      </c>
      <c r="D547" t="s">
        <v>1493</v>
      </c>
      <c r="E547" t="s">
        <v>18</v>
      </c>
      <c r="F547">
        <v>1241936</v>
      </c>
      <c r="G547" t="s">
        <v>1494</v>
      </c>
      <c r="H547" s="3" t="s">
        <v>1495</v>
      </c>
      <c r="I547">
        <v>1</v>
      </c>
      <c r="J547">
        <v>0</v>
      </c>
      <c r="K547" t="s">
        <v>1496</v>
      </c>
      <c r="L547">
        <v>30.477012087199999</v>
      </c>
      <c r="M547">
        <v>-90.981030373999999</v>
      </c>
      <c r="N547">
        <v>48</v>
      </c>
      <c r="O547" t="s">
        <v>106</v>
      </c>
      <c r="P547" t="str">
        <f>Q547&amp;" "&amp;R547</f>
        <v>Lobelia cardinalis</v>
      </c>
      <c r="Q547" t="s">
        <v>4472</v>
      </c>
      <c r="R547" t="s">
        <v>4473</v>
      </c>
      <c r="T547" t="s">
        <v>106</v>
      </c>
      <c r="U547" t="s">
        <v>23</v>
      </c>
      <c r="V547">
        <v>48038</v>
      </c>
      <c r="W547" t="s">
        <v>4441</v>
      </c>
      <c r="X547" t="s">
        <v>4489</v>
      </c>
      <c r="Y547" t="s">
        <v>4441</v>
      </c>
      <c r="Z547" t="s">
        <v>4495</v>
      </c>
      <c r="AC547">
        <v>1</v>
      </c>
      <c r="AD547" s="4">
        <f>C547-DATE(YEAR(C547),1,0)</f>
        <v>271</v>
      </c>
      <c r="AE547">
        <f>YEAR(C547)</f>
        <v>2018</v>
      </c>
      <c r="AF547" t="s">
        <v>4492</v>
      </c>
    </row>
    <row r="548" spans="1:32" x14ac:dyDescent="0.25">
      <c r="A548">
        <v>17032993</v>
      </c>
      <c r="B548" t="s">
        <v>1497</v>
      </c>
      <c r="C548" s="1">
        <v>43372</v>
      </c>
      <c r="D548" t="s">
        <v>1498</v>
      </c>
      <c r="E548" t="s">
        <v>18</v>
      </c>
      <c r="F548">
        <v>723097</v>
      </c>
      <c r="G548" t="s">
        <v>1499</v>
      </c>
      <c r="H548" s="3" t="s">
        <v>1500</v>
      </c>
      <c r="I548">
        <v>2</v>
      </c>
      <c r="J548">
        <v>0</v>
      </c>
      <c r="K548" t="s">
        <v>1501</v>
      </c>
      <c r="L548">
        <v>30.455879889999999</v>
      </c>
      <c r="M548">
        <v>-92.984524469999997</v>
      </c>
      <c r="N548">
        <v>8</v>
      </c>
      <c r="O548" t="s">
        <v>106</v>
      </c>
      <c r="P548" t="str">
        <f>Q548&amp;" "&amp;R548</f>
        <v>Lobelia cardinalis</v>
      </c>
      <c r="Q548" t="s">
        <v>4472</v>
      </c>
      <c r="R548" t="s">
        <v>4473</v>
      </c>
      <c r="T548" t="s">
        <v>106</v>
      </c>
      <c r="U548" t="s">
        <v>23</v>
      </c>
      <c r="V548">
        <v>48038</v>
      </c>
      <c r="W548" t="s">
        <v>4441</v>
      </c>
      <c r="X548" t="s">
        <v>4489</v>
      </c>
      <c r="Y548" t="s">
        <v>4441</v>
      </c>
      <c r="Z548" t="s">
        <v>4495</v>
      </c>
      <c r="AC548">
        <v>1</v>
      </c>
      <c r="AD548" s="4">
        <f>C548-DATE(YEAR(C548),1,0)</f>
        <v>272</v>
      </c>
      <c r="AE548">
        <f>YEAR(C548)</f>
        <v>2018</v>
      </c>
      <c r="AF548" t="s">
        <v>4492</v>
      </c>
    </row>
    <row r="549" spans="1:32" x14ac:dyDescent="0.25">
      <c r="A549">
        <v>17113776</v>
      </c>
      <c r="B549" t="s">
        <v>1511</v>
      </c>
      <c r="C549" s="1">
        <v>43345</v>
      </c>
      <c r="D549" t="s">
        <v>1512</v>
      </c>
      <c r="E549" t="s">
        <v>18</v>
      </c>
      <c r="F549">
        <v>830957</v>
      </c>
      <c r="G549" t="s">
        <v>1513</v>
      </c>
      <c r="H549" s="3" t="s">
        <v>1514</v>
      </c>
      <c r="I549">
        <v>2</v>
      </c>
      <c r="J549">
        <v>0</v>
      </c>
      <c r="K549" t="s">
        <v>1411</v>
      </c>
      <c r="L549">
        <v>32.319682604299999</v>
      </c>
      <c r="M549">
        <v>-91.376381257299997</v>
      </c>
      <c r="N549">
        <v>5821</v>
      </c>
      <c r="O549" t="s">
        <v>106</v>
      </c>
      <c r="P549" t="str">
        <f>Q549&amp;" "&amp;R549</f>
        <v>Lobelia cardinalis</v>
      </c>
      <c r="Q549" t="s">
        <v>4472</v>
      </c>
      <c r="R549" t="s">
        <v>4473</v>
      </c>
      <c r="T549" t="s">
        <v>106</v>
      </c>
      <c r="U549" t="s">
        <v>23</v>
      </c>
      <c r="V549">
        <v>48038</v>
      </c>
      <c r="W549" t="s">
        <v>4441</v>
      </c>
      <c r="X549" t="s">
        <v>4489</v>
      </c>
      <c r="Y549" t="s">
        <v>4441</v>
      </c>
      <c r="Z549" t="s">
        <v>4495</v>
      </c>
      <c r="AC549">
        <v>1</v>
      </c>
      <c r="AD549" s="4">
        <f>C549-DATE(YEAR(C549),1,0)</f>
        <v>245</v>
      </c>
      <c r="AE549">
        <f>YEAR(C549)</f>
        <v>2018</v>
      </c>
      <c r="AF549" t="s">
        <v>4492</v>
      </c>
    </row>
    <row r="550" spans="1:32" x14ac:dyDescent="0.25">
      <c r="A550">
        <v>17263118</v>
      </c>
      <c r="B550" t="s">
        <v>1521</v>
      </c>
      <c r="C550" s="1">
        <v>43379</v>
      </c>
      <c r="D550" t="s">
        <v>1522</v>
      </c>
      <c r="E550" t="s">
        <v>18</v>
      </c>
      <c r="F550">
        <v>724410</v>
      </c>
      <c r="G550" t="s">
        <v>1523</v>
      </c>
      <c r="H550" s="3" t="s">
        <v>1524</v>
      </c>
      <c r="I550">
        <v>1</v>
      </c>
      <c r="J550">
        <v>0</v>
      </c>
      <c r="K550" t="s">
        <v>767</v>
      </c>
      <c r="L550">
        <v>30.457581796500001</v>
      </c>
      <c r="M550">
        <v>-90.913281261500003</v>
      </c>
      <c r="N550">
        <v>93</v>
      </c>
      <c r="O550" t="s">
        <v>106</v>
      </c>
      <c r="P550" t="str">
        <f>Q550&amp;" "&amp;R550</f>
        <v>Lobelia cardinalis</v>
      </c>
      <c r="Q550" t="s">
        <v>4472</v>
      </c>
      <c r="R550" t="s">
        <v>4473</v>
      </c>
      <c r="T550" t="s">
        <v>106</v>
      </c>
      <c r="U550" t="s">
        <v>23</v>
      </c>
      <c r="V550">
        <v>48038</v>
      </c>
      <c r="W550" t="s">
        <v>4441</v>
      </c>
      <c r="X550" t="s">
        <v>4489</v>
      </c>
      <c r="Y550" t="s">
        <v>4441</v>
      </c>
      <c r="Z550" t="s">
        <v>4495</v>
      </c>
      <c r="AC550">
        <v>1</v>
      </c>
      <c r="AD550" s="4">
        <f>C550-DATE(YEAR(C550),1,0)</f>
        <v>279</v>
      </c>
      <c r="AE550">
        <f>YEAR(C550)</f>
        <v>2018</v>
      </c>
      <c r="AF550" t="s">
        <v>4492</v>
      </c>
    </row>
    <row r="551" spans="1:32" x14ac:dyDescent="0.25">
      <c r="A551">
        <v>17265481</v>
      </c>
      <c r="B551" t="s">
        <v>1525</v>
      </c>
      <c r="C551" s="1">
        <v>43379</v>
      </c>
      <c r="D551" t="s">
        <v>1526</v>
      </c>
      <c r="E551" t="s">
        <v>270</v>
      </c>
      <c r="F551">
        <v>996285</v>
      </c>
      <c r="G551" t="s">
        <v>1527</v>
      </c>
      <c r="H551" s="3" t="s">
        <v>1528</v>
      </c>
      <c r="I551">
        <v>1</v>
      </c>
      <c r="J551">
        <v>0</v>
      </c>
      <c r="K551" t="s">
        <v>1529</v>
      </c>
      <c r="L551">
        <v>32.081130000000002</v>
      </c>
      <c r="M551">
        <v>-93.517070000000004</v>
      </c>
      <c r="O551" t="s">
        <v>106</v>
      </c>
      <c r="P551" t="str">
        <f>Q551&amp;" "&amp;R551</f>
        <v>Lobelia cardinalis</v>
      </c>
      <c r="Q551" t="s">
        <v>4472</v>
      </c>
      <c r="R551" t="s">
        <v>4473</v>
      </c>
      <c r="T551" t="s">
        <v>106</v>
      </c>
      <c r="U551" t="s">
        <v>23</v>
      </c>
      <c r="V551">
        <v>48038</v>
      </c>
      <c r="W551" t="s">
        <v>4441</v>
      </c>
      <c r="X551" t="s">
        <v>4489</v>
      </c>
      <c r="Y551" t="s">
        <v>4441</v>
      </c>
      <c r="Z551" t="s">
        <v>4495</v>
      </c>
      <c r="AC551">
        <v>1</v>
      </c>
      <c r="AD551" s="4">
        <f>C551-DATE(YEAR(C551),1,0)</f>
        <v>279</v>
      </c>
      <c r="AE551">
        <f>YEAR(C551)</f>
        <v>2018</v>
      </c>
      <c r="AF551" t="s">
        <v>4492</v>
      </c>
    </row>
    <row r="552" spans="1:32" x14ac:dyDescent="0.25">
      <c r="A552">
        <v>17277485</v>
      </c>
      <c r="B552" t="s">
        <v>1530</v>
      </c>
      <c r="C552" s="1">
        <v>43372</v>
      </c>
      <c r="D552" t="s">
        <v>1531</v>
      </c>
      <c r="E552" t="s">
        <v>18</v>
      </c>
      <c r="F552">
        <v>466700</v>
      </c>
      <c r="G552" t="s">
        <v>1532</v>
      </c>
      <c r="H552" s="3" t="s">
        <v>1533</v>
      </c>
      <c r="I552">
        <v>1</v>
      </c>
      <c r="J552">
        <v>0</v>
      </c>
      <c r="K552" t="s">
        <v>1534</v>
      </c>
      <c r="L552">
        <v>30.4864</v>
      </c>
      <c r="M552">
        <v>-91.017258333300006</v>
      </c>
      <c r="N552">
        <v>2578</v>
      </c>
      <c r="O552" t="s">
        <v>106</v>
      </c>
      <c r="P552" t="str">
        <f>Q552&amp;" "&amp;R552</f>
        <v>Lobelia cardinalis</v>
      </c>
      <c r="Q552" t="s">
        <v>4472</v>
      </c>
      <c r="R552" t="s">
        <v>4473</v>
      </c>
      <c r="T552" t="s">
        <v>106</v>
      </c>
      <c r="U552" t="s">
        <v>23</v>
      </c>
      <c r="V552">
        <v>48038</v>
      </c>
      <c r="W552" t="s">
        <v>4441</v>
      </c>
      <c r="X552" t="s">
        <v>4489</v>
      </c>
      <c r="Y552" t="s">
        <v>4441</v>
      </c>
      <c r="Z552" t="s">
        <v>4495</v>
      </c>
      <c r="AC552">
        <v>1</v>
      </c>
      <c r="AD552" s="4">
        <f>C552-DATE(YEAR(C552),1,0)</f>
        <v>272</v>
      </c>
      <c r="AE552">
        <f>YEAR(C552)</f>
        <v>2018</v>
      </c>
      <c r="AF552" t="s">
        <v>4492</v>
      </c>
    </row>
    <row r="553" spans="1:32" x14ac:dyDescent="0.25">
      <c r="A553">
        <v>17377047</v>
      </c>
      <c r="B553" t="s">
        <v>1535</v>
      </c>
      <c r="C553" s="1">
        <v>43376</v>
      </c>
      <c r="D553" t="s">
        <v>1536</v>
      </c>
      <c r="E553" t="s">
        <v>18</v>
      </c>
      <c r="F553">
        <v>454356</v>
      </c>
      <c r="G553" t="s">
        <v>1537</v>
      </c>
      <c r="H553" s="3" t="s">
        <v>1538</v>
      </c>
      <c r="I553">
        <v>2</v>
      </c>
      <c r="J553">
        <v>0</v>
      </c>
      <c r="K553" t="s">
        <v>1539</v>
      </c>
      <c r="L553">
        <v>30.383869553899999</v>
      </c>
      <c r="M553">
        <v>-90.658160783400007</v>
      </c>
      <c r="N553">
        <v>10</v>
      </c>
      <c r="O553" t="s">
        <v>106</v>
      </c>
      <c r="P553" t="str">
        <f>Q553&amp;" "&amp;R553</f>
        <v>Lobelia cardinalis</v>
      </c>
      <c r="Q553" t="s">
        <v>4472</v>
      </c>
      <c r="R553" t="s">
        <v>4473</v>
      </c>
      <c r="T553" t="s">
        <v>106</v>
      </c>
      <c r="U553" t="s">
        <v>23</v>
      </c>
      <c r="V553">
        <v>48038</v>
      </c>
      <c r="W553" t="s">
        <v>4441</v>
      </c>
      <c r="X553" t="s">
        <v>4489</v>
      </c>
      <c r="Y553" t="s">
        <v>4441</v>
      </c>
      <c r="Z553" t="s">
        <v>4495</v>
      </c>
      <c r="AC553">
        <v>1</v>
      </c>
      <c r="AD553" s="4">
        <f>C553-DATE(YEAR(C553),1,0)</f>
        <v>276</v>
      </c>
      <c r="AE553">
        <f>YEAR(C553)</f>
        <v>2018</v>
      </c>
      <c r="AF553" t="s">
        <v>4492</v>
      </c>
    </row>
    <row r="554" spans="1:32" x14ac:dyDescent="0.25">
      <c r="A554">
        <v>17480588</v>
      </c>
      <c r="B554" t="s">
        <v>1550</v>
      </c>
      <c r="C554" s="1">
        <v>43386</v>
      </c>
      <c r="D554" t="s">
        <v>1551</v>
      </c>
      <c r="E554" t="s">
        <v>18</v>
      </c>
      <c r="F554">
        <v>787309</v>
      </c>
      <c r="G554" t="s">
        <v>1552</v>
      </c>
      <c r="H554" s="3" t="s">
        <v>1553</v>
      </c>
      <c r="I554">
        <v>1</v>
      </c>
      <c r="J554">
        <v>0</v>
      </c>
      <c r="K554" t="s">
        <v>1554</v>
      </c>
      <c r="L554">
        <v>31.026246068399999</v>
      </c>
      <c r="M554">
        <v>-93.311421026199994</v>
      </c>
      <c r="N554">
        <v>165376</v>
      </c>
      <c r="O554" t="s">
        <v>106</v>
      </c>
      <c r="P554" t="str">
        <f>Q554&amp;" "&amp;R554</f>
        <v>Lobelia cardinalis</v>
      </c>
      <c r="Q554" t="s">
        <v>4472</v>
      </c>
      <c r="R554" t="s">
        <v>4473</v>
      </c>
      <c r="T554" t="s">
        <v>106</v>
      </c>
      <c r="U554" t="s">
        <v>23</v>
      </c>
      <c r="V554">
        <v>48038</v>
      </c>
      <c r="W554" t="s">
        <v>4441</v>
      </c>
      <c r="X554" t="s">
        <v>4489</v>
      </c>
      <c r="Y554" t="s">
        <v>4441</v>
      </c>
      <c r="Z554" t="s">
        <v>4495</v>
      </c>
      <c r="AC554">
        <v>1</v>
      </c>
      <c r="AD554" s="4">
        <f>C554-DATE(YEAR(C554),1,0)</f>
        <v>286</v>
      </c>
      <c r="AE554">
        <f>YEAR(C554)</f>
        <v>2018</v>
      </c>
      <c r="AF554" t="s">
        <v>4492</v>
      </c>
    </row>
    <row r="555" spans="1:32" x14ac:dyDescent="0.25">
      <c r="A555">
        <v>17653863</v>
      </c>
      <c r="B555" t="s">
        <v>1574</v>
      </c>
      <c r="C555" s="1">
        <v>43391</v>
      </c>
      <c r="D555" t="s">
        <v>1575</v>
      </c>
      <c r="E555" t="s">
        <v>18</v>
      </c>
      <c r="F555">
        <v>1266593</v>
      </c>
      <c r="G555" t="s">
        <v>1576</v>
      </c>
      <c r="H555" s="3" t="s">
        <v>1577</v>
      </c>
      <c r="I555">
        <v>1</v>
      </c>
      <c r="J555">
        <v>0</v>
      </c>
      <c r="K555" t="s">
        <v>1578</v>
      </c>
      <c r="L555">
        <v>30.2580698272</v>
      </c>
      <c r="M555">
        <v>-91.985500194099998</v>
      </c>
      <c r="N555">
        <v>352</v>
      </c>
      <c r="O555" t="s">
        <v>106</v>
      </c>
      <c r="P555" t="str">
        <f>Q555&amp;" "&amp;R555</f>
        <v>Lobelia cardinalis</v>
      </c>
      <c r="Q555" t="s">
        <v>4472</v>
      </c>
      <c r="R555" t="s">
        <v>4473</v>
      </c>
      <c r="T555" t="s">
        <v>106</v>
      </c>
      <c r="U555" t="s">
        <v>23</v>
      </c>
      <c r="V555">
        <v>48038</v>
      </c>
      <c r="W555" t="s">
        <v>4441</v>
      </c>
      <c r="X555" t="s">
        <v>4489</v>
      </c>
      <c r="Y555" t="s">
        <v>4441</v>
      </c>
      <c r="Z555" t="s">
        <v>4495</v>
      </c>
      <c r="AC555">
        <v>1</v>
      </c>
      <c r="AD555" s="4">
        <f>C555-DATE(YEAR(C555),1,0)</f>
        <v>291</v>
      </c>
      <c r="AE555">
        <f>YEAR(C555)</f>
        <v>2018</v>
      </c>
      <c r="AF555" t="s">
        <v>4492</v>
      </c>
    </row>
    <row r="556" spans="1:32" x14ac:dyDescent="0.25">
      <c r="A556">
        <v>18069408</v>
      </c>
      <c r="B556" t="s">
        <v>1599</v>
      </c>
      <c r="C556" s="1">
        <v>43407</v>
      </c>
      <c r="D556" t="s">
        <v>1600</v>
      </c>
      <c r="E556" t="s">
        <v>18</v>
      </c>
      <c r="F556">
        <v>996285</v>
      </c>
      <c r="G556" t="s">
        <v>1601</v>
      </c>
      <c r="H556" s="3" t="s">
        <v>1602</v>
      </c>
      <c r="I556">
        <v>1</v>
      </c>
      <c r="J556">
        <v>0</v>
      </c>
      <c r="K556" t="s">
        <v>578</v>
      </c>
      <c r="L556">
        <v>32.572868333300001</v>
      </c>
      <c r="M556">
        <v>-93.937076666699994</v>
      </c>
      <c r="O556" t="s">
        <v>106</v>
      </c>
      <c r="P556" t="str">
        <f>Q556&amp;" "&amp;R556</f>
        <v>Lobelia cardinalis</v>
      </c>
      <c r="Q556" t="s">
        <v>4472</v>
      </c>
      <c r="R556" t="s">
        <v>4473</v>
      </c>
      <c r="T556" t="s">
        <v>106</v>
      </c>
      <c r="U556" t="s">
        <v>23</v>
      </c>
      <c r="V556">
        <v>48038</v>
      </c>
      <c r="W556" t="s">
        <v>4441</v>
      </c>
      <c r="X556" t="s">
        <v>4489</v>
      </c>
      <c r="Y556" t="s">
        <v>4441</v>
      </c>
      <c r="Z556" t="s">
        <v>4495</v>
      </c>
      <c r="AC556">
        <v>1</v>
      </c>
      <c r="AD556" s="4">
        <f>C556-DATE(YEAR(C556),1,0)</f>
        <v>307</v>
      </c>
      <c r="AE556">
        <f>YEAR(C556)</f>
        <v>2018</v>
      </c>
      <c r="AF556" t="s">
        <v>4492</v>
      </c>
    </row>
    <row r="557" spans="1:32" x14ac:dyDescent="0.25">
      <c r="A557">
        <v>18550144</v>
      </c>
      <c r="B557" t="s">
        <v>1097</v>
      </c>
      <c r="C557" s="1">
        <v>42276</v>
      </c>
      <c r="D557" t="s">
        <v>1098</v>
      </c>
      <c r="E557" t="s">
        <v>153</v>
      </c>
      <c r="F557">
        <v>907409</v>
      </c>
      <c r="G557" t="s">
        <v>1622</v>
      </c>
      <c r="H557" s="3" t="s">
        <v>1623</v>
      </c>
      <c r="I557">
        <v>2</v>
      </c>
      <c r="J557">
        <v>0</v>
      </c>
      <c r="K557" t="s">
        <v>374</v>
      </c>
      <c r="L557">
        <v>30.519174949899998</v>
      </c>
      <c r="M557">
        <v>-90.179059691000006</v>
      </c>
      <c r="N557">
        <v>488</v>
      </c>
      <c r="O557" t="s">
        <v>106</v>
      </c>
      <c r="P557" t="str">
        <f>Q557&amp;" "&amp;R557</f>
        <v>Lobelia cardinalis</v>
      </c>
      <c r="Q557" t="s">
        <v>4472</v>
      </c>
      <c r="R557" t="s">
        <v>4473</v>
      </c>
      <c r="T557" t="s">
        <v>106</v>
      </c>
      <c r="U557" t="s">
        <v>23</v>
      </c>
      <c r="V557">
        <v>48038</v>
      </c>
      <c r="W557" t="s">
        <v>4441</v>
      </c>
      <c r="X557" t="s">
        <v>4489</v>
      </c>
      <c r="Y557" t="s">
        <v>4441</v>
      </c>
      <c r="Z557" t="s">
        <v>4495</v>
      </c>
      <c r="AC557">
        <v>1</v>
      </c>
      <c r="AD557" s="4">
        <f>C557-DATE(YEAR(C557),1,0)</f>
        <v>272</v>
      </c>
      <c r="AE557">
        <f>YEAR(C557)</f>
        <v>2015</v>
      </c>
      <c r="AF557" t="s">
        <v>4492</v>
      </c>
    </row>
    <row r="558" spans="1:32" x14ac:dyDescent="0.25">
      <c r="A558">
        <v>18760362</v>
      </c>
      <c r="B558" t="s">
        <v>1642</v>
      </c>
      <c r="C558" s="1">
        <v>43351</v>
      </c>
      <c r="D558" t="s">
        <v>1643</v>
      </c>
      <c r="E558" t="s">
        <v>18</v>
      </c>
      <c r="F558">
        <v>1140999</v>
      </c>
      <c r="G558" t="s">
        <v>1644</v>
      </c>
      <c r="H558" s="3" t="s">
        <v>1645</v>
      </c>
      <c r="I558">
        <v>3</v>
      </c>
      <c r="J558">
        <v>0</v>
      </c>
      <c r="K558" t="s">
        <v>1646</v>
      </c>
      <c r="L558">
        <v>30.475669979999999</v>
      </c>
      <c r="M558">
        <v>-90.990498040000006</v>
      </c>
      <c r="N558">
        <v>7</v>
      </c>
      <c r="O558" t="s">
        <v>106</v>
      </c>
      <c r="P558" t="str">
        <f>Q558&amp;" "&amp;R558</f>
        <v>Lobelia cardinalis</v>
      </c>
      <c r="Q558" t="s">
        <v>4472</v>
      </c>
      <c r="R558" t="s">
        <v>4473</v>
      </c>
      <c r="T558" t="s">
        <v>106</v>
      </c>
      <c r="U558" t="s">
        <v>23</v>
      </c>
      <c r="V558">
        <v>48038</v>
      </c>
      <c r="W558" t="s">
        <v>4441</v>
      </c>
      <c r="X558" t="s">
        <v>4489</v>
      </c>
      <c r="Y558" t="s">
        <v>4441</v>
      </c>
      <c r="Z558" t="s">
        <v>4495</v>
      </c>
      <c r="AC558">
        <v>1</v>
      </c>
      <c r="AD558" s="4">
        <f>C558-DATE(YEAR(C558),1,0)</f>
        <v>251</v>
      </c>
      <c r="AE558">
        <f>YEAR(C558)</f>
        <v>2018</v>
      </c>
      <c r="AF558" t="s">
        <v>4492</v>
      </c>
    </row>
    <row r="559" spans="1:32" x14ac:dyDescent="0.25">
      <c r="A559">
        <v>27346216</v>
      </c>
      <c r="B559" t="s">
        <v>2185</v>
      </c>
      <c r="C559" s="1">
        <v>43574</v>
      </c>
      <c r="D559" t="s">
        <v>2186</v>
      </c>
      <c r="E559" t="s">
        <v>18</v>
      </c>
      <c r="F559">
        <v>6097</v>
      </c>
      <c r="G559" t="s">
        <v>2187</v>
      </c>
      <c r="H559" s="3" t="s">
        <v>2188</v>
      </c>
      <c r="I559">
        <v>1</v>
      </c>
      <c r="J559">
        <v>0</v>
      </c>
      <c r="K559" t="s">
        <v>374</v>
      </c>
      <c r="L559">
        <v>30.392557283999999</v>
      </c>
      <c r="M559">
        <v>-89.696236227699998</v>
      </c>
      <c r="N559">
        <v>700</v>
      </c>
      <c r="O559" t="s">
        <v>106</v>
      </c>
      <c r="P559" t="str">
        <f>Q559&amp;" "&amp;R559</f>
        <v>Lobelia cardinalis</v>
      </c>
      <c r="Q559" t="s">
        <v>4472</v>
      </c>
      <c r="R559" t="s">
        <v>4473</v>
      </c>
      <c r="T559" t="s">
        <v>106</v>
      </c>
      <c r="U559" t="s">
        <v>23</v>
      </c>
      <c r="V559">
        <v>48038</v>
      </c>
      <c r="W559" t="s">
        <v>4441</v>
      </c>
      <c r="X559" t="s">
        <v>4489</v>
      </c>
      <c r="Y559" t="s">
        <v>4441</v>
      </c>
      <c r="Z559" t="s">
        <v>4495</v>
      </c>
      <c r="AC559">
        <v>1</v>
      </c>
      <c r="AD559" s="4">
        <f>C559-DATE(YEAR(C559),1,0)</f>
        <v>109</v>
      </c>
      <c r="AE559">
        <f>YEAR(C559)</f>
        <v>2019</v>
      </c>
      <c r="AF559" t="s">
        <v>4492</v>
      </c>
    </row>
    <row r="560" spans="1:32" x14ac:dyDescent="0.25">
      <c r="A560">
        <v>30187726</v>
      </c>
      <c r="B560" t="s">
        <v>2272</v>
      </c>
      <c r="C560" s="1">
        <v>43681</v>
      </c>
      <c r="D560" t="s">
        <v>2273</v>
      </c>
      <c r="E560" t="s">
        <v>478</v>
      </c>
      <c r="F560">
        <v>1582940</v>
      </c>
      <c r="G560" t="s">
        <v>2274</v>
      </c>
      <c r="H560" s="3" t="s">
        <v>2275</v>
      </c>
      <c r="I560">
        <v>1</v>
      </c>
      <c r="J560">
        <v>0</v>
      </c>
      <c r="K560" t="s">
        <v>2193</v>
      </c>
      <c r="L560">
        <v>30.412698089399999</v>
      </c>
      <c r="M560">
        <v>-91.110639848700004</v>
      </c>
      <c r="N560">
        <v>103</v>
      </c>
      <c r="O560" t="s">
        <v>106</v>
      </c>
      <c r="P560" t="str">
        <f>Q560&amp;" "&amp;R560</f>
        <v>Lobelia cardinalis</v>
      </c>
      <c r="Q560" t="s">
        <v>4472</v>
      </c>
      <c r="R560" t="s">
        <v>4473</v>
      </c>
      <c r="T560" t="s">
        <v>106</v>
      </c>
      <c r="U560" t="s">
        <v>23</v>
      </c>
      <c r="V560">
        <v>48038</v>
      </c>
      <c r="W560" t="s">
        <v>4441</v>
      </c>
      <c r="X560" t="s">
        <v>4489</v>
      </c>
      <c r="Y560" t="s">
        <v>4441</v>
      </c>
      <c r="Z560" t="s">
        <v>4495</v>
      </c>
      <c r="AC560">
        <v>1</v>
      </c>
      <c r="AD560" s="4">
        <f>C560-DATE(YEAR(C560),1,0)</f>
        <v>216</v>
      </c>
      <c r="AE560">
        <f>YEAR(C560)</f>
        <v>2019</v>
      </c>
      <c r="AF560" t="s">
        <v>4492</v>
      </c>
    </row>
    <row r="561" spans="1:32" x14ac:dyDescent="0.25">
      <c r="A561">
        <v>31745606</v>
      </c>
      <c r="B561" t="s">
        <v>2335</v>
      </c>
      <c r="C561" s="1">
        <v>43706</v>
      </c>
      <c r="D561" t="s">
        <v>2336</v>
      </c>
      <c r="E561" t="s">
        <v>478</v>
      </c>
      <c r="F561">
        <v>1439952</v>
      </c>
      <c r="G561" t="s">
        <v>2337</v>
      </c>
      <c r="H561" s="3" t="s">
        <v>2338</v>
      </c>
      <c r="I561">
        <v>1</v>
      </c>
      <c r="J561">
        <v>0</v>
      </c>
      <c r="K561" t="s">
        <v>2339</v>
      </c>
      <c r="L561">
        <v>31.0179814613</v>
      </c>
      <c r="M561">
        <v>-93.210493020200005</v>
      </c>
      <c r="N561">
        <v>6</v>
      </c>
      <c r="O561" t="s">
        <v>106</v>
      </c>
      <c r="P561" t="str">
        <f>Q561&amp;" "&amp;R561</f>
        <v>Lobelia cardinalis</v>
      </c>
      <c r="Q561" t="s">
        <v>4472</v>
      </c>
      <c r="R561" t="s">
        <v>4473</v>
      </c>
      <c r="T561" t="s">
        <v>106</v>
      </c>
      <c r="U561" t="s">
        <v>23</v>
      </c>
      <c r="V561">
        <v>48038</v>
      </c>
      <c r="W561" t="s">
        <v>4441</v>
      </c>
      <c r="X561" t="s">
        <v>4489</v>
      </c>
      <c r="Y561" t="s">
        <v>4441</v>
      </c>
      <c r="Z561" t="s">
        <v>4495</v>
      </c>
      <c r="AC561">
        <v>1</v>
      </c>
      <c r="AD561" s="4">
        <f>C561-DATE(YEAR(C561),1,0)</f>
        <v>241</v>
      </c>
      <c r="AE561">
        <f>YEAR(C561)</f>
        <v>2019</v>
      </c>
      <c r="AF561" t="s">
        <v>4492</v>
      </c>
    </row>
    <row r="562" spans="1:32" x14ac:dyDescent="0.25">
      <c r="A562">
        <v>31812737</v>
      </c>
      <c r="B562" t="s">
        <v>2340</v>
      </c>
      <c r="C562" s="1">
        <v>43707</v>
      </c>
      <c r="D562" t="s">
        <v>2341</v>
      </c>
      <c r="E562" t="s">
        <v>18</v>
      </c>
      <c r="F562">
        <v>312286</v>
      </c>
      <c r="G562" t="s">
        <v>2342</v>
      </c>
      <c r="H562" s="3" t="s">
        <v>2343</v>
      </c>
      <c r="I562">
        <v>1</v>
      </c>
      <c r="J562">
        <v>0</v>
      </c>
      <c r="K562" t="s">
        <v>2344</v>
      </c>
      <c r="L562">
        <v>30.3695597215</v>
      </c>
      <c r="M562">
        <v>-91.107816606200004</v>
      </c>
      <c r="N562">
        <v>15</v>
      </c>
      <c r="O562" t="s">
        <v>106</v>
      </c>
      <c r="P562" t="str">
        <f>Q562&amp;" "&amp;R562</f>
        <v>Lobelia cardinalis</v>
      </c>
      <c r="Q562" t="s">
        <v>4472</v>
      </c>
      <c r="R562" t="s">
        <v>4473</v>
      </c>
      <c r="T562" t="s">
        <v>106</v>
      </c>
      <c r="U562" t="s">
        <v>23</v>
      </c>
      <c r="V562">
        <v>48038</v>
      </c>
      <c r="W562" t="s">
        <v>4441</v>
      </c>
      <c r="X562" t="s">
        <v>4489</v>
      </c>
      <c r="Y562" t="s">
        <v>4441</v>
      </c>
      <c r="Z562" t="s">
        <v>4495</v>
      </c>
      <c r="AC562">
        <v>1</v>
      </c>
      <c r="AD562" s="4">
        <f>C562-DATE(YEAR(C562),1,0)</f>
        <v>242</v>
      </c>
      <c r="AE562">
        <f>YEAR(C562)</f>
        <v>2019</v>
      </c>
      <c r="AF562" t="s">
        <v>4492</v>
      </c>
    </row>
    <row r="563" spans="1:32" x14ac:dyDescent="0.25">
      <c r="A563">
        <v>31822571</v>
      </c>
      <c r="B563" t="s">
        <v>2345</v>
      </c>
      <c r="C563" s="1">
        <v>43707</v>
      </c>
      <c r="D563" t="s">
        <v>2346</v>
      </c>
      <c r="E563" t="s">
        <v>18</v>
      </c>
      <c r="F563">
        <v>270816</v>
      </c>
      <c r="G563" t="s">
        <v>2347</v>
      </c>
      <c r="H563" s="3" t="s">
        <v>2348</v>
      </c>
      <c r="I563">
        <v>2</v>
      </c>
      <c r="J563">
        <v>0</v>
      </c>
      <c r="K563" t="s">
        <v>2349</v>
      </c>
      <c r="L563">
        <v>30.3806472222</v>
      </c>
      <c r="M563">
        <v>-90.651969444399995</v>
      </c>
      <c r="O563" t="s">
        <v>136</v>
      </c>
      <c r="P563" t="str">
        <f>Q563&amp;" "&amp;R563</f>
        <v>Lobelia cardinalis</v>
      </c>
      <c r="Q563" t="s">
        <v>4472</v>
      </c>
      <c r="R563" t="s">
        <v>4473</v>
      </c>
      <c r="T563" t="s">
        <v>106</v>
      </c>
      <c r="U563" t="s">
        <v>23</v>
      </c>
      <c r="V563">
        <v>48038</v>
      </c>
      <c r="W563" t="s">
        <v>4441</v>
      </c>
      <c r="X563" t="s">
        <v>4489</v>
      </c>
      <c r="Y563" t="s">
        <v>4441</v>
      </c>
      <c r="Z563" t="s">
        <v>4495</v>
      </c>
      <c r="AC563">
        <v>1</v>
      </c>
      <c r="AD563" s="4">
        <f>C563-DATE(YEAR(C563),1,0)</f>
        <v>242</v>
      </c>
      <c r="AE563">
        <f>YEAR(C563)</f>
        <v>2019</v>
      </c>
      <c r="AF563" t="s">
        <v>4492</v>
      </c>
    </row>
    <row r="564" spans="1:32" x14ac:dyDescent="0.25">
      <c r="A564">
        <v>31931927</v>
      </c>
      <c r="B564" t="s">
        <v>2350</v>
      </c>
      <c r="C564" s="1">
        <v>43709</v>
      </c>
      <c r="D564" t="s">
        <v>2351</v>
      </c>
      <c r="E564" t="s">
        <v>478</v>
      </c>
      <c r="F564">
        <v>1582940</v>
      </c>
      <c r="G564" t="s">
        <v>2352</v>
      </c>
      <c r="H564" s="3" t="s">
        <v>2353</v>
      </c>
      <c r="I564">
        <v>1</v>
      </c>
      <c r="J564">
        <v>0</v>
      </c>
      <c r="K564" t="s">
        <v>2354</v>
      </c>
      <c r="L564">
        <v>30.413592895000001</v>
      </c>
      <c r="M564">
        <v>-91.111034856399996</v>
      </c>
      <c r="N564">
        <v>47</v>
      </c>
      <c r="O564" t="s">
        <v>106</v>
      </c>
      <c r="P564" t="str">
        <f>Q564&amp;" "&amp;R564</f>
        <v>Lobelia cardinalis</v>
      </c>
      <c r="Q564" t="s">
        <v>4472</v>
      </c>
      <c r="R564" t="s">
        <v>4473</v>
      </c>
      <c r="T564" t="s">
        <v>106</v>
      </c>
      <c r="U564" t="s">
        <v>23</v>
      </c>
      <c r="V564">
        <v>48038</v>
      </c>
      <c r="W564" t="s">
        <v>4441</v>
      </c>
      <c r="X564" t="s">
        <v>4489</v>
      </c>
      <c r="Y564" t="s">
        <v>4441</v>
      </c>
      <c r="Z564" t="s">
        <v>4495</v>
      </c>
      <c r="AC564">
        <v>1</v>
      </c>
      <c r="AD564" s="4">
        <f>C564-DATE(YEAR(C564),1,0)</f>
        <v>244</v>
      </c>
      <c r="AE564">
        <f>YEAR(C564)</f>
        <v>2019</v>
      </c>
      <c r="AF564" t="s">
        <v>4492</v>
      </c>
    </row>
    <row r="565" spans="1:32" x14ac:dyDescent="0.25">
      <c r="A565">
        <v>31994763</v>
      </c>
      <c r="B565" t="s">
        <v>2355</v>
      </c>
      <c r="C565" s="1">
        <v>43710</v>
      </c>
      <c r="D565" t="s">
        <v>2356</v>
      </c>
      <c r="E565" t="s">
        <v>18</v>
      </c>
      <c r="F565">
        <v>191919</v>
      </c>
      <c r="G565" t="s">
        <v>2357</v>
      </c>
      <c r="H565" s="3" t="s">
        <v>2358</v>
      </c>
      <c r="I565">
        <v>2</v>
      </c>
      <c r="J565">
        <v>0</v>
      </c>
      <c r="K565" t="s">
        <v>637</v>
      </c>
      <c r="L565">
        <v>30.378644726499999</v>
      </c>
      <c r="M565">
        <v>-90.564716862799997</v>
      </c>
      <c r="N565">
        <v>448</v>
      </c>
      <c r="O565" t="s">
        <v>106</v>
      </c>
      <c r="P565" t="str">
        <f>Q565&amp;" "&amp;R565</f>
        <v>Lobelia cardinalis</v>
      </c>
      <c r="Q565" t="s">
        <v>4472</v>
      </c>
      <c r="R565" t="s">
        <v>4473</v>
      </c>
      <c r="T565" t="s">
        <v>106</v>
      </c>
      <c r="U565" t="s">
        <v>23</v>
      </c>
      <c r="V565">
        <v>48038</v>
      </c>
      <c r="W565" t="s">
        <v>4441</v>
      </c>
      <c r="X565" t="s">
        <v>4489</v>
      </c>
      <c r="Y565" t="s">
        <v>4441</v>
      </c>
      <c r="Z565" t="s">
        <v>4495</v>
      </c>
      <c r="AC565">
        <v>1</v>
      </c>
      <c r="AD565" s="4">
        <f>C565-DATE(YEAR(C565),1,0)</f>
        <v>245</v>
      </c>
      <c r="AE565">
        <f>YEAR(C565)</f>
        <v>2019</v>
      </c>
      <c r="AF565" t="s">
        <v>4492</v>
      </c>
    </row>
    <row r="566" spans="1:32" x14ac:dyDescent="0.25">
      <c r="A566">
        <v>32266626</v>
      </c>
      <c r="B566" t="s">
        <v>2394</v>
      </c>
      <c r="C566" s="1">
        <v>43715</v>
      </c>
      <c r="D566" t="s">
        <v>2395</v>
      </c>
      <c r="E566" t="s">
        <v>478</v>
      </c>
      <c r="F566">
        <v>702784</v>
      </c>
      <c r="G566" t="s">
        <v>2396</v>
      </c>
      <c r="H566" s="3" t="s">
        <v>2397</v>
      </c>
      <c r="I566">
        <v>1</v>
      </c>
      <c r="J566">
        <v>0</v>
      </c>
      <c r="K566" t="s">
        <v>2193</v>
      </c>
      <c r="L566">
        <v>30.412428333299999</v>
      </c>
      <c r="M566">
        <v>-91.110205500000006</v>
      </c>
      <c r="N566">
        <v>10</v>
      </c>
      <c r="O566" t="s">
        <v>106</v>
      </c>
      <c r="P566" t="str">
        <f>Q566&amp;" "&amp;R566</f>
        <v>Lobelia cardinalis</v>
      </c>
      <c r="Q566" t="s">
        <v>4472</v>
      </c>
      <c r="R566" t="s">
        <v>4473</v>
      </c>
      <c r="T566" t="s">
        <v>106</v>
      </c>
      <c r="U566" t="s">
        <v>23</v>
      </c>
      <c r="V566">
        <v>48038</v>
      </c>
      <c r="W566" t="s">
        <v>4441</v>
      </c>
      <c r="X566" t="s">
        <v>4489</v>
      </c>
      <c r="Y566" t="s">
        <v>4441</v>
      </c>
      <c r="Z566" t="s">
        <v>4495</v>
      </c>
      <c r="AC566">
        <v>1</v>
      </c>
      <c r="AD566" s="4">
        <f>C566-DATE(YEAR(C566),1,0)</f>
        <v>250</v>
      </c>
      <c r="AE566">
        <f>YEAR(C566)</f>
        <v>2019</v>
      </c>
      <c r="AF566" t="s">
        <v>4492</v>
      </c>
    </row>
    <row r="567" spans="1:32" x14ac:dyDescent="0.25">
      <c r="A567">
        <v>32335134</v>
      </c>
      <c r="B567" t="s">
        <v>2398</v>
      </c>
      <c r="C567" s="1">
        <v>43715</v>
      </c>
      <c r="D567" t="s">
        <v>2399</v>
      </c>
      <c r="E567" t="s">
        <v>18</v>
      </c>
      <c r="F567">
        <v>191919</v>
      </c>
      <c r="G567" t="s">
        <v>2400</v>
      </c>
      <c r="H567" s="3" t="s">
        <v>2401</v>
      </c>
      <c r="I567">
        <v>1</v>
      </c>
      <c r="J567">
        <v>0</v>
      </c>
      <c r="K567" t="s">
        <v>2344</v>
      </c>
      <c r="L567">
        <v>30.3699415261</v>
      </c>
      <c r="M567">
        <v>-91.106840997500001</v>
      </c>
      <c r="N567">
        <v>304</v>
      </c>
      <c r="O567" t="s">
        <v>106</v>
      </c>
      <c r="P567" t="str">
        <f>Q567&amp;" "&amp;R567</f>
        <v>Lobelia cardinalis</v>
      </c>
      <c r="Q567" t="s">
        <v>4472</v>
      </c>
      <c r="R567" t="s">
        <v>4473</v>
      </c>
      <c r="T567" t="s">
        <v>106</v>
      </c>
      <c r="U567" t="s">
        <v>23</v>
      </c>
      <c r="V567">
        <v>48038</v>
      </c>
      <c r="W567" t="s">
        <v>4441</v>
      </c>
      <c r="X567" t="s">
        <v>4489</v>
      </c>
      <c r="Y567" t="s">
        <v>4441</v>
      </c>
      <c r="Z567" t="s">
        <v>4495</v>
      </c>
      <c r="AC567">
        <v>1</v>
      </c>
      <c r="AD567" s="4">
        <f>C567-DATE(YEAR(C567),1,0)</f>
        <v>250</v>
      </c>
      <c r="AE567">
        <f>YEAR(C567)</f>
        <v>2019</v>
      </c>
      <c r="AF567" t="s">
        <v>4492</v>
      </c>
    </row>
    <row r="568" spans="1:32" x14ac:dyDescent="0.25">
      <c r="A568">
        <v>32581280</v>
      </c>
      <c r="B568" t="s">
        <v>2419</v>
      </c>
      <c r="C568" s="1">
        <v>43719</v>
      </c>
      <c r="D568" t="s">
        <v>2420</v>
      </c>
      <c r="E568" t="s">
        <v>478</v>
      </c>
      <c r="F568">
        <v>1884653</v>
      </c>
      <c r="G568" t="s">
        <v>2421</v>
      </c>
      <c r="H568" s="3" t="s">
        <v>2422</v>
      </c>
      <c r="I568">
        <v>2</v>
      </c>
      <c r="J568">
        <v>0</v>
      </c>
      <c r="K568" t="s">
        <v>2423</v>
      </c>
      <c r="L568">
        <v>30.370275813300001</v>
      </c>
      <c r="M568">
        <v>-91.107574128600007</v>
      </c>
      <c r="N568">
        <v>2474</v>
      </c>
      <c r="O568" t="s">
        <v>106</v>
      </c>
      <c r="P568" t="str">
        <f>Q568&amp;" "&amp;R568</f>
        <v>Lobelia cardinalis</v>
      </c>
      <c r="Q568" t="s">
        <v>4472</v>
      </c>
      <c r="R568" t="s">
        <v>4473</v>
      </c>
      <c r="T568" t="s">
        <v>106</v>
      </c>
      <c r="U568" t="s">
        <v>23</v>
      </c>
      <c r="V568">
        <v>48038</v>
      </c>
      <c r="W568" t="s">
        <v>4441</v>
      </c>
      <c r="X568" t="s">
        <v>4489</v>
      </c>
      <c r="Y568" t="s">
        <v>4441</v>
      </c>
      <c r="Z568" t="s">
        <v>4495</v>
      </c>
      <c r="AC568">
        <v>1</v>
      </c>
      <c r="AD568" s="4">
        <f>C568-DATE(YEAR(C568),1,0)</f>
        <v>254</v>
      </c>
      <c r="AE568">
        <f>YEAR(C568)</f>
        <v>2019</v>
      </c>
      <c r="AF568" t="s">
        <v>4492</v>
      </c>
    </row>
    <row r="569" spans="1:32" x14ac:dyDescent="0.25">
      <c r="A569">
        <v>32677684</v>
      </c>
      <c r="B569" t="s">
        <v>2424</v>
      </c>
      <c r="C569" s="1">
        <v>43715</v>
      </c>
      <c r="D569" t="s">
        <v>2425</v>
      </c>
      <c r="E569" t="s">
        <v>18</v>
      </c>
      <c r="F569">
        <v>540972</v>
      </c>
      <c r="G569" t="s">
        <v>2426</v>
      </c>
      <c r="H569" s="3" t="s">
        <v>2427</v>
      </c>
      <c r="I569">
        <v>1</v>
      </c>
      <c r="J569">
        <v>0</v>
      </c>
      <c r="K569" t="s">
        <v>2428</v>
      </c>
      <c r="L569">
        <v>30.438804099999999</v>
      </c>
      <c r="M569">
        <v>-90.441476199999997</v>
      </c>
      <c r="N569">
        <v>4181</v>
      </c>
      <c r="O569" t="s">
        <v>106</v>
      </c>
      <c r="P569" t="str">
        <f>Q569&amp;" "&amp;R569</f>
        <v>Lobelia cardinalis</v>
      </c>
      <c r="Q569" t="s">
        <v>4472</v>
      </c>
      <c r="R569" t="s">
        <v>4473</v>
      </c>
      <c r="T569" t="s">
        <v>106</v>
      </c>
      <c r="U569" t="s">
        <v>23</v>
      </c>
      <c r="V569">
        <v>48038</v>
      </c>
      <c r="W569" t="s">
        <v>4441</v>
      </c>
      <c r="X569" t="s">
        <v>4489</v>
      </c>
      <c r="Y569" t="s">
        <v>4441</v>
      </c>
      <c r="Z569" t="s">
        <v>4495</v>
      </c>
      <c r="AC569">
        <v>1</v>
      </c>
      <c r="AD569" s="4">
        <f>C569-DATE(YEAR(C569),1,0)</f>
        <v>250</v>
      </c>
      <c r="AE569">
        <f>YEAR(C569)</f>
        <v>2019</v>
      </c>
      <c r="AF569" t="s">
        <v>4492</v>
      </c>
    </row>
    <row r="570" spans="1:32" x14ac:dyDescent="0.25">
      <c r="A570">
        <v>32847080</v>
      </c>
      <c r="B570" s="2">
        <v>43723.503472222219</v>
      </c>
      <c r="C570" s="1">
        <v>43723</v>
      </c>
      <c r="D570" t="s">
        <v>2429</v>
      </c>
      <c r="E570" t="s">
        <v>1742</v>
      </c>
      <c r="F570">
        <v>2204579</v>
      </c>
      <c r="G570" t="s">
        <v>2430</v>
      </c>
      <c r="H570" s="3" t="s">
        <v>2431</v>
      </c>
      <c r="I570">
        <v>1</v>
      </c>
      <c r="J570">
        <v>0</v>
      </c>
      <c r="K570" t="s">
        <v>563</v>
      </c>
      <c r="L570">
        <v>30.451467699999998</v>
      </c>
      <c r="M570">
        <v>-91.187146600000005</v>
      </c>
      <c r="N570">
        <v>21482</v>
      </c>
      <c r="O570" t="s">
        <v>106</v>
      </c>
      <c r="P570" t="str">
        <f>Q570&amp;" "&amp;R570</f>
        <v>Lobelia cardinalis</v>
      </c>
      <c r="Q570" t="s">
        <v>4472</v>
      </c>
      <c r="R570" t="s">
        <v>4473</v>
      </c>
      <c r="T570" t="s">
        <v>106</v>
      </c>
      <c r="U570" t="s">
        <v>23</v>
      </c>
      <c r="V570">
        <v>48038</v>
      </c>
      <c r="W570" t="s">
        <v>4441</v>
      </c>
      <c r="X570" t="s">
        <v>4489</v>
      </c>
      <c r="Y570" t="s">
        <v>4441</v>
      </c>
      <c r="Z570" t="s">
        <v>4495</v>
      </c>
      <c r="AC570">
        <v>1</v>
      </c>
      <c r="AD570" s="4">
        <f>C570-DATE(YEAR(C570),1,0)</f>
        <v>258</v>
      </c>
      <c r="AE570">
        <f>YEAR(C570)</f>
        <v>2019</v>
      </c>
      <c r="AF570" t="s">
        <v>4492</v>
      </c>
    </row>
    <row r="571" spans="1:32" x14ac:dyDescent="0.25">
      <c r="A571">
        <v>33155151</v>
      </c>
      <c r="B571" t="s">
        <v>2437</v>
      </c>
      <c r="C571" s="1">
        <v>43729</v>
      </c>
      <c r="D571" t="s">
        <v>2438</v>
      </c>
      <c r="E571" t="s">
        <v>478</v>
      </c>
      <c r="F571">
        <v>2140432</v>
      </c>
      <c r="G571" t="s">
        <v>2439</v>
      </c>
      <c r="H571" s="3" t="s">
        <v>2440</v>
      </c>
      <c r="I571">
        <v>1</v>
      </c>
      <c r="J571">
        <v>0</v>
      </c>
      <c r="K571" t="s">
        <v>1646</v>
      </c>
      <c r="L571">
        <v>30.478407189599999</v>
      </c>
      <c r="M571">
        <v>-90.988415814899994</v>
      </c>
      <c r="N571">
        <v>704</v>
      </c>
      <c r="O571" t="s">
        <v>106</v>
      </c>
      <c r="P571" t="str">
        <f>Q571&amp;" "&amp;R571</f>
        <v>Lobelia cardinalis</v>
      </c>
      <c r="Q571" t="s">
        <v>4472</v>
      </c>
      <c r="R571" t="s">
        <v>4473</v>
      </c>
      <c r="T571" t="s">
        <v>106</v>
      </c>
      <c r="U571" t="s">
        <v>23</v>
      </c>
      <c r="V571">
        <v>48038</v>
      </c>
      <c r="W571" t="s">
        <v>4441</v>
      </c>
      <c r="X571" t="s">
        <v>4489</v>
      </c>
      <c r="Y571" t="s">
        <v>4441</v>
      </c>
      <c r="Z571" t="s">
        <v>4495</v>
      </c>
      <c r="AC571">
        <v>1</v>
      </c>
      <c r="AD571" s="4">
        <f>C571-DATE(YEAR(C571),1,0)</f>
        <v>264</v>
      </c>
      <c r="AE571">
        <f>YEAR(C571)</f>
        <v>2019</v>
      </c>
      <c r="AF571" t="s">
        <v>4492</v>
      </c>
    </row>
    <row r="572" spans="1:32" x14ac:dyDescent="0.25">
      <c r="A572">
        <v>33203157</v>
      </c>
      <c r="B572" t="s">
        <v>2444</v>
      </c>
      <c r="C572" s="1">
        <v>43727</v>
      </c>
      <c r="D572" t="s">
        <v>2445</v>
      </c>
      <c r="E572" t="s">
        <v>478</v>
      </c>
      <c r="F572">
        <v>1245911</v>
      </c>
      <c r="G572" t="s">
        <v>2446</v>
      </c>
      <c r="H572" s="3" t="s">
        <v>2447</v>
      </c>
      <c r="I572">
        <v>2</v>
      </c>
      <c r="J572">
        <v>0</v>
      </c>
      <c r="K572" t="s">
        <v>767</v>
      </c>
      <c r="L572">
        <v>29.635014331099999</v>
      </c>
      <c r="M572">
        <v>-91.553916474800005</v>
      </c>
      <c r="O572" t="s">
        <v>106</v>
      </c>
      <c r="P572" t="str">
        <f>Q572&amp;" "&amp;R572</f>
        <v>Lobelia cardinalis</v>
      </c>
      <c r="Q572" t="s">
        <v>4472</v>
      </c>
      <c r="R572" t="s">
        <v>4473</v>
      </c>
      <c r="T572" t="s">
        <v>106</v>
      </c>
      <c r="U572" t="s">
        <v>23</v>
      </c>
      <c r="V572">
        <v>48038</v>
      </c>
      <c r="W572" t="s">
        <v>4441</v>
      </c>
      <c r="X572" t="s">
        <v>4489</v>
      </c>
      <c r="Y572" t="s">
        <v>4441</v>
      </c>
      <c r="Z572" t="s">
        <v>4495</v>
      </c>
      <c r="AC572">
        <v>1</v>
      </c>
      <c r="AD572" s="4">
        <f>C572-DATE(YEAR(C572),1,0)</f>
        <v>262</v>
      </c>
      <c r="AE572">
        <f>YEAR(C572)</f>
        <v>2019</v>
      </c>
      <c r="AF572" t="s">
        <v>4492</v>
      </c>
    </row>
    <row r="573" spans="1:32" x14ac:dyDescent="0.25">
      <c r="A573">
        <v>33222380</v>
      </c>
      <c r="B573" t="s">
        <v>2448</v>
      </c>
      <c r="C573" s="1">
        <v>43729</v>
      </c>
      <c r="E573" t="s">
        <v>478</v>
      </c>
      <c r="F573">
        <v>289602</v>
      </c>
      <c r="G573" t="s">
        <v>2449</v>
      </c>
      <c r="H573" s="3" t="s">
        <v>2450</v>
      </c>
      <c r="I573">
        <v>1</v>
      </c>
      <c r="J573">
        <v>0</v>
      </c>
      <c r="K573" t="s">
        <v>2451</v>
      </c>
      <c r="L573">
        <v>30.478338999999998</v>
      </c>
      <c r="M573">
        <v>-90.986175599999996</v>
      </c>
      <c r="N573">
        <v>198</v>
      </c>
      <c r="O573" t="s">
        <v>106</v>
      </c>
      <c r="P573" t="str">
        <f>Q573&amp;" "&amp;R573</f>
        <v>Lobelia cardinalis</v>
      </c>
      <c r="Q573" t="s">
        <v>4472</v>
      </c>
      <c r="R573" t="s">
        <v>4473</v>
      </c>
      <c r="T573" t="s">
        <v>106</v>
      </c>
      <c r="U573" t="s">
        <v>23</v>
      </c>
      <c r="V573">
        <v>48038</v>
      </c>
      <c r="W573" t="s">
        <v>4441</v>
      </c>
      <c r="X573" t="s">
        <v>4489</v>
      </c>
      <c r="Y573" t="s">
        <v>4441</v>
      </c>
      <c r="Z573" t="s">
        <v>4495</v>
      </c>
      <c r="AC573">
        <v>1</v>
      </c>
      <c r="AD573" s="4">
        <f>C573-DATE(YEAR(C573),1,0)</f>
        <v>264</v>
      </c>
      <c r="AE573">
        <f>YEAR(C573)</f>
        <v>2019</v>
      </c>
      <c r="AF573" t="s">
        <v>4492</v>
      </c>
    </row>
    <row r="574" spans="1:32" x14ac:dyDescent="0.25">
      <c r="A574">
        <v>33392677</v>
      </c>
      <c r="B574" t="s">
        <v>2466</v>
      </c>
      <c r="C574" s="1">
        <v>43733</v>
      </c>
      <c r="D574" t="s">
        <v>2467</v>
      </c>
      <c r="E574" t="s">
        <v>18</v>
      </c>
      <c r="F574">
        <v>103607</v>
      </c>
      <c r="G574" t="s">
        <v>2468</v>
      </c>
      <c r="H574" s="3" t="s">
        <v>2469</v>
      </c>
      <c r="I574">
        <v>1</v>
      </c>
      <c r="J574">
        <v>0</v>
      </c>
      <c r="K574" t="s">
        <v>2470</v>
      </c>
      <c r="L574">
        <v>30.436786666700002</v>
      </c>
      <c r="M574">
        <v>-93.077263833299995</v>
      </c>
      <c r="N574">
        <v>16</v>
      </c>
      <c r="O574" t="s">
        <v>106</v>
      </c>
      <c r="P574" t="str">
        <f>Q574&amp;" "&amp;R574</f>
        <v>Lobelia cardinalis</v>
      </c>
      <c r="Q574" t="s">
        <v>4472</v>
      </c>
      <c r="R574" t="s">
        <v>4473</v>
      </c>
      <c r="T574" t="s">
        <v>106</v>
      </c>
      <c r="U574" t="s">
        <v>23</v>
      </c>
      <c r="V574">
        <v>48038</v>
      </c>
      <c r="W574" t="s">
        <v>4441</v>
      </c>
      <c r="X574" t="s">
        <v>4489</v>
      </c>
      <c r="Y574" t="s">
        <v>4441</v>
      </c>
      <c r="Z574" t="s">
        <v>4495</v>
      </c>
      <c r="AC574">
        <v>1</v>
      </c>
      <c r="AD574" s="4">
        <f>C574-DATE(YEAR(C574),1,0)</f>
        <v>268</v>
      </c>
      <c r="AE574">
        <f>YEAR(C574)</f>
        <v>2019</v>
      </c>
      <c r="AF574" t="s">
        <v>4492</v>
      </c>
    </row>
    <row r="575" spans="1:32" x14ac:dyDescent="0.25">
      <c r="A575">
        <v>33533362</v>
      </c>
      <c r="B575" t="s">
        <v>2471</v>
      </c>
      <c r="C575" s="1">
        <v>43736</v>
      </c>
      <c r="D575" t="s">
        <v>2472</v>
      </c>
      <c r="E575" t="s">
        <v>478</v>
      </c>
      <c r="F575">
        <v>855945</v>
      </c>
      <c r="G575" t="s">
        <v>2473</v>
      </c>
      <c r="H575" s="3" t="s">
        <v>2474</v>
      </c>
      <c r="I575">
        <v>1</v>
      </c>
      <c r="J575">
        <v>0</v>
      </c>
      <c r="K575" t="s">
        <v>1646</v>
      </c>
      <c r="L575">
        <v>30.474368193499998</v>
      </c>
      <c r="M575">
        <v>-90.989938974400005</v>
      </c>
      <c r="N575">
        <v>132</v>
      </c>
      <c r="O575" t="s">
        <v>106</v>
      </c>
      <c r="P575" t="str">
        <f>Q575&amp;" "&amp;R575</f>
        <v>Lobelia cardinalis</v>
      </c>
      <c r="Q575" t="s">
        <v>4472</v>
      </c>
      <c r="R575" t="s">
        <v>4473</v>
      </c>
      <c r="T575" t="s">
        <v>106</v>
      </c>
      <c r="U575" t="s">
        <v>23</v>
      </c>
      <c r="V575">
        <v>48038</v>
      </c>
      <c r="W575" t="s">
        <v>4441</v>
      </c>
      <c r="X575" t="s">
        <v>4489</v>
      </c>
      <c r="Y575" t="s">
        <v>4441</v>
      </c>
      <c r="Z575" t="s">
        <v>4495</v>
      </c>
      <c r="AC575">
        <v>1</v>
      </c>
      <c r="AD575" s="4">
        <f>C575-DATE(YEAR(C575),1,0)</f>
        <v>271</v>
      </c>
      <c r="AE575">
        <f>YEAR(C575)</f>
        <v>2019</v>
      </c>
      <c r="AF575" t="s">
        <v>4492</v>
      </c>
    </row>
    <row r="576" spans="1:32" x14ac:dyDescent="0.25">
      <c r="A576">
        <v>33562968</v>
      </c>
      <c r="B576" t="s">
        <v>2475</v>
      </c>
      <c r="C576" s="1">
        <v>43736</v>
      </c>
      <c r="D576" t="s">
        <v>2476</v>
      </c>
      <c r="E576" t="s">
        <v>18</v>
      </c>
      <c r="F576">
        <v>51059</v>
      </c>
      <c r="G576" t="s">
        <v>2477</v>
      </c>
      <c r="H576" s="3" t="s">
        <v>2478</v>
      </c>
      <c r="I576">
        <v>1</v>
      </c>
      <c r="J576">
        <v>0</v>
      </c>
      <c r="K576" t="s">
        <v>2479</v>
      </c>
      <c r="L576">
        <v>30.489745996500002</v>
      </c>
      <c r="M576">
        <v>-91.032727249000004</v>
      </c>
      <c r="N576">
        <v>88</v>
      </c>
      <c r="O576" t="s">
        <v>106</v>
      </c>
      <c r="P576" t="str">
        <f>Q576&amp;" "&amp;R576</f>
        <v>Lobelia cardinalis</v>
      </c>
      <c r="Q576" t="s">
        <v>4472</v>
      </c>
      <c r="R576" t="s">
        <v>4473</v>
      </c>
      <c r="T576" t="s">
        <v>106</v>
      </c>
      <c r="U576" t="s">
        <v>23</v>
      </c>
      <c r="V576">
        <v>48038</v>
      </c>
      <c r="W576" t="s">
        <v>4441</v>
      </c>
      <c r="X576" t="s">
        <v>4489</v>
      </c>
      <c r="Y576" t="s">
        <v>4441</v>
      </c>
      <c r="Z576" t="s">
        <v>4495</v>
      </c>
      <c r="AC576">
        <v>1</v>
      </c>
      <c r="AD576" s="4">
        <f>C576-DATE(YEAR(C576),1,0)</f>
        <v>271</v>
      </c>
      <c r="AE576">
        <f>YEAR(C576)</f>
        <v>2019</v>
      </c>
      <c r="AF576" t="s">
        <v>4492</v>
      </c>
    </row>
    <row r="577" spans="1:32" x14ac:dyDescent="0.25">
      <c r="A577">
        <v>33564009</v>
      </c>
      <c r="B577" t="s">
        <v>2480</v>
      </c>
      <c r="C577" s="1">
        <v>43730</v>
      </c>
      <c r="D577" t="s">
        <v>2481</v>
      </c>
      <c r="E577" t="s">
        <v>478</v>
      </c>
      <c r="F577">
        <v>1729931</v>
      </c>
      <c r="G577" t="s">
        <v>2482</v>
      </c>
      <c r="H577" s="3" t="s">
        <v>2483</v>
      </c>
      <c r="I577">
        <v>2</v>
      </c>
      <c r="J577">
        <v>0</v>
      </c>
      <c r="K577" t="s">
        <v>2484</v>
      </c>
      <c r="L577">
        <v>32.533450671399997</v>
      </c>
      <c r="M577">
        <v>-93.502252511699993</v>
      </c>
      <c r="N577">
        <v>8415</v>
      </c>
      <c r="O577" t="s">
        <v>106</v>
      </c>
      <c r="P577" t="str">
        <f>Q577&amp;" "&amp;R577</f>
        <v>Lobelia cardinalis</v>
      </c>
      <c r="Q577" t="s">
        <v>4472</v>
      </c>
      <c r="R577" t="s">
        <v>4473</v>
      </c>
      <c r="T577" t="s">
        <v>106</v>
      </c>
      <c r="U577" t="s">
        <v>23</v>
      </c>
      <c r="V577">
        <v>48038</v>
      </c>
      <c r="W577" t="s">
        <v>4441</v>
      </c>
      <c r="X577" t="s">
        <v>4489</v>
      </c>
      <c r="Y577" t="s">
        <v>4441</v>
      </c>
      <c r="Z577" t="s">
        <v>4495</v>
      </c>
      <c r="AC577">
        <v>1</v>
      </c>
      <c r="AD577" s="4">
        <f>C577-DATE(YEAR(C577),1,0)</f>
        <v>265</v>
      </c>
      <c r="AE577">
        <f>YEAR(C577)</f>
        <v>2019</v>
      </c>
      <c r="AF577" t="s">
        <v>4492</v>
      </c>
    </row>
    <row r="578" spans="1:32" x14ac:dyDescent="0.25">
      <c r="A578">
        <v>33626012</v>
      </c>
      <c r="B578" t="s">
        <v>2496</v>
      </c>
      <c r="C578" s="1">
        <v>43736</v>
      </c>
      <c r="D578" t="s">
        <v>2497</v>
      </c>
      <c r="E578" t="s">
        <v>18</v>
      </c>
      <c r="F578">
        <v>312286</v>
      </c>
      <c r="G578" t="s">
        <v>2498</v>
      </c>
      <c r="H578" s="3" t="s">
        <v>2499</v>
      </c>
      <c r="I578">
        <v>1</v>
      </c>
      <c r="J578">
        <v>0</v>
      </c>
      <c r="K578" t="s">
        <v>2500</v>
      </c>
      <c r="L578">
        <v>30.993435001800002</v>
      </c>
      <c r="M578">
        <v>-91.365075155100001</v>
      </c>
      <c r="N578">
        <v>8</v>
      </c>
      <c r="O578" t="s">
        <v>106</v>
      </c>
      <c r="P578" t="str">
        <f>Q578&amp;" "&amp;R578</f>
        <v>Lobelia cardinalis</v>
      </c>
      <c r="Q578" t="s">
        <v>4472</v>
      </c>
      <c r="R578" t="s">
        <v>4473</v>
      </c>
      <c r="T578" t="s">
        <v>106</v>
      </c>
      <c r="U578" t="s">
        <v>23</v>
      </c>
      <c r="V578">
        <v>48038</v>
      </c>
      <c r="W578" t="s">
        <v>4441</v>
      </c>
      <c r="X578" t="s">
        <v>4489</v>
      </c>
      <c r="Y578" t="s">
        <v>4441</v>
      </c>
      <c r="Z578" t="s">
        <v>4495</v>
      </c>
      <c r="AC578">
        <v>1</v>
      </c>
      <c r="AD578" s="4">
        <f>C578-DATE(YEAR(C578),1,0)</f>
        <v>271</v>
      </c>
      <c r="AE578">
        <f>YEAR(C578)</f>
        <v>2019</v>
      </c>
      <c r="AF578" t="s">
        <v>4492</v>
      </c>
    </row>
    <row r="579" spans="1:32" x14ac:dyDescent="0.25">
      <c r="A579">
        <v>33690472</v>
      </c>
      <c r="B579" t="s">
        <v>2504</v>
      </c>
      <c r="C579" s="1">
        <v>43738</v>
      </c>
      <c r="D579" t="s">
        <v>2505</v>
      </c>
      <c r="E579" t="s">
        <v>478</v>
      </c>
      <c r="F579">
        <v>558785</v>
      </c>
      <c r="G579" t="s">
        <v>2506</v>
      </c>
      <c r="H579" s="3" t="s">
        <v>2507</v>
      </c>
      <c r="I579">
        <v>1</v>
      </c>
      <c r="J579">
        <v>0</v>
      </c>
      <c r="K579" t="s">
        <v>2508</v>
      </c>
      <c r="L579">
        <v>29.901797692900001</v>
      </c>
      <c r="M579">
        <v>-89.934434741700002</v>
      </c>
      <c r="N579">
        <v>176</v>
      </c>
      <c r="O579" t="s">
        <v>106</v>
      </c>
      <c r="P579" t="str">
        <f>Q579&amp;" "&amp;R579</f>
        <v>Lobelia cardinalis</v>
      </c>
      <c r="Q579" t="s">
        <v>4472</v>
      </c>
      <c r="R579" t="s">
        <v>4473</v>
      </c>
      <c r="T579" t="s">
        <v>106</v>
      </c>
      <c r="U579" t="s">
        <v>23</v>
      </c>
      <c r="V579">
        <v>48038</v>
      </c>
      <c r="W579" t="s">
        <v>4441</v>
      </c>
      <c r="X579" t="s">
        <v>4489</v>
      </c>
      <c r="Y579" t="s">
        <v>4441</v>
      </c>
      <c r="Z579" t="s">
        <v>4495</v>
      </c>
      <c r="AC579">
        <v>1</v>
      </c>
      <c r="AD579" s="4">
        <f>C579-DATE(YEAR(C579),1,0)</f>
        <v>273</v>
      </c>
      <c r="AE579">
        <f>YEAR(C579)</f>
        <v>2019</v>
      </c>
      <c r="AF579" t="s">
        <v>4492</v>
      </c>
    </row>
    <row r="580" spans="1:32" x14ac:dyDescent="0.25">
      <c r="A580">
        <v>33873650</v>
      </c>
      <c r="B580" t="s">
        <v>2527</v>
      </c>
      <c r="C580" s="1">
        <v>43741</v>
      </c>
      <c r="D580" t="s">
        <v>2528</v>
      </c>
      <c r="E580" t="s">
        <v>18</v>
      </c>
      <c r="F580">
        <v>2105962</v>
      </c>
      <c r="G580" t="s">
        <v>2529</v>
      </c>
      <c r="H580" s="3" t="s">
        <v>2530</v>
      </c>
      <c r="I580">
        <v>1</v>
      </c>
      <c r="J580">
        <v>0</v>
      </c>
      <c r="K580" t="s">
        <v>767</v>
      </c>
      <c r="L580">
        <v>31.035902366399998</v>
      </c>
      <c r="M580">
        <v>-92.769944004899997</v>
      </c>
      <c r="N580">
        <v>2</v>
      </c>
      <c r="O580" t="s">
        <v>136</v>
      </c>
      <c r="P580" t="str">
        <f>Q580&amp;" "&amp;R580</f>
        <v>Lobelia cardinalis</v>
      </c>
      <c r="Q580" t="s">
        <v>4472</v>
      </c>
      <c r="R580" t="s">
        <v>4473</v>
      </c>
      <c r="T580" t="s">
        <v>106</v>
      </c>
      <c r="U580" t="s">
        <v>23</v>
      </c>
      <c r="V580">
        <v>48038</v>
      </c>
      <c r="W580" t="s">
        <v>4441</v>
      </c>
      <c r="X580" t="s">
        <v>4489</v>
      </c>
      <c r="Y580" t="s">
        <v>4441</v>
      </c>
      <c r="Z580" t="s">
        <v>4495</v>
      </c>
      <c r="AC580">
        <v>1</v>
      </c>
      <c r="AD580" s="4">
        <f>C580-DATE(YEAR(C580),1,0)</f>
        <v>276</v>
      </c>
      <c r="AE580">
        <f>YEAR(C580)</f>
        <v>2019</v>
      </c>
      <c r="AF580" t="s">
        <v>4492</v>
      </c>
    </row>
    <row r="581" spans="1:32" x14ac:dyDescent="0.25">
      <c r="A581">
        <v>33907392</v>
      </c>
      <c r="B581" t="s">
        <v>2535</v>
      </c>
      <c r="C581" s="1">
        <v>43743</v>
      </c>
      <c r="D581" t="s">
        <v>2536</v>
      </c>
      <c r="E581" t="s">
        <v>478</v>
      </c>
      <c r="F581">
        <v>1819049</v>
      </c>
      <c r="G581" t="s">
        <v>2537</v>
      </c>
      <c r="H581" s="3" t="s">
        <v>2538</v>
      </c>
      <c r="I581">
        <v>1</v>
      </c>
      <c r="J581">
        <v>0</v>
      </c>
      <c r="K581" t="s">
        <v>2423</v>
      </c>
      <c r="L581">
        <v>30.3697533333</v>
      </c>
      <c r="M581">
        <v>-91.107605500000005</v>
      </c>
      <c r="N581">
        <v>16</v>
      </c>
      <c r="O581" t="s">
        <v>106</v>
      </c>
      <c r="P581" t="str">
        <f>Q581&amp;" "&amp;R581</f>
        <v>Lobelia cardinalis</v>
      </c>
      <c r="Q581" t="s">
        <v>4472</v>
      </c>
      <c r="R581" t="s">
        <v>4473</v>
      </c>
      <c r="T581" t="s">
        <v>106</v>
      </c>
      <c r="U581" t="s">
        <v>23</v>
      </c>
      <c r="V581">
        <v>48038</v>
      </c>
      <c r="W581" t="s">
        <v>4441</v>
      </c>
      <c r="X581" t="s">
        <v>4489</v>
      </c>
      <c r="Y581" t="s">
        <v>4441</v>
      </c>
      <c r="Z581" t="s">
        <v>4495</v>
      </c>
      <c r="AC581">
        <v>1</v>
      </c>
      <c r="AD581" s="4">
        <f>C581-DATE(YEAR(C581),1,0)</f>
        <v>278</v>
      </c>
      <c r="AE581">
        <f>YEAR(C581)</f>
        <v>2019</v>
      </c>
      <c r="AF581" t="s">
        <v>4492</v>
      </c>
    </row>
    <row r="582" spans="1:32" x14ac:dyDescent="0.25">
      <c r="A582">
        <v>33977853</v>
      </c>
      <c r="B582" t="s">
        <v>2544</v>
      </c>
      <c r="C582" s="1">
        <v>43744</v>
      </c>
      <c r="D582" t="s">
        <v>2545</v>
      </c>
      <c r="E582" t="s">
        <v>18</v>
      </c>
      <c r="F582">
        <v>1000460</v>
      </c>
      <c r="G582" t="s">
        <v>2546</v>
      </c>
      <c r="H582" s="3" t="s">
        <v>2547</v>
      </c>
      <c r="I582">
        <v>1</v>
      </c>
      <c r="J582">
        <v>0</v>
      </c>
      <c r="K582" t="s">
        <v>374</v>
      </c>
      <c r="L582">
        <v>30.5120066667</v>
      </c>
      <c r="M582">
        <v>-90.165648333299998</v>
      </c>
      <c r="O582" t="s">
        <v>106</v>
      </c>
      <c r="P582" t="str">
        <f>Q582&amp;" "&amp;R582</f>
        <v>Lobelia cardinalis</v>
      </c>
      <c r="Q582" t="s">
        <v>4472</v>
      </c>
      <c r="R582" t="s">
        <v>4473</v>
      </c>
      <c r="T582" t="s">
        <v>106</v>
      </c>
      <c r="U582" t="s">
        <v>23</v>
      </c>
      <c r="V582">
        <v>48038</v>
      </c>
      <c r="W582" t="s">
        <v>4441</v>
      </c>
      <c r="X582" t="s">
        <v>4489</v>
      </c>
      <c r="Y582" t="s">
        <v>4441</v>
      </c>
      <c r="Z582" t="s">
        <v>4495</v>
      </c>
      <c r="AC582">
        <v>1</v>
      </c>
      <c r="AD582" s="4">
        <f>C582-DATE(YEAR(C582),1,0)</f>
        <v>279</v>
      </c>
      <c r="AE582">
        <f>YEAR(C582)</f>
        <v>2019</v>
      </c>
      <c r="AF582" t="s">
        <v>4492</v>
      </c>
    </row>
    <row r="583" spans="1:32" x14ac:dyDescent="0.25">
      <c r="A583">
        <v>34009281</v>
      </c>
      <c r="B583" t="s">
        <v>2548</v>
      </c>
      <c r="C583" s="1">
        <v>43745</v>
      </c>
      <c r="D583" t="s">
        <v>2549</v>
      </c>
      <c r="E583" t="s">
        <v>18</v>
      </c>
      <c r="F583">
        <v>9950</v>
      </c>
      <c r="G583" t="s">
        <v>2550</v>
      </c>
      <c r="H583" s="3" t="s">
        <v>2551</v>
      </c>
      <c r="I583">
        <v>1</v>
      </c>
      <c r="J583">
        <v>0</v>
      </c>
      <c r="K583" t="s">
        <v>2552</v>
      </c>
      <c r="L583">
        <v>30.3510828979</v>
      </c>
      <c r="M583">
        <v>-90.032993182699997</v>
      </c>
      <c r="N583">
        <v>352</v>
      </c>
      <c r="O583" t="s">
        <v>106</v>
      </c>
      <c r="P583" t="str">
        <f>Q583&amp;" "&amp;R583</f>
        <v>Lobelia cardinalis</v>
      </c>
      <c r="Q583" t="s">
        <v>4472</v>
      </c>
      <c r="R583" t="s">
        <v>4473</v>
      </c>
      <c r="T583" t="s">
        <v>106</v>
      </c>
      <c r="U583" t="s">
        <v>23</v>
      </c>
      <c r="V583">
        <v>48038</v>
      </c>
      <c r="W583" t="s">
        <v>4441</v>
      </c>
      <c r="X583" t="s">
        <v>4489</v>
      </c>
      <c r="Y583" t="s">
        <v>4441</v>
      </c>
      <c r="Z583" t="s">
        <v>4495</v>
      </c>
      <c r="AC583">
        <v>1</v>
      </c>
      <c r="AD583" s="4">
        <f>C583-DATE(YEAR(C583),1,0)</f>
        <v>280</v>
      </c>
      <c r="AE583">
        <f>YEAR(C583)</f>
        <v>2019</v>
      </c>
      <c r="AF583" t="s">
        <v>4492</v>
      </c>
    </row>
    <row r="584" spans="1:32" x14ac:dyDescent="0.25">
      <c r="A584">
        <v>34042537</v>
      </c>
      <c r="B584" t="s">
        <v>2553</v>
      </c>
      <c r="C584" s="1">
        <v>43745</v>
      </c>
      <c r="D584" t="s">
        <v>2554</v>
      </c>
      <c r="E584" t="s">
        <v>18</v>
      </c>
      <c r="F584">
        <v>1052346</v>
      </c>
      <c r="G584" t="s">
        <v>2555</v>
      </c>
      <c r="H584" s="3" t="s">
        <v>2556</v>
      </c>
      <c r="I584">
        <v>1</v>
      </c>
      <c r="J584">
        <v>0</v>
      </c>
      <c r="K584" t="s">
        <v>2557</v>
      </c>
      <c r="L584">
        <v>30.7888679705</v>
      </c>
      <c r="M584">
        <v>-91.373084820800003</v>
      </c>
      <c r="N584">
        <v>44</v>
      </c>
      <c r="O584" t="s">
        <v>106</v>
      </c>
      <c r="P584" t="str">
        <f>Q584&amp;" "&amp;R584</f>
        <v>Lobelia cardinalis</v>
      </c>
      <c r="Q584" t="s">
        <v>4472</v>
      </c>
      <c r="R584" t="s">
        <v>4473</v>
      </c>
      <c r="T584" t="s">
        <v>106</v>
      </c>
      <c r="U584" t="s">
        <v>23</v>
      </c>
      <c r="V584">
        <v>48038</v>
      </c>
      <c r="W584" t="s">
        <v>4441</v>
      </c>
      <c r="X584" t="s">
        <v>4489</v>
      </c>
      <c r="Y584" t="s">
        <v>4441</v>
      </c>
      <c r="Z584" t="s">
        <v>4495</v>
      </c>
      <c r="AC584">
        <v>1</v>
      </c>
      <c r="AD584" s="4">
        <f>C584-DATE(YEAR(C584),1,0)</f>
        <v>280</v>
      </c>
      <c r="AE584">
        <f>YEAR(C584)</f>
        <v>2019</v>
      </c>
      <c r="AF584" t="s">
        <v>4492</v>
      </c>
    </row>
    <row r="585" spans="1:32" x14ac:dyDescent="0.25">
      <c r="A585">
        <v>34088965</v>
      </c>
      <c r="B585" t="s">
        <v>2558</v>
      </c>
      <c r="C585" s="1">
        <v>43746</v>
      </c>
      <c r="D585" t="s">
        <v>2559</v>
      </c>
      <c r="E585" t="s">
        <v>18</v>
      </c>
      <c r="F585">
        <v>770498</v>
      </c>
      <c r="G585" t="s">
        <v>2560</v>
      </c>
      <c r="H585" s="3" t="s">
        <v>2561</v>
      </c>
      <c r="I585">
        <v>1</v>
      </c>
      <c r="J585">
        <v>0</v>
      </c>
      <c r="K585" t="s">
        <v>767</v>
      </c>
      <c r="L585">
        <v>31.864010300499999</v>
      </c>
      <c r="M585">
        <v>-93.498091253599995</v>
      </c>
      <c r="O585" t="s">
        <v>106</v>
      </c>
      <c r="P585" t="str">
        <f>Q585&amp;" "&amp;R585</f>
        <v>Lobelia cardinalis</v>
      </c>
      <c r="Q585" t="s">
        <v>4472</v>
      </c>
      <c r="R585" t="s">
        <v>4473</v>
      </c>
      <c r="T585" t="s">
        <v>106</v>
      </c>
      <c r="U585" t="s">
        <v>23</v>
      </c>
      <c r="V585">
        <v>48038</v>
      </c>
      <c r="W585" t="s">
        <v>4441</v>
      </c>
      <c r="X585" t="s">
        <v>4489</v>
      </c>
      <c r="Y585" t="s">
        <v>4441</v>
      </c>
      <c r="Z585" t="s">
        <v>4495</v>
      </c>
      <c r="AC585">
        <v>1</v>
      </c>
      <c r="AD585" s="4">
        <f>C585-DATE(YEAR(C585),1,0)</f>
        <v>281</v>
      </c>
      <c r="AE585">
        <f>YEAR(C585)</f>
        <v>2019</v>
      </c>
      <c r="AF585" t="s">
        <v>4492</v>
      </c>
    </row>
    <row r="586" spans="1:32" x14ac:dyDescent="0.25">
      <c r="A586">
        <v>34089775</v>
      </c>
      <c r="B586" t="s">
        <v>2562</v>
      </c>
      <c r="C586" s="1">
        <v>43746</v>
      </c>
      <c r="D586" t="s">
        <v>2563</v>
      </c>
      <c r="E586" t="s">
        <v>18</v>
      </c>
      <c r="F586">
        <v>312286</v>
      </c>
      <c r="G586" t="s">
        <v>2564</v>
      </c>
      <c r="H586" s="3" t="s">
        <v>2565</v>
      </c>
      <c r="I586">
        <v>1</v>
      </c>
      <c r="J586">
        <v>0</v>
      </c>
      <c r="K586" t="s">
        <v>622</v>
      </c>
      <c r="L586">
        <v>30.412190000199999</v>
      </c>
      <c r="M586">
        <v>-91.110017036399995</v>
      </c>
      <c r="N586">
        <v>31</v>
      </c>
      <c r="O586" t="s">
        <v>106</v>
      </c>
      <c r="P586" t="str">
        <f>Q586&amp;" "&amp;R586</f>
        <v>Lobelia cardinalis</v>
      </c>
      <c r="Q586" t="s">
        <v>4472</v>
      </c>
      <c r="R586" t="s">
        <v>4473</v>
      </c>
      <c r="T586" t="s">
        <v>106</v>
      </c>
      <c r="U586" t="s">
        <v>23</v>
      </c>
      <c r="V586">
        <v>48038</v>
      </c>
      <c r="W586" t="s">
        <v>4441</v>
      </c>
      <c r="X586" t="s">
        <v>4489</v>
      </c>
      <c r="Y586" t="s">
        <v>4441</v>
      </c>
      <c r="Z586" t="s">
        <v>4495</v>
      </c>
      <c r="AC586">
        <v>1</v>
      </c>
      <c r="AD586" s="4">
        <f>C586-DATE(YEAR(C586),1,0)</f>
        <v>281</v>
      </c>
      <c r="AE586">
        <f>YEAR(C586)</f>
        <v>2019</v>
      </c>
      <c r="AF586" t="s">
        <v>4492</v>
      </c>
    </row>
    <row r="587" spans="1:32" x14ac:dyDescent="0.25">
      <c r="A587">
        <v>34098890</v>
      </c>
      <c r="B587" t="s">
        <v>2570</v>
      </c>
      <c r="C587" s="1">
        <v>43746</v>
      </c>
      <c r="D587" t="s">
        <v>2571</v>
      </c>
      <c r="E587" t="s">
        <v>270</v>
      </c>
      <c r="F587">
        <v>301945</v>
      </c>
      <c r="G587" t="s">
        <v>2572</v>
      </c>
      <c r="H587" s="3" t="s">
        <v>2573</v>
      </c>
      <c r="I587">
        <v>1</v>
      </c>
      <c r="J587">
        <v>0</v>
      </c>
      <c r="K587" t="s">
        <v>767</v>
      </c>
      <c r="L587">
        <v>30.516717489800001</v>
      </c>
      <c r="M587">
        <v>-90.188637982200007</v>
      </c>
      <c r="N587">
        <v>610</v>
      </c>
      <c r="O587" t="s">
        <v>106</v>
      </c>
      <c r="P587" t="str">
        <f>Q587&amp;" "&amp;R587</f>
        <v>Lobelia cardinalis</v>
      </c>
      <c r="Q587" t="s">
        <v>4472</v>
      </c>
      <c r="R587" t="s">
        <v>4473</v>
      </c>
      <c r="T587" t="s">
        <v>106</v>
      </c>
      <c r="U587" t="s">
        <v>23</v>
      </c>
      <c r="V587">
        <v>48038</v>
      </c>
      <c r="W587" t="s">
        <v>4441</v>
      </c>
      <c r="X587" t="s">
        <v>4489</v>
      </c>
      <c r="Y587" t="s">
        <v>4441</v>
      </c>
      <c r="Z587" t="s">
        <v>4495</v>
      </c>
      <c r="AC587">
        <v>1</v>
      </c>
      <c r="AD587" s="4">
        <f>C587-DATE(YEAR(C587),1,0)</f>
        <v>281</v>
      </c>
      <c r="AE587">
        <f>YEAR(C587)</f>
        <v>2019</v>
      </c>
      <c r="AF587" t="s">
        <v>4492</v>
      </c>
    </row>
    <row r="588" spans="1:32" x14ac:dyDescent="0.25">
      <c r="A588">
        <v>34263072</v>
      </c>
      <c r="B588" t="s">
        <v>2583</v>
      </c>
      <c r="C588" s="1">
        <v>43750</v>
      </c>
      <c r="D588" t="s">
        <v>2584</v>
      </c>
      <c r="E588" t="s">
        <v>478</v>
      </c>
      <c r="F588">
        <v>805503</v>
      </c>
      <c r="G588" t="s">
        <v>2585</v>
      </c>
      <c r="H588" s="3" t="s">
        <v>2586</v>
      </c>
      <c r="I588">
        <v>1</v>
      </c>
      <c r="J588">
        <v>0</v>
      </c>
      <c r="K588" t="s">
        <v>2587</v>
      </c>
      <c r="L588">
        <v>32.964214760399997</v>
      </c>
      <c r="M588">
        <v>-92.185939331399993</v>
      </c>
      <c r="N588">
        <v>53</v>
      </c>
      <c r="O588" t="s">
        <v>106</v>
      </c>
      <c r="P588" t="str">
        <f>Q588&amp;" "&amp;R588</f>
        <v>Lobelia cardinalis</v>
      </c>
      <c r="Q588" t="s">
        <v>4472</v>
      </c>
      <c r="R588" t="s">
        <v>4473</v>
      </c>
      <c r="T588" t="s">
        <v>106</v>
      </c>
      <c r="U588" t="s">
        <v>23</v>
      </c>
      <c r="V588">
        <v>48038</v>
      </c>
      <c r="W588" t="s">
        <v>4441</v>
      </c>
      <c r="X588" t="s">
        <v>4489</v>
      </c>
      <c r="Y588" t="s">
        <v>4441</v>
      </c>
      <c r="Z588" t="s">
        <v>4495</v>
      </c>
      <c r="AC588">
        <v>1</v>
      </c>
      <c r="AD588" s="4">
        <f>C588-DATE(YEAR(C588),1,0)</f>
        <v>285</v>
      </c>
      <c r="AE588">
        <f>YEAR(C588)</f>
        <v>2019</v>
      </c>
      <c r="AF588" t="s">
        <v>4492</v>
      </c>
    </row>
    <row r="589" spans="1:32" x14ac:dyDescent="0.25">
      <c r="A589">
        <v>34271163</v>
      </c>
      <c r="B589" t="s">
        <v>2588</v>
      </c>
      <c r="C589" s="1">
        <v>43750</v>
      </c>
      <c r="D589" t="s">
        <v>2589</v>
      </c>
      <c r="E589" t="s">
        <v>18</v>
      </c>
      <c r="F589">
        <v>281001</v>
      </c>
      <c r="G589" t="s">
        <v>2590</v>
      </c>
      <c r="H589" s="3" t="s">
        <v>2591</v>
      </c>
      <c r="I589">
        <v>1</v>
      </c>
      <c r="J589">
        <v>0</v>
      </c>
      <c r="K589" t="s">
        <v>2592</v>
      </c>
      <c r="L589">
        <v>30.40301333</v>
      </c>
      <c r="M589">
        <v>-92.968186669999994</v>
      </c>
      <c r="N589">
        <v>4</v>
      </c>
      <c r="O589" t="s">
        <v>106</v>
      </c>
      <c r="P589" t="str">
        <f>Q589&amp;" "&amp;R589</f>
        <v>Lobelia cardinalis</v>
      </c>
      <c r="Q589" t="s">
        <v>4472</v>
      </c>
      <c r="R589" t="s">
        <v>4473</v>
      </c>
      <c r="T589" t="s">
        <v>106</v>
      </c>
      <c r="U589" t="s">
        <v>23</v>
      </c>
      <c r="V589">
        <v>48038</v>
      </c>
      <c r="W589" t="s">
        <v>4441</v>
      </c>
      <c r="X589" t="s">
        <v>4489</v>
      </c>
      <c r="Y589" t="s">
        <v>4441</v>
      </c>
      <c r="Z589" t="s">
        <v>4495</v>
      </c>
      <c r="AC589">
        <v>1</v>
      </c>
      <c r="AD589" s="4">
        <f>C589-DATE(YEAR(C589),1,0)</f>
        <v>285</v>
      </c>
      <c r="AE589">
        <f>YEAR(C589)</f>
        <v>2019</v>
      </c>
      <c r="AF589" t="s">
        <v>4492</v>
      </c>
    </row>
    <row r="590" spans="1:32" x14ac:dyDescent="0.25">
      <c r="A590">
        <v>34282896</v>
      </c>
      <c r="B590" t="s">
        <v>2593</v>
      </c>
      <c r="C590" s="1">
        <v>43750</v>
      </c>
      <c r="D590" t="s">
        <v>2594</v>
      </c>
      <c r="E590" t="s">
        <v>18</v>
      </c>
      <c r="F590">
        <v>270816</v>
      </c>
      <c r="G590" t="s">
        <v>2595</v>
      </c>
      <c r="H590" s="3" t="s">
        <v>2596</v>
      </c>
      <c r="I590">
        <v>1</v>
      </c>
      <c r="J590">
        <v>0</v>
      </c>
      <c r="K590" t="s">
        <v>2597</v>
      </c>
      <c r="L590">
        <v>30.552952777800002</v>
      </c>
      <c r="M590">
        <v>-90.971830555599993</v>
      </c>
      <c r="O590" t="s">
        <v>106</v>
      </c>
      <c r="P590" t="str">
        <f>Q590&amp;" "&amp;R590</f>
        <v>Lobelia cardinalis</v>
      </c>
      <c r="Q590" t="s">
        <v>4472</v>
      </c>
      <c r="R590" t="s">
        <v>4473</v>
      </c>
      <c r="T590" t="s">
        <v>106</v>
      </c>
      <c r="U590" t="s">
        <v>23</v>
      </c>
      <c r="V590">
        <v>48038</v>
      </c>
      <c r="W590" t="s">
        <v>4441</v>
      </c>
      <c r="X590" t="s">
        <v>4489</v>
      </c>
      <c r="Y590" t="s">
        <v>4441</v>
      </c>
      <c r="Z590" t="s">
        <v>4495</v>
      </c>
      <c r="AC590">
        <v>1</v>
      </c>
      <c r="AD590" s="4">
        <f>C590-DATE(YEAR(C590),1,0)</f>
        <v>285</v>
      </c>
      <c r="AE590">
        <f>YEAR(C590)</f>
        <v>2019</v>
      </c>
      <c r="AF590" t="s">
        <v>4492</v>
      </c>
    </row>
    <row r="591" spans="1:32" x14ac:dyDescent="0.25">
      <c r="A591">
        <v>34311851</v>
      </c>
      <c r="B591" t="s">
        <v>2602</v>
      </c>
      <c r="C591" s="1">
        <v>43751</v>
      </c>
      <c r="D591" t="s">
        <v>2603</v>
      </c>
      <c r="E591" t="s">
        <v>478</v>
      </c>
      <c r="F591">
        <v>176636</v>
      </c>
      <c r="G591" t="s">
        <v>2604</v>
      </c>
      <c r="H591" s="3" t="s">
        <v>2605</v>
      </c>
      <c r="I591">
        <v>1</v>
      </c>
      <c r="J591">
        <v>0</v>
      </c>
      <c r="K591" t="s">
        <v>2606</v>
      </c>
      <c r="L591">
        <v>30.4252711265</v>
      </c>
      <c r="M591">
        <v>-91.027888963099997</v>
      </c>
      <c r="N591">
        <v>5</v>
      </c>
      <c r="O591" t="s">
        <v>106</v>
      </c>
      <c r="P591" t="str">
        <f>Q591&amp;" "&amp;R591</f>
        <v>Lobelia cardinalis</v>
      </c>
      <c r="Q591" t="s">
        <v>4472</v>
      </c>
      <c r="R591" t="s">
        <v>4473</v>
      </c>
      <c r="T591" t="s">
        <v>106</v>
      </c>
      <c r="U591" t="s">
        <v>23</v>
      </c>
      <c r="V591">
        <v>48038</v>
      </c>
      <c r="W591" t="s">
        <v>4441</v>
      </c>
      <c r="X591" t="s">
        <v>4489</v>
      </c>
      <c r="Y591" t="s">
        <v>4441</v>
      </c>
      <c r="Z591" t="s">
        <v>4495</v>
      </c>
      <c r="AC591">
        <v>1</v>
      </c>
      <c r="AD591" s="4">
        <f>C591-DATE(YEAR(C591),1,0)</f>
        <v>286</v>
      </c>
      <c r="AE591">
        <f>YEAR(C591)</f>
        <v>2019</v>
      </c>
      <c r="AF591" t="s">
        <v>4492</v>
      </c>
    </row>
    <row r="592" spans="1:32" x14ac:dyDescent="0.25">
      <c r="A592">
        <v>34318102</v>
      </c>
      <c r="B592" t="s">
        <v>2607</v>
      </c>
      <c r="C592" s="1">
        <v>43751</v>
      </c>
      <c r="D592" t="s">
        <v>2608</v>
      </c>
      <c r="E592" t="s">
        <v>478</v>
      </c>
      <c r="F592">
        <v>2285520</v>
      </c>
      <c r="G592" t="s">
        <v>2609</v>
      </c>
      <c r="H592" s="3" t="s">
        <v>2610</v>
      </c>
      <c r="I592">
        <v>1</v>
      </c>
      <c r="J592">
        <v>0</v>
      </c>
      <c r="K592" t="s">
        <v>2611</v>
      </c>
      <c r="L592">
        <v>30.48073333</v>
      </c>
      <c r="M592">
        <v>-90.980720000000005</v>
      </c>
      <c r="N592">
        <v>5</v>
      </c>
      <c r="O592" t="s">
        <v>106</v>
      </c>
      <c r="P592" t="str">
        <f>Q592&amp;" "&amp;R592</f>
        <v>Lobelia cardinalis</v>
      </c>
      <c r="Q592" t="s">
        <v>4472</v>
      </c>
      <c r="R592" t="s">
        <v>4473</v>
      </c>
      <c r="T592" t="s">
        <v>106</v>
      </c>
      <c r="U592" t="s">
        <v>23</v>
      </c>
      <c r="V592">
        <v>48038</v>
      </c>
      <c r="W592" t="s">
        <v>4441</v>
      </c>
      <c r="X592" t="s">
        <v>4489</v>
      </c>
      <c r="Y592" t="s">
        <v>4441</v>
      </c>
      <c r="Z592" t="s">
        <v>4495</v>
      </c>
      <c r="AC592">
        <v>1</v>
      </c>
      <c r="AD592" s="4">
        <f>C592-DATE(YEAR(C592),1,0)</f>
        <v>286</v>
      </c>
      <c r="AE592">
        <f>YEAR(C592)</f>
        <v>2019</v>
      </c>
      <c r="AF592" t="s">
        <v>4492</v>
      </c>
    </row>
    <row r="593" spans="1:32" x14ac:dyDescent="0.25">
      <c r="A593">
        <v>34327300</v>
      </c>
      <c r="B593" t="s">
        <v>2612</v>
      </c>
      <c r="C593" s="1">
        <v>43751</v>
      </c>
      <c r="D593" t="s">
        <v>2613</v>
      </c>
      <c r="E593" t="s">
        <v>18</v>
      </c>
      <c r="F593">
        <v>464293</v>
      </c>
      <c r="G593" t="s">
        <v>2614</v>
      </c>
      <c r="H593" s="3" t="s">
        <v>2615</v>
      </c>
      <c r="I593">
        <v>1</v>
      </c>
      <c r="J593">
        <v>0</v>
      </c>
      <c r="K593" t="s">
        <v>2616</v>
      </c>
      <c r="L593">
        <v>30.257200241100001</v>
      </c>
      <c r="M593">
        <v>-91.986572265600003</v>
      </c>
      <c r="O593" t="s">
        <v>106</v>
      </c>
      <c r="P593" t="str">
        <f>Q593&amp;" "&amp;R593</f>
        <v>Lobelia cardinalis</v>
      </c>
      <c r="Q593" t="s">
        <v>4472</v>
      </c>
      <c r="R593" t="s">
        <v>4473</v>
      </c>
      <c r="T593" t="s">
        <v>106</v>
      </c>
      <c r="U593" t="s">
        <v>23</v>
      </c>
      <c r="V593">
        <v>48038</v>
      </c>
      <c r="W593" t="s">
        <v>4441</v>
      </c>
      <c r="X593" t="s">
        <v>4489</v>
      </c>
      <c r="Y593" t="s">
        <v>4441</v>
      </c>
      <c r="Z593" t="s">
        <v>4495</v>
      </c>
      <c r="AC593">
        <v>1</v>
      </c>
      <c r="AD593" s="4">
        <f>C593-DATE(YEAR(C593),1,0)</f>
        <v>286</v>
      </c>
      <c r="AE593">
        <f>YEAR(C593)</f>
        <v>2019</v>
      </c>
      <c r="AF593" t="s">
        <v>4492</v>
      </c>
    </row>
    <row r="594" spans="1:32" x14ac:dyDescent="0.25">
      <c r="A594">
        <v>34327922</v>
      </c>
      <c r="B594" t="s">
        <v>2617</v>
      </c>
      <c r="C594" s="1">
        <v>43751</v>
      </c>
      <c r="D594" t="s">
        <v>2618</v>
      </c>
      <c r="E594" t="s">
        <v>18</v>
      </c>
      <c r="F594">
        <v>464293</v>
      </c>
      <c r="G594" t="s">
        <v>2619</v>
      </c>
      <c r="H594" s="3" t="s">
        <v>2620</v>
      </c>
      <c r="I594">
        <v>1</v>
      </c>
      <c r="J594">
        <v>0</v>
      </c>
      <c r="K594" t="s">
        <v>2621</v>
      </c>
      <c r="L594">
        <v>30.257200241100001</v>
      </c>
      <c r="M594">
        <v>-91.983673095699999</v>
      </c>
      <c r="O594" t="s">
        <v>106</v>
      </c>
      <c r="P594" t="str">
        <f>Q594&amp;" "&amp;R594</f>
        <v>Lobelia cardinalis</v>
      </c>
      <c r="Q594" t="s">
        <v>4472</v>
      </c>
      <c r="R594" t="s">
        <v>4473</v>
      </c>
      <c r="T594" t="s">
        <v>106</v>
      </c>
      <c r="U594" t="s">
        <v>23</v>
      </c>
      <c r="V594">
        <v>48038</v>
      </c>
      <c r="W594" t="s">
        <v>4441</v>
      </c>
      <c r="X594" t="s">
        <v>4489</v>
      </c>
      <c r="Y594" t="s">
        <v>4441</v>
      </c>
      <c r="Z594" t="s">
        <v>4495</v>
      </c>
      <c r="AC594">
        <v>1</v>
      </c>
      <c r="AD594" s="4">
        <f>C594-DATE(YEAR(C594),1,0)</f>
        <v>286</v>
      </c>
      <c r="AE594">
        <f>YEAR(C594)</f>
        <v>2019</v>
      </c>
      <c r="AF594" t="s">
        <v>4492</v>
      </c>
    </row>
    <row r="595" spans="1:32" x14ac:dyDescent="0.25">
      <c r="A595">
        <v>34327943</v>
      </c>
      <c r="B595" t="s">
        <v>2622</v>
      </c>
      <c r="C595" s="1">
        <v>43751</v>
      </c>
      <c r="D595" t="s">
        <v>2623</v>
      </c>
      <c r="E595" t="s">
        <v>18</v>
      </c>
      <c r="F595">
        <v>464293</v>
      </c>
      <c r="G595" t="s">
        <v>2624</v>
      </c>
      <c r="H595" s="3" t="s">
        <v>2625</v>
      </c>
      <c r="I595">
        <v>1</v>
      </c>
      <c r="J595">
        <v>0</v>
      </c>
      <c r="K595" t="s">
        <v>2621</v>
      </c>
      <c r="L595">
        <v>30.257158279399999</v>
      </c>
      <c r="M595">
        <v>-91.983726501500001</v>
      </c>
      <c r="O595" t="s">
        <v>106</v>
      </c>
      <c r="P595" t="str">
        <f>Q595&amp;" "&amp;R595</f>
        <v>Lobelia cardinalis</v>
      </c>
      <c r="Q595" t="s">
        <v>4472</v>
      </c>
      <c r="R595" t="s">
        <v>4473</v>
      </c>
      <c r="T595" t="s">
        <v>106</v>
      </c>
      <c r="U595" t="s">
        <v>23</v>
      </c>
      <c r="V595">
        <v>48038</v>
      </c>
      <c r="W595" t="s">
        <v>4441</v>
      </c>
      <c r="X595" t="s">
        <v>4489</v>
      </c>
      <c r="Y595" t="s">
        <v>4441</v>
      </c>
      <c r="Z595" t="s">
        <v>4495</v>
      </c>
      <c r="AC595">
        <v>1</v>
      </c>
      <c r="AD595" s="4">
        <f>C595-DATE(YEAR(C595),1,0)</f>
        <v>286</v>
      </c>
      <c r="AE595">
        <f>YEAR(C595)</f>
        <v>2019</v>
      </c>
      <c r="AF595" t="s">
        <v>4492</v>
      </c>
    </row>
    <row r="596" spans="1:32" x14ac:dyDescent="0.25">
      <c r="A596">
        <v>34330461</v>
      </c>
      <c r="B596" s="1">
        <v>43751</v>
      </c>
      <c r="C596" s="1">
        <v>43751</v>
      </c>
      <c r="E596" t="s">
        <v>18</v>
      </c>
      <c r="F596">
        <v>679169</v>
      </c>
      <c r="G596" t="s">
        <v>2626</v>
      </c>
      <c r="H596" s="3" t="s">
        <v>2627</v>
      </c>
      <c r="I596">
        <v>1</v>
      </c>
      <c r="J596">
        <v>0</v>
      </c>
      <c r="K596" t="s">
        <v>1646</v>
      </c>
      <c r="L596">
        <v>30.4806880951</v>
      </c>
      <c r="M596">
        <v>-90.980712890600003</v>
      </c>
      <c r="O596" t="s">
        <v>106</v>
      </c>
      <c r="P596" t="str">
        <f>Q596&amp;" "&amp;R596</f>
        <v>Lobelia cardinalis</v>
      </c>
      <c r="Q596" t="s">
        <v>4472</v>
      </c>
      <c r="R596" t="s">
        <v>4473</v>
      </c>
      <c r="T596" t="s">
        <v>106</v>
      </c>
      <c r="U596" t="s">
        <v>23</v>
      </c>
      <c r="V596">
        <v>48038</v>
      </c>
      <c r="W596" t="s">
        <v>4441</v>
      </c>
      <c r="X596" t="s">
        <v>4489</v>
      </c>
      <c r="Y596" t="s">
        <v>4441</v>
      </c>
      <c r="Z596" t="s">
        <v>4495</v>
      </c>
      <c r="AC596">
        <v>1</v>
      </c>
      <c r="AD596" s="4">
        <f>C596-DATE(YEAR(C596),1,0)</f>
        <v>286</v>
      </c>
      <c r="AE596">
        <f>YEAR(C596)</f>
        <v>2019</v>
      </c>
      <c r="AF596" t="s">
        <v>4492</v>
      </c>
    </row>
    <row r="597" spans="1:32" x14ac:dyDescent="0.25">
      <c r="A597">
        <v>34346115</v>
      </c>
      <c r="B597" t="s">
        <v>2628</v>
      </c>
      <c r="C597" s="1">
        <v>43751</v>
      </c>
      <c r="D597" t="s">
        <v>2629</v>
      </c>
      <c r="E597" t="s">
        <v>270</v>
      </c>
      <c r="F597">
        <v>516924</v>
      </c>
      <c r="G597" t="s">
        <v>2630</v>
      </c>
      <c r="H597" s="3" t="s">
        <v>2631</v>
      </c>
      <c r="I597">
        <v>1</v>
      </c>
      <c r="J597">
        <v>0</v>
      </c>
      <c r="K597" t="s">
        <v>2611</v>
      </c>
      <c r="L597">
        <v>30.481061669999999</v>
      </c>
      <c r="M597">
        <v>-90.979796669999999</v>
      </c>
      <c r="N597">
        <v>14</v>
      </c>
      <c r="O597" t="s">
        <v>106</v>
      </c>
      <c r="P597" t="str">
        <f>Q597&amp;" "&amp;R597</f>
        <v>Lobelia cardinalis</v>
      </c>
      <c r="Q597" t="s">
        <v>4472</v>
      </c>
      <c r="R597" t="s">
        <v>4473</v>
      </c>
      <c r="T597" t="s">
        <v>106</v>
      </c>
      <c r="U597" t="s">
        <v>23</v>
      </c>
      <c r="V597">
        <v>48038</v>
      </c>
      <c r="W597" t="s">
        <v>4441</v>
      </c>
      <c r="X597" t="s">
        <v>4489</v>
      </c>
      <c r="Y597" t="s">
        <v>4441</v>
      </c>
      <c r="Z597" t="s">
        <v>4495</v>
      </c>
      <c r="AC597">
        <v>1</v>
      </c>
      <c r="AD597" s="4">
        <f>C597-DATE(YEAR(C597),1,0)</f>
        <v>286</v>
      </c>
      <c r="AE597">
        <f>YEAR(C597)</f>
        <v>2019</v>
      </c>
      <c r="AF597" t="s">
        <v>4492</v>
      </c>
    </row>
    <row r="598" spans="1:32" x14ac:dyDescent="0.25">
      <c r="A598">
        <v>34582576</v>
      </c>
      <c r="B598" t="s">
        <v>2665</v>
      </c>
      <c r="C598" s="1">
        <v>43757</v>
      </c>
      <c r="D598" t="s">
        <v>2666</v>
      </c>
      <c r="E598" t="s">
        <v>478</v>
      </c>
      <c r="F598">
        <v>2172748</v>
      </c>
      <c r="G598" t="s">
        <v>2667</v>
      </c>
      <c r="H598" s="3" t="s">
        <v>2668</v>
      </c>
      <c r="I598">
        <v>1</v>
      </c>
      <c r="J598">
        <v>0</v>
      </c>
      <c r="K598" t="s">
        <v>2669</v>
      </c>
      <c r="L598">
        <v>29.863270595700001</v>
      </c>
      <c r="M598">
        <v>-92.148737590799996</v>
      </c>
      <c r="N598">
        <v>5</v>
      </c>
      <c r="O598" t="s">
        <v>106</v>
      </c>
      <c r="P598" t="str">
        <f>Q598&amp;" "&amp;R598</f>
        <v>Lobelia cardinalis</v>
      </c>
      <c r="Q598" t="s">
        <v>4472</v>
      </c>
      <c r="R598" t="s">
        <v>4473</v>
      </c>
      <c r="T598" t="s">
        <v>106</v>
      </c>
      <c r="U598" t="s">
        <v>23</v>
      </c>
      <c r="V598">
        <v>48038</v>
      </c>
      <c r="W598" t="s">
        <v>4441</v>
      </c>
      <c r="X598" t="s">
        <v>4489</v>
      </c>
      <c r="Y598" t="s">
        <v>4441</v>
      </c>
      <c r="Z598" t="s">
        <v>4495</v>
      </c>
      <c r="AC598">
        <v>1</v>
      </c>
      <c r="AD598" s="4">
        <f>C598-DATE(YEAR(C598),1,0)</f>
        <v>292</v>
      </c>
      <c r="AE598">
        <f>YEAR(C598)</f>
        <v>2019</v>
      </c>
      <c r="AF598" t="s">
        <v>4492</v>
      </c>
    </row>
    <row r="599" spans="1:32" x14ac:dyDescent="0.25">
      <c r="A599">
        <v>34762957</v>
      </c>
      <c r="B599" t="s">
        <v>2680</v>
      </c>
      <c r="C599" s="1">
        <v>43760</v>
      </c>
      <c r="D599" t="s">
        <v>2681</v>
      </c>
      <c r="E599" t="s">
        <v>18</v>
      </c>
      <c r="F599">
        <v>1112519</v>
      </c>
      <c r="G599" t="s">
        <v>2682</v>
      </c>
      <c r="H599" s="3" t="s">
        <v>2683</v>
      </c>
      <c r="I599">
        <v>1</v>
      </c>
      <c r="J599">
        <v>0</v>
      </c>
      <c r="K599" t="s">
        <v>767</v>
      </c>
      <c r="L599">
        <v>31.831641535799999</v>
      </c>
      <c r="M599">
        <v>-93.488225864</v>
      </c>
      <c r="O599" t="s">
        <v>106</v>
      </c>
      <c r="P599" t="str">
        <f>Q599&amp;" "&amp;R599</f>
        <v>Lobelia cardinalis</v>
      </c>
      <c r="Q599" t="s">
        <v>4472</v>
      </c>
      <c r="R599" t="s">
        <v>4473</v>
      </c>
      <c r="T599" t="s">
        <v>106</v>
      </c>
      <c r="U599" t="s">
        <v>23</v>
      </c>
      <c r="V599">
        <v>48038</v>
      </c>
      <c r="W599" t="s">
        <v>4441</v>
      </c>
      <c r="X599" t="s">
        <v>4489</v>
      </c>
      <c r="Y599" t="s">
        <v>4441</v>
      </c>
      <c r="Z599" t="s">
        <v>4495</v>
      </c>
      <c r="AC599">
        <v>1</v>
      </c>
      <c r="AD599" s="4">
        <f>C599-DATE(YEAR(C599),1,0)</f>
        <v>295</v>
      </c>
      <c r="AE599">
        <f>YEAR(C599)</f>
        <v>2019</v>
      </c>
      <c r="AF599" t="s">
        <v>4492</v>
      </c>
    </row>
    <row r="600" spans="1:32" x14ac:dyDescent="0.25">
      <c r="A600">
        <v>35540701</v>
      </c>
      <c r="B600" t="s">
        <v>2780</v>
      </c>
      <c r="C600" s="1">
        <v>43779</v>
      </c>
      <c r="D600" t="s">
        <v>2781</v>
      </c>
      <c r="E600" t="s">
        <v>18</v>
      </c>
      <c r="F600">
        <v>191919</v>
      </c>
      <c r="G600" t="s">
        <v>2782</v>
      </c>
      <c r="H600" s="3" t="s">
        <v>2783</v>
      </c>
      <c r="I600">
        <v>1</v>
      </c>
      <c r="J600">
        <v>0</v>
      </c>
      <c r="K600" t="s">
        <v>637</v>
      </c>
      <c r="L600">
        <v>30.378644726499999</v>
      </c>
      <c r="M600">
        <v>-90.564716862799997</v>
      </c>
      <c r="N600">
        <v>448</v>
      </c>
      <c r="O600" t="s">
        <v>106</v>
      </c>
      <c r="P600" t="str">
        <f>Q600&amp;" "&amp;R600</f>
        <v>Lobelia cardinalis</v>
      </c>
      <c r="Q600" t="s">
        <v>4472</v>
      </c>
      <c r="R600" t="s">
        <v>4473</v>
      </c>
      <c r="T600" t="s">
        <v>106</v>
      </c>
      <c r="U600" t="s">
        <v>23</v>
      </c>
      <c r="V600">
        <v>48038</v>
      </c>
      <c r="W600" t="s">
        <v>4441</v>
      </c>
      <c r="X600" t="s">
        <v>4489</v>
      </c>
      <c r="Y600" t="s">
        <v>4441</v>
      </c>
      <c r="Z600" t="s">
        <v>4495</v>
      </c>
      <c r="AC600">
        <v>1</v>
      </c>
      <c r="AD600" s="4">
        <f>C600-DATE(YEAR(C600),1,0)</f>
        <v>314</v>
      </c>
      <c r="AE600">
        <f>YEAR(C600)</f>
        <v>2019</v>
      </c>
      <c r="AF600" t="s">
        <v>4492</v>
      </c>
    </row>
    <row r="601" spans="1:32" x14ac:dyDescent="0.25">
      <c r="A601">
        <v>35686348</v>
      </c>
      <c r="B601" t="s">
        <v>2794</v>
      </c>
      <c r="C601" s="1">
        <v>43775</v>
      </c>
      <c r="D601" t="s">
        <v>2795</v>
      </c>
      <c r="E601" t="s">
        <v>270</v>
      </c>
      <c r="F601">
        <v>744517</v>
      </c>
      <c r="G601" t="s">
        <v>2796</v>
      </c>
      <c r="H601" s="3" t="s">
        <v>2797</v>
      </c>
      <c r="I601">
        <v>1</v>
      </c>
      <c r="J601">
        <v>0</v>
      </c>
      <c r="K601" t="s">
        <v>2798</v>
      </c>
      <c r="L601">
        <v>31.040568</v>
      </c>
      <c r="M601">
        <v>-91.840401</v>
      </c>
      <c r="N601">
        <v>908</v>
      </c>
      <c r="O601" t="s">
        <v>106</v>
      </c>
      <c r="P601" t="str">
        <f>Q601&amp;" "&amp;R601</f>
        <v>Lobelia cardinalis</v>
      </c>
      <c r="Q601" t="s">
        <v>4472</v>
      </c>
      <c r="R601" t="s">
        <v>4473</v>
      </c>
      <c r="T601" t="s">
        <v>106</v>
      </c>
      <c r="U601" t="s">
        <v>23</v>
      </c>
      <c r="V601">
        <v>48038</v>
      </c>
      <c r="W601" t="s">
        <v>4441</v>
      </c>
      <c r="X601" t="s">
        <v>4489</v>
      </c>
      <c r="Y601" t="s">
        <v>4441</v>
      </c>
      <c r="Z601" t="s">
        <v>4495</v>
      </c>
      <c r="AC601">
        <v>1</v>
      </c>
      <c r="AD601" s="4">
        <f>C601-DATE(YEAR(C601),1,0)</f>
        <v>310</v>
      </c>
      <c r="AE601">
        <f>YEAR(C601)</f>
        <v>2019</v>
      </c>
      <c r="AF601" t="s">
        <v>4492</v>
      </c>
    </row>
    <row r="602" spans="1:32" x14ac:dyDescent="0.25">
      <c r="A602">
        <v>36278076</v>
      </c>
      <c r="B602" t="s">
        <v>2846</v>
      </c>
      <c r="C602" s="1">
        <v>43800</v>
      </c>
      <c r="D602" t="s">
        <v>2847</v>
      </c>
      <c r="E602" t="s">
        <v>478</v>
      </c>
      <c r="F602">
        <v>2462830</v>
      </c>
      <c r="G602" t="s">
        <v>2848</v>
      </c>
      <c r="H602" s="3" t="s">
        <v>2849</v>
      </c>
      <c r="I602">
        <v>1</v>
      </c>
      <c r="J602">
        <v>0</v>
      </c>
      <c r="K602" t="s">
        <v>2850</v>
      </c>
      <c r="L602">
        <v>30.408633519599999</v>
      </c>
      <c r="M602">
        <v>-89.704118558199994</v>
      </c>
      <c r="N602">
        <v>4797</v>
      </c>
      <c r="O602" t="s">
        <v>106</v>
      </c>
      <c r="P602" t="str">
        <f>Q602&amp;" "&amp;R602</f>
        <v>Lobelia cardinalis</v>
      </c>
      <c r="Q602" t="s">
        <v>4472</v>
      </c>
      <c r="R602" t="s">
        <v>4473</v>
      </c>
      <c r="T602" t="s">
        <v>106</v>
      </c>
      <c r="U602" t="s">
        <v>23</v>
      </c>
      <c r="V602">
        <v>48038</v>
      </c>
      <c r="W602" t="s">
        <v>4441</v>
      </c>
      <c r="X602" t="s">
        <v>4489</v>
      </c>
      <c r="Y602" t="s">
        <v>4441</v>
      </c>
      <c r="Z602" t="s">
        <v>4495</v>
      </c>
      <c r="AC602">
        <v>1</v>
      </c>
      <c r="AD602" s="4">
        <f>C602-DATE(YEAR(C602),1,0)</f>
        <v>335</v>
      </c>
      <c r="AE602">
        <f>YEAR(C602)</f>
        <v>2019</v>
      </c>
      <c r="AF602" t="s">
        <v>4492</v>
      </c>
    </row>
    <row r="603" spans="1:32" x14ac:dyDescent="0.25">
      <c r="A603">
        <v>37803553</v>
      </c>
      <c r="B603" t="s">
        <v>2905</v>
      </c>
      <c r="C603" s="1">
        <v>43710</v>
      </c>
      <c r="D603" t="s">
        <v>2906</v>
      </c>
      <c r="E603" t="s">
        <v>478</v>
      </c>
      <c r="F603">
        <v>2538822</v>
      </c>
      <c r="G603" t="s">
        <v>2907</v>
      </c>
      <c r="H603" s="3" t="s">
        <v>2908</v>
      </c>
      <c r="I603">
        <v>1</v>
      </c>
      <c r="J603">
        <v>0</v>
      </c>
      <c r="K603" t="s">
        <v>2909</v>
      </c>
      <c r="L603">
        <v>30.45617</v>
      </c>
      <c r="M603">
        <v>-90.524405000000002</v>
      </c>
      <c r="O603" t="s">
        <v>106</v>
      </c>
      <c r="P603" t="str">
        <f>Q603&amp;" "&amp;R603</f>
        <v>Lobelia cardinalis</v>
      </c>
      <c r="Q603" t="s">
        <v>4472</v>
      </c>
      <c r="R603" t="s">
        <v>4473</v>
      </c>
      <c r="T603" t="s">
        <v>106</v>
      </c>
      <c r="U603" t="s">
        <v>23</v>
      </c>
      <c r="V603">
        <v>48038</v>
      </c>
      <c r="W603" t="s">
        <v>4441</v>
      </c>
      <c r="X603" t="s">
        <v>4489</v>
      </c>
      <c r="Y603" t="s">
        <v>4441</v>
      </c>
      <c r="Z603" t="s">
        <v>4495</v>
      </c>
      <c r="AC603">
        <v>1</v>
      </c>
      <c r="AD603" s="4">
        <f>C603-DATE(YEAR(C603),1,0)</f>
        <v>245</v>
      </c>
      <c r="AE603">
        <f>YEAR(C603)</f>
        <v>2019</v>
      </c>
      <c r="AF603" t="s">
        <v>4492</v>
      </c>
    </row>
    <row r="604" spans="1:32" x14ac:dyDescent="0.25">
      <c r="A604">
        <v>41798620</v>
      </c>
      <c r="B604" t="s">
        <v>3048</v>
      </c>
      <c r="C604" s="1">
        <v>43713</v>
      </c>
      <c r="D604" t="s">
        <v>3049</v>
      </c>
      <c r="E604" t="s">
        <v>478</v>
      </c>
      <c r="F604">
        <v>2722721</v>
      </c>
      <c r="G604" t="s">
        <v>3050</v>
      </c>
      <c r="H604" s="3" t="s">
        <v>3051</v>
      </c>
      <c r="I604">
        <v>1</v>
      </c>
      <c r="J604">
        <v>0</v>
      </c>
      <c r="K604" t="s">
        <v>2803</v>
      </c>
      <c r="L604">
        <v>30.6743194411</v>
      </c>
      <c r="M604">
        <v>-91.282955892399997</v>
      </c>
      <c r="N604">
        <v>34</v>
      </c>
      <c r="O604" t="s">
        <v>106</v>
      </c>
      <c r="P604" t="str">
        <f>Q604&amp;" "&amp;R604</f>
        <v>Lobelia cardinalis</v>
      </c>
      <c r="Q604" t="s">
        <v>4472</v>
      </c>
      <c r="R604" t="s">
        <v>4473</v>
      </c>
      <c r="T604" t="s">
        <v>106</v>
      </c>
      <c r="U604" t="s">
        <v>23</v>
      </c>
      <c r="V604">
        <v>48038</v>
      </c>
      <c r="W604" t="s">
        <v>4441</v>
      </c>
      <c r="X604" t="s">
        <v>4489</v>
      </c>
      <c r="Y604" t="s">
        <v>4441</v>
      </c>
      <c r="Z604" t="s">
        <v>4495</v>
      </c>
      <c r="AC604">
        <v>1</v>
      </c>
      <c r="AD604" s="4">
        <f>C604-DATE(YEAR(C604),1,0)</f>
        <v>248</v>
      </c>
      <c r="AE604">
        <f>YEAR(C604)</f>
        <v>2019</v>
      </c>
      <c r="AF604" t="s">
        <v>4492</v>
      </c>
    </row>
    <row r="605" spans="1:32" x14ac:dyDescent="0.25">
      <c r="A605">
        <v>41937428</v>
      </c>
      <c r="B605" t="s">
        <v>3070</v>
      </c>
      <c r="C605" s="1">
        <v>43932</v>
      </c>
      <c r="D605" t="s">
        <v>3071</v>
      </c>
      <c r="E605" t="s">
        <v>18</v>
      </c>
      <c r="F605">
        <v>711334</v>
      </c>
      <c r="G605" t="s">
        <v>3072</v>
      </c>
      <c r="H605" s="3" t="s">
        <v>3073</v>
      </c>
      <c r="I605">
        <v>1</v>
      </c>
      <c r="J605">
        <v>0</v>
      </c>
      <c r="K605" t="s">
        <v>3074</v>
      </c>
      <c r="L605">
        <v>31.011036560000001</v>
      </c>
      <c r="M605">
        <v>-91.644987599999993</v>
      </c>
      <c r="N605">
        <v>10</v>
      </c>
      <c r="O605" t="s">
        <v>106</v>
      </c>
      <c r="P605" t="str">
        <f>Q605&amp;" "&amp;R605</f>
        <v>Lobelia cardinalis</v>
      </c>
      <c r="Q605" t="s">
        <v>4472</v>
      </c>
      <c r="R605" t="s">
        <v>4473</v>
      </c>
      <c r="T605" t="s">
        <v>106</v>
      </c>
      <c r="U605" t="s">
        <v>23</v>
      </c>
      <c r="V605">
        <v>48038</v>
      </c>
      <c r="W605" t="s">
        <v>4441</v>
      </c>
      <c r="X605" t="s">
        <v>4489</v>
      </c>
      <c r="Y605" t="s">
        <v>4441</v>
      </c>
      <c r="Z605" t="s">
        <v>4495</v>
      </c>
      <c r="AC605">
        <v>1</v>
      </c>
      <c r="AD605" s="4">
        <f>C605-DATE(YEAR(C605),1,0)</f>
        <v>102</v>
      </c>
      <c r="AE605">
        <f>YEAR(C605)</f>
        <v>2020</v>
      </c>
      <c r="AF605" t="s">
        <v>4492</v>
      </c>
    </row>
    <row r="606" spans="1:32" x14ac:dyDescent="0.25">
      <c r="A606">
        <v>44490004</v>
      </c>
      <c r="B606" t="s">
        <v>3164</v>
      </c>
      <c r="C606" s="1">
        <v>43952</v>
      </c>
      <c r="D606" t="s">
        <v>3165</v>
      </c>
      <c r="E606" t="s">
        <v>18</v>
      </c>
      <c r="F606">
        <v>252354</v>
      </c>
      <c r="G606" t="s">
        <v>3166</v>
      </c>
      <c r="H606" s="3" t="s">
        <v>3167</v>
      </c>
      <c r="I606">
        <v>1</v>
      </c>
      <c r="J606">
        <v>0</v>
      </c>
      <c r="K606" t="s">
        <v>3168</v>
      </c>
      <c r="L606">
        <v>31.011397219999999</v>
      </c>
      <c r="M606">
        <v>-91.644675000000007</v>
      </c>
      <c r="N606">
        <v>4</v>
      </c>
      <c r="O606" t="s">
        <v>106</v>
      </c>
      <c r="P606" t="str">
        <f>Q606&amp;" "&amp;R606</f>
        <v>Lobelia cardinalis</v>
      </c>
      <c r="Q606" t="s">
        <v>4472</v>
      </c>
      <c r="R606" t="s">
        <v>4473</v>
      </c>
      <c r="T606" t="s">
        <v>106</v>
      </c>
      <c r="U606" t="s">
        <v>23</v>
      </c>
      <c r="V606">
        <v>48038</v>
      </c>
      <c r="W606" t="s">
        <v>4441</v>
      </c>
      <c r="X606" t="s">
        <v>4489</v>
      </c>
      <c r="Y606" t="s">
        <v>4441</v>
      </c>
      <c r="Z606" t="s">
        <v>4495</v>
      </c>
      <c r="AC606">
        <v>1</v>
      </c>
      <c r="AD606" s="4">
        <f>C606-DATE(YEAR(C606),1,0)</f>
        <v>122</v>
      </c>
      <c r="AE606">
        <f>YEAR(C606)</f>
        <v>2020</v>
      </c>
      <c r="AF606" t="s">
        <v>4492</v>
      </c>
    </row>
    <row r="607" spans="1:32" x14ac:dyDescent="0.25">
      <c r="A607">
        <v>48583263</v>
      </c>
      <c r="B607" t="s">
        <v>3417</v>
      </c>
      <c r="C607" s="1">
        <v>43985</v>
      </c>
      <c r="D607" t="s">
        <v>3418</v>
      </c>
      <c r="E607" t="s">
        <v>18</v>
      </c>
      <c r="F607">
        <v>17201</v>
      </c>
      <c r="G607" t="s">
        <v>3419</v>
      </c>
      <c r="H607" s="3" t="s">
        <v>3420</v>
      </c>
      <c r="I607">
        <v>1</v>
      </c>
      <c r="J607">
        <v>0</v>
      </c>
      <c r="K607" t="s">
        <v>3421</v>
      </c>
      <c r="L607">
        <v>30.3454205906</v>
      </c>
      <c r="M607">
        <v>-91.072906572500003</v>
      </c>
      <c r="N607">
        <v>5</v>
      </c>
      <c r="O607" t="s">
        <v>106</v>
      </c>
      <c r="P607" t="str">
        <f>Q607&amp;" "&amp;R607</f>
        <v>Lobelia cardinalis</v>
      </c>
      <c r="Q607" t="s">
        <v>4472</v>
      </c>
      <c r="R607" t="s">
        <v>4473</v>
      </c>
      <c r="T607" t="s">
        <v>106</v>
      </c>
      <c r="U607" t="s">
        <v>23</v>
      </c>
      <c r="V607">
        <v>48038</v>
      </c>
      <c r="W607" t="s">
        <v>4441</v>
      </c>
      <c r="X607" t="s">
        <v>4489</v>
      </c>
      <c r="Y607" t="s">
        <v>4441</v>
      </c>
      <c r="Z607" t="s">
        <v>4495</v>
      </c>
      <c r="AC607">
        <v>1</v>
      </c>
      <c r="AD607" s="4">
        <f>C607-DATE(YEAR(C607),1,0)</f>
        <v>155</v>
      </c>
      <c r="AE607">
        <f>YEAR(C607)</f>
        <v>2020</v>
      </c>
      <c r="AF607" t="s">
        <v>4492</v>
      </c>
    </row>
    <row r="608" spans="1:32" x14ac:dyDescent="0.25">
      <c r="A608">
        <v>50803823</v>
      </c>
      <c r="B608" t="s">
        <v>3520</v>
      </c>
      <c r="C608" s="1">
        <v>44006</v>
      </c>
      <c r="D608" t="s">
        <v>3521</v>
      </c>
      <c r="E608" t="s">
        <v>18</v>
      </c>
      <c r="F608">
        <v>51059</v>
      </c>
      <c r="G608" t="s">
        <v>3522</v>
      </c>
      <c r="H608" s="3" t="s">
        <v>3523</v>
      </c>
      <c r="I608">
        <v>1</v>
      </c>
      <c r="J608">
        <v>0</v>
      </c>
      <c r="K608" t="s">
        <v>1283</v>
      </c>
      <c r="L608">
        <v>30.898124490000001</v>
      </c>
      <c r="M608">
        <v>-91.342451030000007</v>
      </c>
      <c r="N608">
        <v>6</v>
      </c>
      <c r="O608" t="s">
        <v>106</v>
      </c>
      <c r="P608" t="str">
        <f>Q608&amp;" "&amp;R608</f>
        <v>Lobelia cardinalis</v>
      </c>
      <c r="Q608" t="s">
        <v>4472</v>
      </c>
      <c r="R608" t="s">
        <v>4473</v>
      </c>
      <c r="T608" t="s">
        <v>106</v>
      </c>
      <c r="U608" t="s">
        <v>23</v>
      </c>
      <c r="V608">
        <v>48038</v>
      </c>
      <c r="W608" t="s">
        <v>4441</v>
      </c>
      <c r="X608" t="s">
        <v>4489</v>
      </c>
      <c r="Y608" t="s">
        <v>4441</v>
      </c>
      <c r="Z608" t="s">
        <v>4495</v>
      </c>
      <c r="AC608">
        <v>1</v>
      </c>
      <c r="AD608" s="4">
        <f>C608-DATE(YEAR(C608),1,0)</f>
        <v>176</v>
      </c>
      <c r="AE608">
        <f>YEAR(C608)</f>
        <v>2020</v>
      </c>
      <c r="AF608" t="s">
        <v>4492</v>
      </c>
    </row>
    <row r="609" spans="1:32" x14ac:dyDescent="0.25">
      <c r="A609">
        <v>54776454</v>
      </c>
      <c r="B609" t="s">
        <v>3656</v>
      </c>
      <c r="C609" s="1">
        <v>43751</v>
      </c>
      <c r="D609" t="s">
        <v>3657</v>
      </c>
      <c r="E609" t="s">
        <v>18</v>
      </c>
      <c r="F609">
        <v>6097</v>
      </c>
      <c r="G609" t="s">
        <v>3658</v>
      </c>
      <c r="H609" s="3" t="s">
        <v>3659</v>
      </c>
      <c r="I609">
        <v>1</v>
      </c>
      <c r="J609">
        <v>0</v>
      </c>
      <c r="K609" t="s">
        <v>1646</v>
      </c>
      <c r="L609">
        <v>30.480452835099999</v>
      </c>
      <c r="M609">
        <v>-90.981136548199999</v>
      </c>
      <c r="N609">
        <v>443</v>
      </c>
      <c r="O609" t="s">
        <v>106</v>
      </c>
      <c r="P609" t="str">
        <f>Q609&amp;" "&amp;R609</f>
        <v>Lobelia cardinalis</v>
      </c>
      <c r="Q609" t="s">
        <v>4472</v>
      </c>
      <c r="R609" t="s">
        <v>4473</v>
      </c>
      <c r="T609" t="s">
        <v>106</v>
      </c>
      <c r="U609" t="s">
        <v>23</v>
      </c>
      <c r="V609">
        <v>48038</v>
      </c>
      <c r="W609" t="s">
        <v>4441</v>
      </c>
      <c r="X609" t="s">
        <v>4489</v>
      </c>
      <c r="Y609" t="s">
        <v>4441</v>
      </c>
      <c r="Z609" t="s">
        <v>4495</v>
      </c>
      <c r="AC609">
        <v>1</v>
      </c>
      <c r="AD609" s="4">
        <f>C609-DATE(YEAR(C609),1,0)</f>
        <v>286</v>
      </c>
      <c r="AE609">
        <f>YEAR(C609)</f>
        <v>2019</v>
      </c>
      <c r="AF609" t="s">
        <v>4492</v>
      </c>
    </row>
    <row r="610" spans="1:32" x14ac:dyDescent="0.25">
      <c r="A610">
        <v>55106398</v>
      </c>
      <c r="B610" t="s">
        <v>3674</v>
      </c>
      <c r="C610" s="1">
        <v>44044</v>
      </c>
      <c r="D610" t="s">
        <v>3675</v>
      </c>
      <c r="E610" t="s">
        <v>18</v>
      </c>
      <c r="F610">
        <v>281127</v>
      </c>
      <c r="G610" t="s">
        <v>3676</v>
      </c>
      <c r="H610" s="3" t="s">
        <v>3677</v>
      </c>
      <c r="I610">
        <v>1</v>
      </c>
      <c r="J610">
        <v>0</v>
      </c>
      <c r="K610" t="s">
        <v>3678</v>
      </c>
      <c r="L610">
        <v>30.317298334099998</v>
      </c>
      <c r="M610">
        <v>-93.225005198299996</v>
      </c>
      <c r="N610">
        <v>512</v>
      </c>
      <c r="O610" t="s">
        <v>106</v>
      </c>
      <c r="P610" t="str">
        <f>Q610&amp;" "&amp;R610</f>
        <v>Lobelia cardinalis</v>
      </c>
      <c r="Q610" t="s">
        <v>4472</v>
      </c>
      <c r="R610" t="s">
        <v>4473</v>
      </c>
      <c r="T610" t="s">
        <v>106</v>
      </c>
      <c r="U610" t="s">
        <v>23</v>
      </c>
      <c r="V610">
        <v>48038</v>
      </c>
      <c r="W610" t="s">
        <v>4441</v>
      </c>
      <c r="X610" t="s">
        <v>4489</v>
      </c>
      <c r="Y610" t="s">
        <v>4441</v>
      </c>
      <c r="Z610" t="s">
        <v>4495</v>
      </c>
      <c r="AC610">
        <v>1</v>
      </c>
      <c r="AD610" s="4">
        <f>C610-DATE(YEAR(C610),1,0)</f>
        <v>214</v>
      </c>
      <c r="AE610">
        <f>YEAR(C610)</f>
        <v>2020</v>
      </c>
      <c r="AF610" t="s">
        <v>4492</v>
      </c>
    </row>
    <row r="611" spans="1:32" x14ac:dyDescent="0.25">
      <c r="A611">
        <v>56873073</v>
      </c>
      <c r="B611" t="s">
        <v>3741</v>
      </c>
      <c r="C611" s="1">
        <v>44061</v>
      </c>
      <c r="D611" t="s">
        <v>3742</v>
      </c>
      <c r="E611" t="s">
        <v>18</v>
      </c>
      <c r="F611">
        <v>19563</v>
      </c>
      <c r="G611" t="s">
        <v>3743</v>
      </c>
      <c r="H611" s="3" t="s">
        <v>3744</v>
      </c>
      <c r="I611">
        <v>1</v>
      </c>
      <c r="J611">
        <v>0</v>
      </c>
      <c r="K611" t="s">
        <v>3745</v>
      </c>
      <c r="L611">
        <v>30.670604999999998</v>
      </c>
      <c r="M611">
        <v>-90.959549999999993</v>
      </c>
      <c r="N611">
        <v>5</v>
      </c>
      <c r="O611" t="s">
        <v>106</v>
      </c>
      <c r="P611" t="str">
        <f>Q611&amp;" "&amp;R611</f>
        <v>Lobelia cardinalis</v>
      </c>
      <c r="Q611" t="s">
        <v>4472</v>
      </c>
      <c r="R611" t="s">
        <v>4473</v>
      </c>
      <c r="T611" t="s">
        <v>106</v>
      </c>
      <c r="U611" t="s">
        <v>23</v>
      </c>
      <c r="V611">
        <v>48038</v>
      </c>
      <c r="W611" t="s">
        <v>4441</v>
      </c>
      <c r="X611" t="s">
        <v>4489</v>
      </c>
      <c r="Y611" t="s">
        <v>4441</v>
      </c>
      <c r="Z611" t="s">
        <v>4495</v>
      </c>
      <c r="AC611">
        <v>1</v>
      </c>
      <c r="AD611" s="4">
        <f>C611-DATE(YEAR(C611),1,0)</f>
        <v>231</v>
      </c>
      <c r="AE611">
        <f>YEAR(C611)</f>
        <v>2020</v>
      </c>
      <c r="AF611" t="s">
        <v>4492</v>
      </c>
    </row>
    <row r="612" spans="1:32" x14ac:dyDescent="0.25">
      <c r="A612">
        <v>56886419</v>
      </c>
      <c r="B612" t="s">
        <v>3746</v>
      </c>
      <c r="C612" s="1">
        <v>44061</v>
      </c>
      <c r="D612" t="s">
        <v>3747</v>
      </c>
      <c r="E612" t="s">
        <v>18</v>
      </c>
      <c r="F612">
        <v>6097</v>
      </c>
      <c r="G612" t="s">
        <v>3748</v>
      </c>
      <c r="H612" s="3" t="s">
        <v>3749</v>
      </c>
      <c r="I612">
        <v>1</v>
      </c>
      <c r="J612">
        <v>0</v>
      </c>
      <c r="K612" t="s">
        <v>888</v>
      </c>
      <c r="L612">
        <v>30.6707193654</v>
      </c>
      <c r="M612">
        <v>-90.959621074799998</v>
      </c>
      <c r="N612">
        <v>35</v>
      </c>
      <c r="O612" t="s">
        <v>106</v>
      </c>
      <c r="P612" t="str">
        <f>Q612&amp;" "&amp;R612</f>
        <v>Lobelia cardinalis</v>
      </c>
      <c r="Q612" t="s">
        <v>4472</v>
      </c>
      <c r="R612" t="s">
        <v>4473</v>
      </c>
      <c r="T612" t="s">
        <v>106</v>
      </c>
      <c r="U612" t="s">
        <v>23</v>
      </c>
      <c r="V612">
        <v>48038</v>
      </c>
      <c r="W612" t="s">
        <v>4441</v>
      </c>
      <c r="X612" t="s">
        <v>4489</v>
      </c>
      <c r="Y612" t="s">
        <v>4441</v>
      </c>
      <c r="Z612" t="s">
        <v>4495</v>
      </c>
      <c r="AC612">
        <v>1</v>
      </c>
      <c r="AD612" s="4">
        <f>C612-DATE(YEAR(C612),1,0)</f>
        <v>231</v>
      </c>
      <c r="AE612">
        <f>YEAR(C612)</f>
        <v>2020</v>
      </c>
      <c r="AF612" t="s">
        <v>4492</v>
      </c>
    </row>
    <row r="613" spans="1:32" x14ac:dyDescent="0.25">
      <c r="A613">
        <v>56886448</v>
      </c>
      <c r="B613" t="s">
        <v>3750</v>
      </c>
      <c r="C613" s="1">
        <v>44061</v>
      </c>
      <c r="D613" t="s">
        <v>3751</v>
      </c>
      <c r="E613" t="s">
        <v>18</v>
      </c>
      <c r="F613">
        <v>6097</v>
      </c>
      <c r="G613" t="s">
        <v>3752</v>
      </c>
      <c r="H613" s="3" t="s">
        <v>3753</v>
      </c>
      <c r="I613">
        <v>2</v>
      </c>
      <c r="J613">
        <v>0</v>
      </c>
      <c r="K613" t="s">
        <v>3754</v>
      </c>
      <c r="L613">
        <v>30.577783477800001</v>
      </c>
      <c r="M613">
        <v>-91.011738555799994</v>
      </c>
      <c r="N613">
        <v>19</v>
      </c>
      <c r="O613" t="s">
        <v>106</v>
      </c>
      <c r="P613" t="str">
        <f>Q613&amp;" "&amp;R613</f>
        <v>Lobelia cardinalis</v>
      </c>
      <c r="Q613" t="s">
        <v>4472</v>
      </c>
      <c r="R613" t="s">
        <v>4473</v>
      </c>
      <c r="T613" t="s">
        <v>106</v>
      </c>
      <c r="U613" t="s">
        <v>23</v>
      </c>
      <c r="V613">
        <v>48038</v>
      </c>
      <c r="W613" t="s">
        <v>4441</v>
      </c>
      <c r="X613" t="s">
        <v>4489</v>
      </c>
      <c r="Y613" t="s">
        <v>4441</v>
      </c>
      <c r="Z613" t="s">
        <v>4495</v>
      </c>
      <c r="AC613">
        <v>1</v>
      </c>
      <c r="AD613" s="4">
        <f>C613-DATE(YEAR(C613),1,0)</f>
        <v>231</v>
      </c>
      <c r="AE613">
        <f>YEAR(C613)</f>
        <v>2020</v>
      </c>
      <c r="AF613" t="s">
        <v>4492</v>
      </c>
    </row>
    <row r="614" spans="1:32" x14ac:dyDescent="0.25">
      <c r="A614">
        <v>57282251</v>
      </c>
      <c r="B614" t="s">
        <v>3791</v>
      </c>
      <c r="C614" s="1">
        <v>44065</v>
      </c>
      <c r="D614" t="s">
        <v>3792</v>
      </c>
      <c r="E614" t="s">
        <v>18</v>
      </c>
      <c r="F614">
        <v>95955</v>
      </c>
      <c r="G614" t="s">
        <v>3793</v>
      </c>
      <c r="H614" s="3" t="s">
        <v>3794</v>
      </c>
      <c r="I614">
        <v>1</v>
      </c>
      <c r="J614">
        <v>0</v>
      </c>
      <c r="K614" t="s">
        <v>3795</v>
      </c>
      <c r="L614">
        <v>30.490519705499999</v>
      </c>
      <c r="M614">
        <v>-91.031666770599998</v>
      </c>
      <c r="N614">
        <v>111</v>
      </c>
      <c r="O614" t="s">
        <v>106</v>
      </c>
      <c r="P614" t="str">
        <f>Q614&amp;" "&amp;R614</f>
        <v>Lobelia cardinalis</v>
      </c>
      <c r="Q614" t="s">
        <v>4472</v>
      </c>
      <c r="R614" t="s">
        <v>4473</v>
      </c>
      <c r="T614" t="s">
        <v>106</v>
      </c>
      <c r="U614" t="s">
        <v>23</v>
      </c>
      <c r="V614">
        <v>48038</v>
      </c>
      <c r="W614" t="s">
        <v>4441</v>
      </c>
      <c r="X614" t="s">
        <v>4489</v>
      </c>
      <c r="Y614" t="s">
        <v>4441</v>
      </c>
      <c r="Z614" t="s">
        <v>4495</v>
      </c>
      <c r="AC614">
        <v>1</v>
      </c>
      <c r="AD614" s="4">
        <f>C614-DATE(YEAR(C614),1,0)</f>
        <v>235</v>
      </c>
      <c r="AE614">
        <f>YEAR(C614)</f>
        <v>2020</v>
      </c>
      <c r="AF614" t="s">
        <v>4492</v>
      </c>
    </row>
    <row r="615" spans="1:32" x14ac:dyDescent="0.25">
      <c r="A615">
        <v>57458984</v>
      </c>
      <c r="B615" t="s">
        <v>3800</v>
      </c>
      <c r="C615" s="1">
        <v>44067</v>
      </c>
      <c r="E615" t="s">
        <v>478</v>
      </c>
      <c r="F615">
        <v>289602</v>
      </c>
      <c r="G615" t="s">
        <v>3801</v>
      </c>
      <c r="H615" s="3" t="s">
        <v>3802</v>
      </c>
      <c r="I615">
        <v>2</v>
      </c>
      <c r="J615">
        <v>0</v>
      </c>
      <c r="K615" t="s">
        <v>637</v>
      </c>
      <c r="L615">
        <v>30.544369855300001</v>
      </c>
      <c r="M615">
        <v>-90.9355641394</v>
      </c>
      <c r="N615">
        <v>15</v>
      </c>
      <c r="O615" t="s">
        <v>106</v>
      </c>
      <c r="P615" t="str">
        <f>Q615&amp;" "&amp;R615</f>
        <v>Lobelia cardinalis</v>
      </c>
      <c r="Q615" t="s">
        <v>4472</v>
      </c>
      <c r="R615" t="s">
        <v>4473</v>
      </c>
      <c r="T615" t="s">
        <v>106</v>
      </c>
      <c r="U615" t="s">
        <v>23</v>
      </c>
      <c r="V615">
        <v>48038</v>
      </c>
      <c r="W615" t="s">
        <v>4441</v>
      </c>
      <c r="X615" t="s">
        <v>4489</v>
      </c>
      <c r="Y615" t="s">
        <v>4441</v>
      </c>
      <c r="Z615" t="s">
        <v>4495</v>
      </c>
      <c r="AC615">
        <v>1</v>
      </c>
      <c r="AD615" s="4">
        <f>C615-DATE(YEAR(C615),1,0)</f>
        <v>237</v>
      </c>
      <c r="AE615">
        <f>YEAR(C615)</f>
        <v>2020</v>
      </c>
      <c r="AF615" t="s">
        <v>4492</v>
      </c>
    </row>
    <row r="616" spans="1:32" x14ac:dyDescent="0.25">
      <c r="A616">
        <v>57912494</v>
      </c>
      <c r="B616" t="s">
        <v>3803</v>
      </c>
      <c r="C616" s="1">
        <v>44061</v>
      </c>
      <c r="D616" t="s">
        <v>3804</v>
      </c>
      <c r="E616" t="s">
        <v>3805</v>
      </c>
      <c r="F616">
        <v>322026</v>
      </c>
      <c r="G616" t="s">
        <v>3806</v>
      </c>
      <c r="H616" s="3" t="s">
        <v>3807</v>
      </c>
      <c r="I616">
        <v>1</v>
      </c>
      <c r="J616">
        <v>0</v>
      </c>
      <c r="K616" t="s">
        <v>3329</v>
      </c>
      <c r="L616">
        <v>30.670728</v>
      </c>
      <c r="M616">
        <v>-90.959602000000004</v>
      </c>
      <c r="O616" t="s">
        <v>106</v>
      </c>
      <c r="P616" t="str">
        <f>Q616&amp;" "&amp;R616</f>
        <v>Lobelia cardinalis</v>
      </c>
      <c r="Q616" t="s">
        <v>4472</v>
      </c>
      <c r="R616" t="s">
        <v>4473</v>
      </c>
      <c r="T616" t="s">
        <v>106</v>
      </c>
      <c r="U616" t="s">
        <v>23</v>
      </c>
      <c r="V616">
        <v>48038</v>
      </c>
      <c r="W616" t="s">
        <v>4441</v>
      </c>
      <c r="X616" t="s">
        <v>4489</v>
      </c>
      <c r="Y616" t="s">
        <v>4441</v>
      </c>
      <c r="Z616" t="s">
        <v>4495</v>
      </c>
      <c r="AC616">
        <v>1</v>
      </c>
      <c r="AD616" s="4">
        <f>C616-DATE(YEAR(C616),1,0)</f>
        <v>231</v>
      </c>
      <c r="AE616">
        <f>YEAR(C616)</f>
        <v>2020</v>
      </c>
      <c r="AF616" t="s">
        <v>4492</v>
      </c>
    </row>
    <row r="617" spans="1:32" x14ac:dyDescent="0.25">
      <c r="A617">
        <v>57950153</v>
      </c>
      <c r="B617" t="s">
        <v>3816</v>
      </c>
      <c r="C617" s="1">
        <v>44072</v>
      </c>
      <c r="D617" t="s">
        <v>3817</v>
      </c>
      <c r="E617" t="s">
        <v>18</v>
      </c>
      <c r="F617">
        <v>1819049</v>
      </c>
      <c r="G617" t="s">
        <v>3818</v>
      </c>
      <c r="H617" s="3" t="s">
        <v>3819</v>
      </c>
      <c r="I617">
        <v>1</v>
      </c>
      <c r="J617">
        <v>0</v>
      </c>
      <c r="K617" t="s">
        <v>3820</v>
      </c>
      <c r="L617">
        <v>30.3699987</v>
      </c>
      <c r="M617">
        <v>-91.104556500000001</v>
      </c>
      <c r="N617">
        <v>458</v>
      </c>
      <c r="O617" t="s">
        <v>106</v>
      </c>
      <c r="P617" t="str">
        <f>Q617&amp;" "&amp;R617</f>
        <v>Lobelia cardinalis</v>
      </c>
      <c r="Q617" t="s">
        <v>4472</v>
      </c>
      <c r="R617" t="s">
        <v>4473</v>
      </c>
      <c r="T617" t="s">
        <v>106</v>
      </c>
      <c r="U617" t="s">
        <v>23</v>
      </c>
      <c r="V617">
        <v>48038</v>
      </c>
      <c r="W617" t="s">
        <v>4441</v>
      </c>
      <c r="X617" t="s">
        <v>4489</v>
      </c>
      <c r="Y617" t="s">
        <v>4441</v>
      </c>
      <c r="Z617" t="s">
        <v>4495</v>
      </c>
      <c r="AC617">
        <v>1</v>
      </c>
      <c r="AD617" s="4">
        <f>C617-DATE(YEAR(C617),1,0)</f>
        <v>242</v>
      </c>
      <c r="AE617">
        <f>YEAR(C617)</f>
        <v>2020</v>
      </c>
      <c r="AF617" t="s">
        <v>4492</v>
      </c>
    </row>
    <row r="618" spans="1:32" x14ac:dyDescent="0.25">
      <c r="A618">
        <v>57953442</v>
      </c>
      <c r="B618" t="s">
        <v>3821</v>
      </c>
      <c r="C618" s="1">
        <v>44072</v>
      </c>
      <c r="D618" t="s">
        <v>3822</v>
      </c>
      <c r="E618" t="s">
        <v>18</v>
      </c>
      <c r="F618">
        <v>875456</v>
      </c>
      <c r="G618" t="s">
        <v>3823</v>
      </c>
      <c r="H618" s="3" t="s">
        <v>3824</v>
      </c>
      <c r="I618">
        <v>1</v>
      </c>
      <c r="J618">
        <v>0</v>
      </c>
      <c r="K618" t="s">
        <v>3706</v>
      </c>
      <c r="L618">
        <v>30.777125730000002</v>
      </c>
      <c r="M618">
        <v>-90.149671839999996</v>
      </c>
      <c r="O618" t="s">
        <v>106</v>
      </c>
      <c r="P618" t="str">
        <f>Q618&amp;" "&amp;R618</f>
        <v>Lobelia cardinalis</v>
      </c>
      <c r="Q618" t="s">
        <v>4472</v>
      </c>
      <c r="R618" t="s">
        <v>4473</v>
      </c>
      <c r="T618" t="s">
        <v>106</v>
      </c>
      <c r="U618" t="s">
        <v>23</v>
      </c>
      <c r="V618">
        <v>48038</v>
      </c>
      <c r="W618" t="s">
        <v>4441</v>
      </c>
      <c r="X618" t="s">
        <v>4489</v>
      </c>
      <c r="Y618" t="s">
        <v>4441</v>
      </c>
      <c r="Z618" t="s">
        <v>4495</v>
      </c>
      <c r="AC618">
        <v>1</v>
      </c>
      <c r="AD618" s="4">
        <f>C618-DATE(YEAR(C618),1,0)</f>
        <v>242</v>
      </c>
      <c r="AE618">
        <f>YEAR(C618)</f>
        <v>2020</v>
      </c>
      <c r="AF618" t="s">
        <v>4492</v>
      </c>
    </row>
    <row r="619" spans="1:32" x14ac:dyDescent="0.25">
      <c r="A619">
        <v>58212756</v>
      </c>
      <c r="B619" t="s">
        <v>3829</v>
      </c>
      <c r="C619" s="1">
        <v>44073</v>
      </c>
      <c r="D619" t="s">
        <v>3830</v>
      </c>
      <c r="E619" t="s">
        <v>478</v>
      </c>
      <c r="F619">
        <v>3005739</v>
      </c>
      <c r="G619" t="s">
        <v>3831</v>
      </c>
      <c r="H619" s="3" t="s">
        <v>3832</v>
      </c>
      <c r="I619">
        <v>1</v>
      </c>
      <c r="J619">
        <v>0</v>
      </c>
      <c r="K619" t="s">
        <v>3833</v>
      </c>
      <c r="L619">
        <v>30.47015833</v>
      </c>
      <c r="M619">
        <v>-90.12007217</v>
      </c>
      <c r="N619">
        <v>17</v>
      </c>
      <c r="O619" t="s">
        <v>106</v>
      </c>
      <c r="P619" t="str">
        <f>Q619&amp;" "&amp;R619</f>
        <v>Lobelia cardinalis</v>
      </c>
      <c r="Q619" t="s">
        <v>4472</v>
      </c>
      <c r="R619" t="s">
        <v>4473</v>
      </c>
      <c r="T619" t="s">
        <v>106</v>
      </c>
      <c r="U619" t="s">
        <v>23</v>
      </c>
      <c r="V619">
        <v>48038</v>
      </c>
      <c r="W619" t="s">
        <v>4441</v>
      </c>
      <c r="X619" t="s">
        <v>4489</v>
      </c>
      <c r="Y619" t="s">
        <v>4441</v>
      </c>
      <c r="Z619" t="s">
        <v>4495</v>
      </c>
      <c r="AC619">
        <v>1</v>
      </c>
      <c r="AD619" s="4">
        <f>C619-DATE(YEAR(C619),1,0)</f>
        <v>243</v>
      </c>
      <c r="AE619">
        <f>YEAR(C619)</f>
        <v>2020</v>
      </c>
      <c r="AF619" t="s">
        <v>4492</v>
      </c>
    </row>
    <row r="620" spans="1:32" x14ac:dyDescent="0.25">
      <c r="A620">
        <v>58506459</v>
      </c>
      <c r="B620" t="s">
        <v>3834</v>
      </c>
      <c r="C620" s="1">
        <v>44078</v>
      </c>
      <c r="D620" t="s">
        <v>3835</v>
      </c>
      <c r="E620" t="s">
        <v>18</v>
      </c>
      <c r="F620">
        <v>2559957</v>
      </c>
      <c r="G620" t="s">
        <v>3836</v>
      </c>
      <c r="H620" s="3" t="s">
        <v>3837</v>
      </c>
      <c r="I620">
        <v>1</v>
      </c>
      <c r="J620">
        <v>0</v>
      </c>
      <c r="K620" t="s">
        <v>3838</v>
      </c>
      <c r="L620">
        <v>30.381974824699999</v>
      </c>
      <c r="M620">
        <v>-90.637798961300007</v>
      </c>
      <c r="N620">
        <v>5</v>
      </c>
      <c r="O620" t="s">
        <v>106</v>
      </c>
      <c r="P620" t="str">
        <f>Q620&amp;" "&amp;R620</f>
        <v>Lobelia cardinalis</v>
      </c>
      <c r="Q620" t="s">
        <v>4472</v>
      </c>
      <c r="R620" t="s">
        <v>4473</v>
      </c>
      <c r="T620" t="s">
        <v>106</v>
      </c>
      <c r="U620" t="s">
        <v>23</v>
      </c>
      <c r="V620">
        <v>48038</v>
      </c>
      <c r="W620" t="s">
        <v>4441</v>
      </c>
      <c r="X620" t="s">
        <v>4489</v>
      </c>
      <c r="Y620" t="s">
        <v>4441</v>
      </c>
      <c r="Z620" t="s">
        <v>4495</v>
      </c>
      <c r="AC620">
        <v>1</v>
      </c>
      <c r="AD620" s="4">
        <f>C620-DATE(YEAR(C620),1,0)</f>
        <v>248</v>
      </c>
      <c r="AE620">
        <f>YEAR(C620)</f>
        <v>2020</v>
      </c>
      <c r="AF620" t="s">
        <v>4492</v>
      </c>
    </row>
    <row r="621" spans="1:32" x14ac:dyDescent="0.25">
      <c r="A621">
        <v>58851090</v>
      </c>
      <c r="B621" t="s">
        <v>3839</v>
      </c>
      <c r="C621" s="1">
        <v>44081</v>
      </c>
      <c r="D621" t="s">
        <v>3840</v>
      </c>
      <c r="E621" t="s">
        <v>478</v>
      </c>
      <c r="F621">
        <v>1582940</v>
      </c>
      <c r="G621" t="s">
        <v>3841</v>
      </c>
      <c r="H621" s="3" t="s">
        <v>3842</v>
      </c>
      <c r="I621">
        <v>1</v>
      </c>
      <c r="J621">
        <v>0</v>
      </c>
      <c r="K621" t="s">
        <v>3843</v>
      </c>
      <c r="L621">
        <v>30.408619380299999</v>
      </c>
      <c r="M621">
        <v>-91.107695105299996</v>
      </c>
      <c r="N621">
        <v>20</v>
      </c>
      <c r="O621" t="s">
        <v>106</v>
      </c>
      <c r="P621" t="str">
        <f>Q621&amp;" "&amp;R621</f>
        <v>Lobelia cardinalis</v>
      </c>
      <c r="Q621" t="s">
        <v>4472</v>
      </c>
      <c r="R621" t="s">
        <v>4473</v>
      </c>
      <c r="T621" t="s">
        <v>106</v>
      </c>
      <c r="U621" t="s">
        <v>23</v>
      </c>
      <c r="V621">
        <v>48038</v>
      </c>
      <c r="W621" t="s">
        <v>4441</v>
      </c>
      <c r="X621" t="s">
        <v>4489</v>
      </c>
      <c r="Y621" t="s">
        <v>4441</v>
      </c>
      <c r="Z621" t="s">
        <v>4495</v>
      </c>
      <c r="AC621">
        <v>1</v>
      </c>
      <c r="AD621" s="4">
        <f>C621-DATE(YEAR(C621),1,0)</f>
        <v>251</v>
      </c>
      <c r="AE621">
        <f>YEAR(C621)</f>
        <v>2020</v>
      </c>
      <c r="AF621" t="s">
        <v>4492</v>
      </c>
    </row>
    <row r="622" spans="1:32" x14ac:dyDescent="0.25">
      <c r="A622">
        <v>58967435</v>
      </c>
      <c r="B622" t="s">
        <v>3848</v>
      </c>
      <c r="C622" s="1">
        <v>44081</v>
      </c>
      <c r="D622" t="s">
        <v>3849</v>
      </c>
      <c r="E622" t="s">
        <v>18</v>
      </c>
      <c r="F622">
        <v>31101</v>
      </c>
      <c r="G622" t="s">
        <v>3850</v>
      </c>
      <c r="H622" s="3" t="s">
        <v>3851</v>
      </c>
      <c r="I622">
        <v>1</v>
      </c>
      <c r="J622">
        <v>0</v>
      </c>
      <c r="K622" t="s">
        <v>3852</v>
      </c>
      <c r="L622">
        <v>30.481264854500001</v>
      </c>
      <c r="M622">
        <v>-90.974933157699994</v>
      </c>
      <c r="N622">
        <v>8</v>
      </c>
      <c r="O622" t="s">
        <v>106</v>
      </c>
      <c r="P622" t="str">
        <f>Q622&amp;" "&amp;R622</f>
        <v>Lobelia cardinalis</v>
      </c>
      <c r="Q622" t="s">
        <v>4472</v>
      </c>
      <c r="R622" t="s">
        <v>4473</v>
      </c>
      <c r="T622" t="s">
        <v>106</v>
      </c>
      <c r="U622" t="s">
        <v>23</v>
      </c>
      <c r="V622">
        <v>48038</v>
      </c>
      <c r="W622" t="s">
        <v>4441</v>
      </c>
      <c r="X622" t="s">
        <v>4489</v>
      </c>
      <c r="Y622" t="s">
        <v>4441</v>
      </c>
      <c r="Z622" t="s">
        <v>4495</v>
      </c>
      <c r="AC622">
        <v>1</v>
      </c>
      <c r="AD622" s="4">
        <f>C622-DATE(YEAR(C622),1,0)</f>
        <v>251</v>
      </c>
      <c r="AE622">
        <f>YEAR(C622)</f>
        <v>2020</v>
      </c>
      <c r="AF622" t="s">
        <v>4492</v>
      </c>
    </row>
    <row r="623" spans="1:32" x14ac:dyDescent="0.25">
      <c r="A623">
        <v>58967451</v>
      </c>
      <c r="B623" t="s">
        <v>3853</v>
      </c>
      <c r="C623" s="1">
        <v>44081</v>
      </c>
      <c r="D623" t="s">
        <v>3854</v>
      </c>
      <c r="E623" t="s">
        <v>18</v>
      </c>
      <c r="F623">
        <v>31101</v>
      </c>
      <c r="G623" t="s">
        <v>3855</v>
      </c>
      <c r="H623" s="3" t="s">
        <v>3856</v>
      </c>
      <c r="I623">
        <v>1</v>
      </c>
      <c r="J623">
        <v>0</v>
      </c>
      <c r="K623" t="s">
        <v>1646</v>
      </c>
      <c r="L623">
        <v>30.478986605799999</v>
      </c>
      <c r="M623">
        <v>-90.980050410100006</v>
      </c>
      <c r="N623">
        <v>212</v>
      </c>
      <c r="O623" t="s">
        <v>106</v>
      </c>
      <c r="P623" t="str">
        <f>Q623&amp;" "&amp;R623</f>
        <v>Lobelia cardinalis</v>
      </c>
      <c r="Q623" t="s">
        <v>4472</v>
      </c>
      <c r="R623" t="s">
        <v>4473</v>
      </c>
      <c r="T623" t="s">
        <v>106</v>
      </c>
      <c r="U623" t="s">
        <v>23</v>
      </c>
      <c r="V623">
        <v>48038</v>
      </c>
      <c r="W623" t="s">
        <v>4441</v>
      </c>
      <c r="X623" t="s">
        <v>4489</v>
      </c>
      <c r="Y623" t="s">
        <v>4441</v>
      </c>
      <c r="Z623" t="s">
        <v>4495</v>
      </c>
      <c r="AC623">
        <v>1</v>
      </c>
      <c r="AD623" s="4">
        <f>C623-DATE(YEAR(C623),1,0)</f>
        <v>251</v>
      </c>
      <c r="AE623">
        <f>YEAR(C623)</f>
        <v>2020</v>
      </c>
      <c r="AF623" t="s">
        <v>4492</v>
      </c>
    </row>
    <row r="624" spans="1:32" x14ac:dyDescent="0.25">
      <c r="A624">
        <v>58974141</v>
      </c>
      <c r="B624" t="s">
        <v>3857</v>
      </c>
      <c r="C624" s="1">
        <v>44082</v>
      </c>
      <c r="D624" t="s">
        <v>3858</v>
      </c>
      <c r="E624" t="s">
        <v>478</v>
      </c>
      <c r="F624">
        <v>688364</v>
      </c>
      <c r="G624" t="s">
        <v>3859</v>
      </c>
      <c r="H624" s="3" t="s">
        <v>3860</v>
      </c>
      <c r="I624">
        <v>2</v>
      </c>
      <c r="J624">
        <v>0</v>
      </c>
      <c r="K624" t="s">
        <v>3861</v>
      </c>
      <c r="L624">
        <v>30.5234558161</v>
      </c>
      <c r="M624">
        <v>-91.706136220800005</v>
      </c>
      <c r="N624">
        <v>4</v>
      </c>
      <c r="O624" t="s">
        <v>106</v>
      </c>
      <c r="P624" t="str">
        <f>Q624&amp;" "&amp;R624</f>
        <v>Lobelia cardinalis</v>
      </c>
      <c r="Q624" t="s">
        <v>4472</v>
      </c>
      <c r="R624" t="s">
        <v>4473</v>
      </c>
      <c r="T624" t="s">
        <v>106</v>
      </c>
      <c r="U624" t="s">
        <v>23</v>
      </c>
      <c r="V624">
        <v>48038</v>
      </c>
      <c r="W624" t="s">
        <v>4441</v>
      </c>
      <c r="X624" t="s">
        <v>4489</v>
      </c>
      <c r="Y624" t="s">
        <v>4441</v>
      </c>
      <c r="Z624" t="s">
        <v>4495</v>
      </c>
      <c r="AC624">
        <v>1</v>
      </c>
      <c r="AD624" s="4">
        <f>C624-DATE(YEAR(C624),1,0)</f>
        <v>252</v>
      </c>
      <c r="AE624">
        <f>YEAR(C624)</f>
        <v>2020</v>
      </c>
      <c r="AF624" t="s">
        <v>4492</v>
      </c>
    </row>
    <row r="625" spans="1:32" x14ac:dyDescent="0.25">
      <c r="A625">
        <v>59332168</v>
      </c>
      <c r="B625" t="s">
        <v>3875</v>
      </c>
      <c r="C625" s="1">
        <v>44086</v>
      </c>
      <c r="D625" t="s">
        <v>3876</v>
      </c>
      <c r="E625" t="s">
        <v>18</v>
      </c>
      <c r="F625">
        <v>740848</v>
      </c>
      <c r="G625" t="s">
        <v>3877</v>
      </c>
      <c r="H625" s="3" t="s">
        <v>3878</v>
      </c>
      <c r="I625">
        <v>2</v>
      </c>
      <c r="J625">
        <v>0</v>
      </c>
      <c r="K625" t="s">
        <v>1426</v>
      </c>
      <c r="L625">
        <v>32.681575184899998</v>
      </c>
      <c r="M625">
        <v>-92.223745251099999</v>
      </c>
      <c r="N625">
        <v>2</v>
      </c>
      <c r="O625" t="s">
        <v>106</v>
      </c>
      <c r="P625" t="str">
        <f>Q625&amp;" "&amp;R625</f>
        <v>Lobelia cardinalis</v>
      </c>
      <c r="Q625" t="s">
        <v>4472</v>
      </c>
      <c r="R625" t="s">
        <v>4473</v>
      </c>
      <c r="T625" t="s">
        <v>106</v>
      </c>
      <c r="U625" t="s">
        <v>23</v>
      </c>
      <c r="V625">
        <v>48038</v>
      </c>
      <c r="W625" t="s">
        <v>4441</v>
      </c>
      <c r="X625" t="s">
        <v>4489</v>
      </c>
      <c r="Y625" t="s">
        <v>4441</v>
      </c>
      <c r="Z625" t="s">
        <v>4495</v>
      </c>
      <c r="AC625">
        <v>1</v>
      </c>
      <c r="AD625" s="4">
        <f>C625-DATE(YEAR(C625),1,0)</f>
        <v>256</v>
      </c>
      <c r="AE625">
        <f>YEAR(C625)</f>
        <v>2020</v>
      </c>
      <c r="AF625" t="s">
        <v>4492</v>
      </c>
    </row>
    <row r="626" spans="1:32" x14ac:dyDescent="0.25">
      <c r="A626">
        <v>59466490</v>
      </c>
      <c r="B626" t="s">
        <v>3879</v>
      </c>
      <c r="C626" s="1">
        <v>44087</v>
      </c>
      <c r="D626" t="s">
        <v>3880</v>
      </c>
      <c r="E626" t="s">
        <v>18</v>
      </c>
      <c r="F626">
        <v>93120</v>
      </c>
      <c r="G626" t="s">
        <v>3881</v>
      </c>
      <c r="H626" s="3" t="s">
        <v>3882</v>
      </c>
      <c r="I626">
        <v>1</v>
      </c>
      <c r="J626">
        <v>0</v>
      </c>
      <c r="K626" t="s">
        <v>2344</v>
      </c>
      <c r="L626">
        <v>30.3445204</v>
      </c>
      <c r="M626">
        <v>-91.071726569999996</v>
      </c>
      <c r="N626">
        <v>8</v>
      </c>
      <c r="O626" t="s">
        <v>106</v>
      </c>
      <c r="P626" t="str">
        <f>Q626&amp;" "&amp;R626</f>
        <v>Lobelia cardinalis</v>
      </c>
      <c r="Q626" t="s">
        <v>4472</v>
      </c>
      <c r="R626" t="s">
        <v>4473</v>
      </c>
      <c r="T626" t="s">
        <v>106</v>
      </c>
      <c r="U626" t="s">
        <v>23</v>
      </c>
      <c r="V626">
        <v>48038</v>
      </c>
      <c r="W626" t="s">
        <v>4441</v>
      </c>
      <c r="X626" t="s">
        <v>4489</v>
      </c>
      <c r="Y626" t="s">
        <v>4441</v>
      </c>
      <c r="Z626" t="s">
        <v>4495</v>
      </c>
      <c r="AC626">
        <v>1</v>
      </c>
      <c r="AD626" s="4">
        <f>C626-DATE(YEAR(C626),1,0)</f>
        <v>257</v>
      </c>
      <c r="AE626">
        <f>YEAR(C626)</f>
        <v>2020</v>
      </c>
      <c r="AF626" t="s">
        <v>4492</v>
      </c>
    </row>
    <row r="627" spans="1:32" x14ac:dyDescent="0.25">
      <c r="A627">
        <v>59518377</v>
      </c>
      <c r="B627" t="s">
        <v>3887</v>
      </c>
      <c r="C627" s="1">
        <v>44087</v>
      </c>
      <c r="D627" t="s">
        <v>3888</v>
      </c>
      <c r="E627" t="s">
        <v>478</v>
      </c>
      <c r="F627">
        <v>748920</v>
      </c>
      <c r="G627" t="s">
        <v>3889</v>
      </c>
      <c r="H627" s="3" t="s">
        <v>3890</v>
      </c>
      <c r="I627">
        <v>1</v>
      </c>
      <c r="J627">
        <v>0</v>
      </c>
      <c r="K627" t="s">
        <v>3891</v>
      </c>
      <c r="L627">
        <v>30.586503333300001</v>
      </c>
      <c r="M627">
        <v>-90.149758333299999</v>
      </c>
      <c r="O627" t="s">
        <v>106</v>
      </c>
      <c r="P627" t="str">
        <f>Q627&amp;" "&amp;R627</f>
        <v>Lobelia cardinalis</v>
      </c>
      <c r="Q627" t="s">
        <v>4472</v>
      </c>
      <c r="R627" t="s">
        <v>4473</v>
      </c>
      <c r="T627" t="s">
        <v>106</v>
      </c>
      <c r="U627" t="s">
        <v>23</v>
      </c>
      <c r="V627">
        <v>48038</v>
      </c>
      <c r="W627" t="s">
        <v>4441</v>
      </c>
      <c r="X627" t="s">
        <v>4489</v>
      </c>
      <c r="Y627" t="s">
        <v>4441</v>
      </c>
      <c r="Z627" t="s">
        <v>4495</v>
      </c>
      <c r="AC627">
        <v>1</v>
      </c>
      <c r="AD627" s="4">
        <f>C627-DATE(YEAR(C627),1,0)</f>
        <v>257</v>
      </c>
      <c r="AE627">
        <f>YEAR(C627)</f>
        <v>2020</v>
      </c>
      <c r="AF627" t="s">
        <v>4492</v>
      </c>
    </row>
    <row r="628" spans="1:32" x14ac:dyDescent="0.25">
      <c r="A628">
        <v>59722820</v>
      </c>
      <c r="B628" t="s">
        <v>3892</v>
      </c>
      <c r="C628" s="1">
        <v>44089</v>
      </c>
      <c r="D628" t="s">
        <v>3893</v>
      </c>
      <c r="E628" t="s">
        <v>478</v>
      </c>
      <c r="F628">
        <v>2544961</v>
      </c>
      <c r="G628" t="s">
        <v>3894</v>
      </c>
      <c r="H628" s="3" t="s">
        <v>3895</v>
      </c>
      <c r="I628">
        <v>1</v>
      </c>
      <c r="J628">
        <v>0</v>
      </c>
      <c r="K628" t="s">
        <v>1671</v>
      </c>
      <c r="L628">
        <v>30.432689539999998</v>
      </c>
      <c r="M628">
        <v>-91.145844069999995</v>
      </c>
      <c r="N628">
        <v>5</v>
      </c>
      <c r="O628" t="s">
        <v>106</v>
      </c>
      <c r="P628" t="str">
        <f>Q628&amp;" "&amp;R628</f>
        <v>Lobelia cardinalis</v>
      </c>
      <c r="Q628" t="s">
        <v>4472</v>
      </c>
      <c r="R628" t="s">
        <v>4473</v>
      </c>
      <c r="T628" t="s">
        <v>106</v>
      </c>
      <c r="U628" t="s">
        <v>23</v>
      </c>
      <c r="V628">
        <v>48038</v>
      </c>
      <c r="W628" t="s">
        <v>4441</v>
      </c>
      <c r="X628" t="s">
        <v>4489</v>
      </c>
      <c r="Y628" t="s">
        <v>4441</v>
      </c>
      <c r="Z628" t="s">
        <v>4495</v>
      </c>
      <c r="AC628">
        <v>1</v>
      </c>
      <c r="AD628" s="4">
        <f>C628-DATE(YEAR(C628),1,0)</f>
        <v>259</v>
      </c>
      <c r="AE628">
        <f>YEAR(C628)</f>
        <v>2020</v>
      </c>
      <c r="AF628" t="s">
        <v>4492</v>
      </c>
    </row>
    <row r="629" spans="1:32" x14ac:dyDescent="0.25">
      <c r="A629">
        <v>59826844</v>
      </c>
      <c r="B629" t="s">
        <v>3900</v>
      </c>
      <c r="C629" s="1">
        <v>44088</v>
      </c>
      <c r="D629" t="s">
        <v>3901</v>
      </c>
      <c r="E629" t="s">
        <v>478</v>
      </c>
      <c r="F629">
        <v>3005739</v>
      </c>
      <c r="G629" t="s">
        <v>3902</v>
      </c>
      <c r="H629" s="3" t="s">
        <v>3903</v>
      </c>
      <c r="I629">
        <v>2</v>
      </c>
      <c r="J629">
        <v>0</v>
      </c>
      <c r="K629" t="s">
        <v>3833</v>
      </c>
      <c r="L629">
        <v>30.470105</v>
      </c>
      <c r="M629">
        <v>-90.120002830000004</v>
      </c>
      <c r="N629">
        <v>16</v>
      </c>
      <c r="O629" t="s">
        <v>106</v>
      </c>
      <c r="P629" t="str">
        <f>Q629&amp;" "&amp;R629</f>
        <v>Lobelia cardinalis</v>
      </c>
      <c r="Q629" t="s">
        <v>4472</v>
      </c>
      <c r="R629" t="s">
        <v>4473</v>
      </c>
      <c r="T629" t="s">
        <v>106</v>
      </c>
      <c r="U629" t="s">
        <v>23</v>
      </c>
      <c r="V629">
        <v>48038</v>
      </c>
      <c r="W629" t="s">
        <v>4441</v>
      </c>
      <c r="X629" t="s">
        <v>4489</v>
      </c>
      <c r="Y629" t="s">
        <v>4441</v>
      </c>
      <c r="Z629" t="s">
        <v>4495</v>
      </c>
      <c r="AC629">
        <v>1</v>
      </c>
      <c r="AD629" s="4">
        <f>C629-DATE(YEAR(C629),1,0)</f>
        <v>258</v>
      </c>
      <c r="AE629">
        <f>YEAR(C629)</f>
        <v>2020</v>
      </c>
      <c r="AF629" t="s">
        <v>4492</v>
      </c>
    </row>
    <row r="630" spans="1:32" x14ac:dyDescent="0.25">
      <c r="A630">
        <v>59879313</v>
      </c>
      <c r="B630" t="s">
        <v>3904</v>
      </c>
      <c r="C630" s="1">
        <v>44091</v>
      </c>
      <c r="D630" t="s">
        <v>3905</v>
      </c>
      <c r="E630" t="s">
        <v>478</v>
      </c>
      <c r="F630">
        <v>2558599</v>
      </c>
      <c r="G630" t="s">
        <v>3906</v>
      </c>
      <c r="H630" s="3" t="s">
        <v>3907</v>
      </c>
      <c r="I630">
        <v>1</v>
      </c>
      <c r="J630">
        <v>0</v>
      </c>
      <c r="K630" t="s">
        <v>3908</v>
      </c>
      <c r="L630">
        <v>30.4753042</v>
      </c>
      <c r="M630">
        <v>-90.990306200000006</v>
      </c>
      <c r="N630">
        <v>439</v>
      </c>
      <c r="O630" t="s">
        <v>106</v>
      </c>
      <c r="P630" t="str">
        <f>Q630&amp;" "&amp;R630</f>
        <v>Lobelia cardinalis</v>
      </c>
      <c r="Q630" t="s">
        <v>4472</v>
      </c>
      <c r="R630" t="s">
        <v>4473</v>
      </c>
      <c r="T630" t="s">
        <v>106</v>
      </c>
      <c r="U630" t="s">
        <v>23</v>
      </c>
      <c r="V630">
        <v>48038</v>
      </c>
      <c r="W630" t="s">
        <v>4441</v>
      </c>
      <c r="X630" t="s">
        <v>4489</v>
      </c>
      <c r="Y630" t="s">
        <v>4441</v>
      </c>
      <c r="Z630" t="s">
        <v>4495</v>
      </c>
      <c r="AC630">
        <v>1</v>
      </c>
      <c r="AD630" s="4">
        <f>C630-DATE(YEAR(C630),1,0)</f>
        <v>261</v>
      </c>
      <c r="AE630">
        <f>YEAR(C630)</f>
        <v>2020</v>
      </c>
      <c r="AF630" t="s">
        <v>4492</v>
      </c>
    </row>
    <row r="631" spans="1:32" x14ac:dyDescent="0.25">
      <c r="A631">
        <v>59993960</v>
      </c>
      <c r="B631" t="s">
        <v>3914</v>
      </c>
      <c r="C631" s="1">
        <v>44092</v>
      </c>
      <c r="D631" t="s">
        <v>3915</v>
      </c>
      <c r="E631" t="s">
        <v>478</v>
      </c>
      <c r="F631">
        <v>839621</v>
      </c>
      <c r="G631" t="s">
        <v>3916</v>
      </c>
      <c r="H631" s="3" t="s">
        <v>3917</v>
      </c>
      <c r="I631">
        <v>1</v>
      </c>
      <c r="J631">
        <v>0</v>
      </c>
      <c r="K631" t="s">
        <v>3918</v>
      </c>
      <c r="L631">
        <v>30.526736669999998</v>
      </c>
      <c r="M631">
        <v>-90.476349999999996</v>
      </c>
      <c r="N631">
        <v>5</v>
      </c>
      <c r="O631" t="s">
        <v>106</v>
      </c>
      <c r="P631" t="str">
        <f>Q631&amp;" "&amp;R631</f>
        <v>Lobelia cardinalis</v>
      </c>
      <c r="Q631" t="s">
        <v>4472</v>
      </c>
      <c r="R631" t="s">
        <v>4473</v>
      </c>
      <c r="T631" t="s">
        <v>106</v>
      </c>
      <c r="U631" t="s">
        <v>23</v>
      </c>
      <c r="V631">
        <v>48038</v>
      </c>
      <c r="W631" t="s">
        <v>4441</v>
      </c>
      <c r="X631" t="s">
        <v>4489</v>
      </c>
      <c r="Y631" t="s">
        <v>4441</v>
      </c>
      <c r="Z631" t="s">
        <v>4495</v>
      </c>
      <c r="AC631">
        <v>1</v>
      </c>
      <c r="AD631" s="4">
        <f>C631-DATE(YEAR(C631),1,0)</f>
        <v>262</v>
      </c>
      <c r="AE631">
        <f>YEAR(C631)</f>
        <v>2020</v>
      </c>
      <c r="AF631" t="s">
        <v>4492</v>
      </c>
    </row>
    <row r="632" spans="1:32" x14ac:dyDescent="0.25">
      <c r="A632">
        <v>60110702</v>
      </c>
      <c r="B632" t="s">
        <v>3927</v>
      </c>
      <c r="C632" s="1">
        <v>44093</v>
      </c>
      <c r="D632" t="s">
        <v>3928</v>
      </c>
      <c r="E632" t="s">
        <v>18</v>
      </c>
      <c r="F632">
        <v>979062</v>
      </c>
      <c r="G632" t="s">
        <v>3929</v>
      </c>
      <c r="H632" s="3" t="s">
        <v>3930</v>
      </c>
      <c r="I632">
        <v>1</v>
      </c>
      <c r="J632">
        <v>0</v>
      </c>
      <c r="K632" t="s">
        <v>3931</v>
      </c>
      <c r="L632">
        <v>30.761715103899999</v>
      </c>
      <c r="M632">
        <v>-90.137205887700006</v>
      </c>
      <c r="N632">
        <v>10</v>
      </c>
      <c r="O632" t="s">
        <v>106</v>
      </c>
      <c r="P632" t="str">
        <f>Q632&amp;" "&amp;R632</f>
        <v>Lobelia cardinalis</v>
      </c>
      <c r="Q632" t="s">
        <v>4472</v>
      </c>
      <c r="R632" t="s">
        <v>4473</v>
      </c>
      <c r="T632" t="s">
        <v>106</v>
      </c>
      <c r="U632" t="s">
        <v>23</v>
      </c>
      <c r="V632">
        <v>48038</v>
      </c>
      <c r="W632" t="s">
        <v>4441</v>
      </c>
      <c r="X632" t="s">
        <v>4489</v>
      </c>
      <c r="Y632" t="s">
        <v>4441</v>
      </c>
      <c r="Z632" t="s">
        <v>4495</v>
      </c>
      <c r="AC632">
        <v>1</v>
      </c>
      <c r="AD632" s="4">
        <f>C632-DATE(YEAR(C632),1,0)</f>
        <v>263</v>
      </c>
      <c r="AE632">
        <f>YEAR(C632)</f>
        <v>2020</v>
      </c>
      <c r="AF632" t="s">
        <v>4492</v>
      </c>
    </row>
    <row r="633" spans="1:32" x14ac:dyDescent="0.25">
      <c r="A633">
        <v>60115389</v>
      </c>
      <c r="B633" t="s">
        <v>3932</v>
      </c>
      <c r="C633" s="1">
        <v>44093</v>
      </c>
      <c r="D633" t="s">
        <v>3933</v>
      </c>
      <c r="E633" t="s">
        <v>478</v>
      </c>
      <c r="F633">
        <v>2752054</v>
      </c>
      <c r="G633" t="s">
        <v>3934</v>
      </c>
      <c r="H633" s="3" t="s">
        <v>3935</v>
      </c>
      <c r="I633">
        <v>1</v>
      </c>
      <c r="J633">
        <v>0</v>
      </c>
      <c r="K633" t="s">
        <v>3936</v>
      </c>
      <c r="L633">
        <v>31.376195233299999</v>
      </c>
      <c r="M633">
        <v>-92.3473762908</v>
      </c>
      <c r="N633">
        <v>5</v>
      </c>
      <c r="O633" t="s">
        <v>106</v>
      </c>
      <c r="P633" t="str">
        <f>Q633&amp;" "&amp;R633</f>
        <v>Lobelia cardinalis</v>
      </c>
      <c r="Q633" t="s">
        <v>4472</v>
      </c>
      <c r="R633" t="s">
        <v>4473</v>
      </c>
      <c r="T633" t="s">
        <v>106</v>
      </c>
      <c r="U633" t="s">
        <v>23</v>
      </c>
      <c r="V633">
        <v>48038</v>
      </c>
      <c r="W633" t="s">
        <v>4441</v>
      </c>
      <c r="X633" t="s">
        <v>4489</v>
      </c>
      <c r="Y633" t="s">
        <v>4441</v>
      </c>
      <c r="Z633" t="s">
        <v>4495</v>
      </c>
      <c r="AC633">
        <v>1</v>
      </c>
      <c r="AD633" s="4">
        <f>C633-DATE(YEAR(C633),1,0)</f>
        <v>263</v>
      </c>
      <c r="AE633">
        <f>YEAR(C633)</f>
        <v>2020</v>
      </c>
      <c r="AF633" t="s">
        <v>4492</v>
      </c>
    </row>
    <row r="634" spans="1:32" x14ac:dyDescent="0.25">
      <c r="A634">
        <v>60127051</v>
      </c>
      <c r="B634" t="s">
        <v>3937</v>
      </c>
      <c r="C634" s="1">
        <v>44092</v>
      </c>
      <c r="D634" t="s">
        <v>3938</v>
      </c>
      <c r="E634" t="s">
        <v>18</v>
      </c>
      <c r="F634">
        <v>1541993</v>
      </c>
      <c r="G634" t="s">
        <v>3939</v>
      </c>
      <c r="H634" s="3" t="s">
        <v>3940</v>
      </c>
      <c r="I634">
        <v>1</v>
      </c>
      <c r="J634">
        <v>0</v>
      </c>
      <c r="K634" t="s">
        <v>3941</v>
      </c>
      <c r="L634">
        <v>31.101783815299999</v>
      </c>
      <c r="M634">
        <v>-91.9593238458</v>
      </c>
      <c r="N634">
        <v>116</v>
      </c>
      <c r="O634" t="s">
        <v>106</v>
      </c>
      <c r="P634" t="str">
        <f>Q634&amp;" "&amp;R634</f>
        <v>Lobelia cardinalis</v>
      </c>
      <c r="Q634" t="s">
        <v>4472</v>
      </c>
      <c r="R634" t="s">
        <v>4473</v>
      </c>
      <c r="T634" t="s">
        <v>106</v>
      </c>
      <c r="U634" t="s">
        <v>23</v>
      </c>
      <c r="V634">
        <v>48038</v>
      </c>
      <c r="W634" t="s">
        <v>4441</v>
      </c>
      <c r="X634" t="s">
        <v>4489</v>
      </c>
      <c r="Y634" t="s">
        <v>4441</v>
      </c>
      <c r="Z634" t="s">
        <v>4495</v>
      </c>
      <c r="AC634">
        <v>1</v>
      </c>
      <c r="AD634" s="4">
        <f>C634-DATE(YEAR(C634),1,0)</f>
        <v>262</v>
      </c>
      <c r="AE634">
        <f>YEAR(C634)</f>
        <v>2020</v>
      </c>
      <c r="AF634" t="s">
        <v>4492</v>
      </c>
    </row>
    <row r="635" spans="1:32" x14ac:dyDescent="0.25">
      <c r="A635">
        <v>60195226</v>
      </c>
      <c r="B635" t="s">
        <v>3942</v>
      </c>
      <c r="C635" s="1">
        <v>44094</v>
      </c>
      <c r="D635" t="s">
        <v>3943</v>
      </c>
      <c r="E635" t="s">
        <v>478</v>
      </c>
      <c r="F635">
        <v>2544961</v>
      </c>
      <c r="G635" t="s">
        <v>3944</v>
      </c>
      <c r="H635" s="3" t="s">
        <v>3945</v>
      </c>
      <c r="I635">
        <v>1</v>
      </c>
      <c r="J635">
        <v>0</v>
      </c>
      <c r="K635" t="s">
        <v>3946</v>
      </c>
      <c r="L635">
        <v>30.41626393</v>
      </c>
      <c r="M635">
        <v>-91.115543099999996</v>
      </c>
      <c r="N635">
        <v>6</v>
      </c>
      <c r="O635" t="s">
        <v>106</v>
      </c>
      <c r="P635" t="str">
        <f>Q635&amp;" "&amp;R635</f>
        <v>Lobelia cardinalis</v>
      </c>
      <c r="Q635" t="s">
        <v>4472</v>
      </c>
      <c r="R635" t="s">
        <v>4473</v>
      </c>
      <c r="T635" t="s">
        <v>106</v>
      </c>
      <c r="U635" t="s">
        <v>23</v>
      </c>
      <c r="V635">
        <v>48038</v>
      </c>
      <c r="W635" t="s">
        <v>4441</v>
      </c>
      <c r="X635" t="s">
        <v>4489</v>
      </c>
      <c r="Y635" t="s">
        <v>4441</v>
      </c>
      <c r="Z635" t="s">
        <v>4495</v>
      </c>
      <c r="AC635">
        <v>1</v>
      </c>
      <c r="AD635" s="4">
        <f>C635-DATE(YEAR(C635),1,0)</f>
        <v>264</v>
      </c>
      <c r="AE635">
        <f>YEAR(C635)</f>
        <v>2020</v>
      </c>
      <c r="AF635" t="s">
        <v>4492</v>
      </c>
    </row>
    <row r="636" spans="1:32" x14ac:dyDescent="0.25">
      <c r="A636">
        <v>60237374</v>
      </c>
      <c r="B636" t="s">
        <v>3947</v>
      </c>
      <c r="C636" s="1">
        <v>44094</v>
      </c>
      <c r="D636" t="s">
        <v>3948</v>
      </c>
      <c r="E636" t="s">
        <v>18</v>
      </c>
      <c r="F636">
        <v>1052346</v>
      </c>
      <c r="G636" t="s">
        <v>3949</v>
      </c>
      <c r="H636" s="3" t="s">
        <v>3950</v>
      </c>
      <c r="I636">
        <v>1</v>
      </c>
      <c r="J636">
        <v>0</v>
      </c>
      <c r="K636" t="s">
        <v>3951</v>
      </c>
      <c r="L636">
        <v>30.5341999722</v>
      </c>
      <c r="M636">
        <v>-91.122713000000005</v>
      </c>
      <c r="O636" t="s">
        <v>106</v>
      </c>
      <c r="P636" t="str">
        <f>Q636&amp;" "&amp;R636</f>
        <v>Lobelia cardinalis</v>
      </c>
      <c r="Q636" t="s">
        <v>4472</v>
      </c>
      <c r="R636" t="s">
        <v>4473</v>
      </c>
      <c r="T636" t="s">
        <v>106</v>
      </c>
      <c r="U636" t="s">
        <v>23</v>
      </c>
      <c r="V636">
        <v>48038</v>
      </c>
      <c r="W636" t="s">
        <v>4441</v>
      </c>
      <c r="X636" t="s">
        <v>4489</v>
      </c>
      <c r="Y636" t="s">
        <v>4441</v>
      </c>
      <c r="Z636" t="s">
        <v>4495</v>
      </c>
      <c r="AC636">
        <v>1</v>
      </c>
      <c r="AD636" s="4">
        <f>C636-DATE(YEAR(C636),1,0)</f>
        <v>264</v>
      </c>
      <c r="AE636">
        <f>YEAR(C636)</f>
        <v>2020</v>
      </c>
      <c r="AF636" t="s">
        <v>4492</v>
      </c>
    </row>
    <row r="637" spans="1:32" x14ac:dyDescent="0.25">
      <c r="A637">
        <v>60247684</v>
      </c>
      <c r="B637" t="s">
        <v>3952</v>
      </c>
      <c r="C637" s="1">
        <v>44094</v>
      </c>
      <c r="D637" t="s">
        <v>3953</v>
      </c>
      <c r="E637" t="s">
        <v>478</v>
      </c>
      <c r="F637">
        <v>855945</v>
      </c>
      <c r="G637" t="s">
        <v>3954</v>
      </c>
      <c r="H637" s="3" t="s">
        <v>3955</v>
      </c>
      <c r="I637">
        <v>1</v>
      </c>
      <c r="J637">
        <v>0</v>
      </c>
      <c r="K637" t="s">
        <v>3795</v>
      </c>
      <c r="L637">
        <v>30.485679399999999</v>
      </c>
      <c r="M637">
        <v>-91.011502500000006</v>
      </c>
      <c r="N637">
        <v>1700</v>
      </c>
      <c r="O637" t="s">
        <v>106</v>
      </c>
      <c r="P637" t="str">
        <f>Q637&amp;" "&amp;R637</f>
        <v>Lobelia cardinalis</v>
      </c>
      <c r="Q637" t="s">
        <v>4472</v>
      </c>
      <c r="R637" t="s">
        <v>4473</v>
      </c>
      <c r="T637" t="s">
        <v>106</v>
      </c>
      <c r="U637" t="s">
        <v>23</v>
      </c>
      <c r="V637">
        <v>48038</v>
      </c>
      <c r="W637" t="s">
        <v>4441</v>
      </c>
      <c r="X637" t="s">
        <v>4489</v>
      </c>
      <c r="Y637" t="s">
        <v>4441</v>
      </c>
      <c r="Z637" t="s">
        <v>4495</v>
      </c>
      <c r="AC637">
        <v>1</v>
      </c>
      <c r="AD637" s="4">
        <f>C637-DATE(YEAR(C637),1,0)</f>
        <v>264</v>
      </c>
      <c r="AE637">
        <f>YEAR(C637)</f>
        <v>2020</v>
      </c>
      <c r="AF637" t="s">
        <v>4492</v>
      </c>
    </row>
    <row r="638" spans="1:32" x14ac:dyDescent="0.25">
      <c r="A638">
        <v>60409185</v>
      </c>
      <c r="B638" t="s">
        <v>3960</v>
      </c>
      <c r="C638" s="1">
        <v>44092</v>
      </c>
      <c r="D638" t="s">
        <v>3961</v>
      </c>
      <c r="E638" t="s">
        <v>270</v>
      </c>
      <c r="F638">
        <v>914905</v>
      </c>
      <c r="G638" t="s">
        <v>3962</v>
      </c>
      <c r="H638" s="3" t="s">
        <v>3963</v>
      </c>
      <c r="I638">
        <v>1</v>
      </c>
      <c r="J638">
        <v>0</v>
      </c>
      <c r="K638" t="s">
        <v>3964</v>
      </c>
      <c r="L638">
        <v>30.3855766386</v>
      </c>
      <c r="M638">
        <v>-90.655958218400002</v>
      </c>
      <c r="N638">
        <v>43</v>
      </c>
      <c r="O638" t="s">
        <v>106</v>
      </c>
      <c r="P638" t="str">
        <f>Q638&amp;" "&amp;R638</f>
        <v>Lobelia cardinalis</v>
      </c>
      <c r="Q638" t="s">
        <v>4472</v>
      </c>
      <c r="R638" t="s">
        <v>4473</v>
      </c>
      <c r="T638" t="s">
        <v>106</v>
      </c>
      <c r="U638" t="s">
        <v>23</v>
      </c>
      <c r="V638">
        <v>48038</v>
      </c>
      <c r="W638" t="s">
        <v>4441</v>
      </c>
      <c r="X638" t="s">
        <v>4489</v>
      </c>
      <c r="Y638" t="s">
        <v>4441</v>
      </c>
      <c r="Z638" t="s">
        <v>4495</v>
      </c>
      <c r="AC638">
        <v>1</v>
      </c>
      <c r="AD638" s="4">
        <f>C638-DATE(YEAR(C638),1,0)</f>
        <v>262</v>
      </c>
      <c r="AE638">
        <f>YEAR(C638)</f>
        <v>2020</v>
      </c>
      <c r="AF638" t="s">
        <v>4492</v>
      </c>
    </row>
    <row r="639" spans="1:32" x14ac:dyDescent="0.25">
      <c r="A639">
        <v>60440052</v>
      </c>
      <c r="B639" t="s">
        <v>3969</v>
      </c>
      <c r="C639" s="1">
        <v>44096</v>
      </c>
      <c r="D639" t="s">
        <v>3970</v>
      </c>
      <c r="E639" t="s">
        <v>478</v>
      </c>
      <c r="F639">
        <v>688364</v>
      </c>
      <c r="G639" t="s">
        <v>3971</v>
      </c>
      <c r="H639" s="3" t="s">
        <v>3972</v>
      </c>
      <c r="I639">
        <v>1</v>
      </c>
      <c r="J639">
        <v>0</v>
      </c>
      <c r="K639" t="s">
        <v>3973</v>
      </c>
      <c r="L639">
        <v>30.343362013699998</v>
      </c>
      <c r="M639">
        <v>-90.990577220199995</v>
      </c>
      <c r="N639">
        <v>9</v>
      </c>
      <c r="O639" t="s">
        <v>106</v>
      </c>
      <c r="P639" t="str">
        <f>Q639&amp;" "&amp;R639</f>
        <v>Lobelia cardinalis</v>
      </c>
      <c r="Q639" t="s">
        <v>4472</v>
      </c>
      <c r="R639" t="s">
        <v>4473</v>
      </c>
      <c r="T639" t="s">
        <v>106</v>
      </c>
      <c r="U639" t="s">
        <v>23</v>
      </c>
      <c r="V639">
        <v>48038</v>
      </c>
      <c r="W639" t="s">
        <v>4441</v>
      </c>
      <c r="X639" t="s">
        <v>4489</v>
      </c>
      <c r="Y639" t="s">
        <v>4441</v>
      </c>
      <c r="Z639" t="s">
        <v>4495</v>
      </c>
      <c r="AC639">
        <v>1</v>
      </c>
      <c r="AD639" s="4">
        <f>C639-DATE(YEAR(C639),1,0)</f>
        <v>266</v>
      </c>
      <c r="AE639">
        <f>YEAR(C639)</f>
        <v>2020</v>
      </c>
      <c r="AF639" t="s">
        <v>4492</v>
      </c>
    </row>
    <row r="640" spans="1:32" x14ac:dyDescent="0.25">
      <c r="A640">
        <v>60617124</v>
      </c>
      <c r="B640" t="s">
        <v>3989</v>
      </c>
      <c r="C640" s="1">
        <v>44098</v>
      </c>
      <c r="D640" t="s">
        <v>3990</v>
      </c>
      <c r="E640" t="s">
        <v>153</v>
      </c>
      <c r="F640">
        <v>304937</v>
      </c>
      <c r="G640" t="s">
        <v>3991</v>
      </c>
      <c r="H640" s="3" t="s">
        <v>3992</v>
      </c>
      <c r="I640">
        <v>1</v>
      </c>
      <c r="J640">
        <v>0</v>
      </c>
      <c r="K640" t="s">
        <v>3993</v>
      </c>
      <c r="L640">
        <v>30.775129208399999</v>
      </c>
      <c r="M640">
        <v>-90.154711408599994</v>
      </c>
      <c r="N640">
        <v>5</v>
      </c>
      <c r="O640" t="s">
        <v>106</v>
      </c>
      <c r="P640" t="str">
        <f>Q640&amp;" "&amp;R640</f>
        <v>Lobelia cardinalis</v>
      </c>
      <c r="Q640" t="s">
        <v>4472</v>
      </c>
      <c r="R640" t="s">
        <v>4473</v>
      </c>
      <c r="T640" t="s">
        <v>106</v>
      </c>
      <c r="U640" t="s">
        <v>23</v>
      </c>
      <c r="V640">
        <v>48038</v>
      </c>
      <c r="W640" t="s">
        <v>4441</v>
      </c>
      <c r="X640" t="s">
        <v>4489</v>
      </c>
      <c r="Y640" t="s">
        <v>4441</v>
      </c>
      <c r="Z640" t="s">
        <v>4495</v>
      </c>
      <c r="AC640">
        <v>1</v>
      </c>
      <c r="AD640" s="4">
        <f>C640-DATE(YEAR(C640),1,0)</f>
        <v>268</v>
      </c>
      <c r="AE640">
        <f>YEAR(C640)</f>
        <v>2020</v>
      </c>
      <c r="AF640" t="s">
        <v>4492</v>
      </c>
    </row>
    <row r="641" spans="1:32" x14ac:dyDescent="0.25">
      <c r="A641">
        <v>60779093</v>
      </c>
      <c r="B641" t="s">
        <v>3999</v>
      </c>
      <c r="C641" s="1">
        <v>44098</v>
      </c>
      <c r="D641" t="s">
        <v>4000</v>
      </c>
      <c r="E641" t="s">
        <v>18</v>
      </c>
      <c r="F641">
        <v>1709572</v>
      </c>
      <c r="G641" t="s">
        <v>4001</v>
      </c>
      <c r="H641" s="3" t="s">
        <v>4002</v>
      </c>
      <c r="I641">
        <v>1</v>
      </c>
      <c r="J641">
        <v>0</v>
      </c>
      <c r="K641" t="s">
        <v>1327</v>
      </c>
      <c r="L641">
        <v>30.4621526237</v>
      </c>
      <c r="M641">
        <v>-90.405759718300004</v>
      </c>
      <c r="N641">
        <v>8</v>
      </c>
      <c r="O641" t="s">
        <v>106</v>
      </c>
      <c r="P641" t="str">
        <f>Q641&amp;" "&amp;R641</f>
        <v>Lobelia cardinalis</v>
      </c>
      <c r="Q641" t="s">
        <v>4472</v>
      </c>
      <c r="R641" t="s">
        <v>4473</v>
      </c>
      <c r="T641" t="s">
        <v>106</v>
      </c>
      <c r="U641" t="s">
        <v>23</v>
      </c>
      <c r="V641">
        <v>48038</v>
      </c>
      <c r="W641" t="s">
        <v>4441</v>
      </c>
      <c r="X641" t="s">
        <v>4489</v>
      </c>
      <c r="Y641" t="s">
        <v>4441</v>
      </c>
      <c r="Z641" t="s">
        <v>4495</v>
      </c>
      <c r="AC641">
        <v>1</v>
      </c>
      <c r="AD641" s="4">
        <f>C641-DATE(YEAR(C641),1,0)</f>
        <v>268</v>
      </c>
      <c r="AE641">
        <f>YEAR(C641)</f>
        <v>2020</v>
      </c>
      <c r="AF641" t="s">
        <v>4492</v>
      </c>
    </row>
    <row r="642" spans="1:32" x14ac:dyDescent="0.25">
      <c r="A642">
        <v>60871854</v>
      </c>
      <c r="B642" t="s">
        <v>4003</v>
      </c>
      <c r="C642" s="1">
        <v>44100</v>
      </c>
      <c r="D642" t="s">
        <v>4004</v>
      </c>
      <c r="E642" t="s">
        <v>478</v>
      </c>
      <c r="F642">
        <v>1578534</v>
      </c>
      <c r="G642" t="s">
        <v>4005</v>
      </c>
      <c r="H642" s="3" t="s">
        <v>4006</v>
      </c>
      <c r="I642">
        <v>1</v>
      </c>
      <c r="J642">
        <v>0</v>
      </c>
      <c r="K642" t="s">
        <v>4007</v>
      </c>
      <c r="L642">
        <v>32.551090330800001</v>
      </c>
      <c r="M642">
        <v>-92.164852554099994</v>
      </c>
      <c r="N642">
        <v>5</v>
      </c>
      <c r="O642" t="s">
        <v>106</v>
      </c>
      <c r="P642" t="str">
        <f>Q642&amp;" "&amp;R642</f>
        <v>Lobelia cardinalis</v>
      </c>
      <c r="Q642" t="s">
        <v>4472</v>
      </c>
      <c r="R642" t="s">
        <v>4473</v>
      </c>
      <c r="T642" t="s">
        <v>106</v>
      </c>
      <c r="U642" t="s">
        <v>23</v>
      </c>
      <c r="V642">
        <v>48038</v>
      </c>
      <c r="W642" t="s">
        <v>4441</v>
      </c>
      <c r="X642" t="s">
        <v>4489</v>
      </c>
      <c r="Y642" t="s">
        <v>4441</v>
      </c>
      <c r="Z642" t="s">
        <v>4495</v>
      </c>
      <c r="AC642">
        <v>1</v>
      </c>
      <c r="AD642" s="4">
        <f>C642-DATE(YEAR(C642),1,0)</f>
        <v>270</v>
      </c>
      <c r="AE642">
        <f>YEAR(C642)</f>
        <v>2020</v>
      </c>
      <c r="AF642" t="s">
        <v>4492</v>
      </c>
    </row>
    <row r="643" spans="1:32" x14ac:dyDescent="0.25">
      <c r="A643">
        <v>60911812</v>
      </c>
      <c r="B643" t="s">
        <v>4012</v>
      </c>
      <c r="C643" s="1">
        <v>44100</v>
      </c>
      <c r="D643" t="s">
        <v>4013</v>
      </c>
      <c r="E643" t="s">
        <v>3365</v>
      </c>
      <c r="F643">
        <v>743422</v>
      </c>
      <c r="G643" t="s">
        <v>4014</v>
      </c>
      <c r="H643" s="3" t="s">
        <v>4015</v>
      </c>
      <c r="I643">
        <v>1</v>
      </c>
      <c r="J643">
        <v>0</v>
      </c>
      <c r="K643" t="s">
        <v>2606</v>
      </c>
      <c r="L643">
        <v>30.4251830577</v>
      </c>
      <c r="M643">
        <v>-91.027769289099993</v>
      </c>
      <c r="N643">
        <v>4</v>
      </c>
      <c r="O643" t="s">
        <v>106</v>
      </c>
      <c r="P643" t="str">
        <f>Q643&amp;" "&amp;R643</f>
        <v>Lobelia cardinalis</v>
      </c>
      <c r="Q643" t="s">
        <v>4472</v>
      </c>
      <c r="R643" t="s">
        <v>4473</v>
      </c>
      <c r="T643" t="s">
        <v>106</v>
      </c>
      <c r="U643" t="s">
        <v>23</v>
      </c>
      <c r="V643">
        <v>48038</v>
      </c>
      <c r="W643" t="s">
        <v>4441</v>
      </c>
      <c r="X643" t="s">
        <v>4489</v>
      </c>
      <c r="Y643" t="s">
        <v>4441</v>
      </c>
      <c r="Z643" t="s">
        <v>4495</v>
      </c>
      <c r="AC643">
        <v>1</v>
      </c>
      <c r="AD643" s="4">
        <f>C643-DATE(YEAR(C643),1,0)</f>
        <v>270</v>
      </c>
      <c r="AE643">
        <f>YEAR(C643)</f>
        <v>2020</v>
      </c>
      <c r="AF643" t="s">
        <v>4492</v>
      </c>
    </row>
    <row r="644" spans="1:32" x14ac:dyDescent="0.25">
      <c r="A644">
        <v>61110184</v>
      </c>
      <c r="B644" t="s">
        <v>4030</v>
      </c>
      <c r="C644" s="1">
        <v>44101</v>
      </c>
      <c r="D644" t="s">
        <v>4031</v>
      </c>
      <c r="E644" t="s">
        <v>18</v>
      </c>
      <c r="F644">
        <v>252354</v>
      </c>
      <c r="G644" t="s">
        <v>4032</v>
      </c>
      <c r="H644" s="3" t="s">
        <v>4033</v>
      </c>
      <c r="I644">
        <v>1</v>
      </c>
      <c r="J644">
        <v>0</v>
      </c>
      <c r="K644" t="s">
        <v>3168</v>
      </c>
      <c r="L644">
        <v>31.009988880000002</v>
      </c>
      <c r="M644">
        <v>-91.645608330000002</v>
      </c>
      <c r="N644">
        <v>4</v>
      </c>
      <c r="O644" t="s">
        <v>106</v>
      </c>
      <c r="P644" t="str">
        <f>Q644&amp;" "&amp;R644</f>
        <v>Lobelia cardinalis</v>
      </c>
      <c r="Q644" t="s">
        <v>4472</v>
      </c>
      <c r="R644" t="s">
        <v>4473</v>
      </c>
      <c r="T644" t="s">
        <v>106</v>
      </c>
      <c r="U644" t="s">
        <v>23</v>
      </c>
      <c r="V644">
        <v>48038</v>
      </c>
      <c r="W644" t="s">
        <v>4441</v>
      </c>
      <c r="X644" t="s">
        <v>4489</v>
      </c>
      <c r="Y644" t="s">
        <v>4441</v>
      </c>
      <c r="Z644" t="s">
        <v>4495</v>
      </c>
      <c r="AC644">
        <v>1</v>
      </c>
      <c r="AD644" s="4">
        <f>C644-DATE(YEAR(C644),1,0)</f>
        <v>271</v>
      </c>
      <c r="AE644">
        <f>YEAR(C644)</f>
        <v>2020</v>
      </c>
      <c r="AF644" t="s">
        <v>4492</v>
      </c>
    </row>
    <row r="645" spans="1:32" x14ac:dyDescent="0.25">
      <c r="A645">
        <v>61132499</v>
      </c>
      <c r="B645" t="s">
        <v>4034</v>
      </c>
      <c r="C645" s="1">
        <v>44102</v>
      </c>
      <c r="D645" t="s">
        <v>4035</v>
      </c>
      <c r="E645" t="s">
        <v>478</v>
      </c>
      <c r="F645">
        <v>289602</v>
      </c>
      <c r="G645" t="s">
        <v>4036</v>
      </c>
      <c r="H645" s="3" t="s">
        <v>4037</v>
      </c>
      <c r="I645">
        <v>1</v>
      </c>
      <c r="J645">
        <v>0</v>
      </c>
      <c r="K645" t="s">
        <v>637</v>
      </c>
      <c r="L645">
        <v>30.544369855300001</v>
      </c>
      <c r="M645">
        <v>-90.9355641394</v>
      </c>
      <c r="N645">
        <v>15</v>
      </c>
      <c r="O645" t="s">
        <v>106</v>
      </c>
      <c r="P645" t="str">
        <f>Q645&amp;" "&amp;R645</f>
        <v>Lobelia cardinalis</v>
      </c>
      <c r="Q645" t="s">
        <v>4472</v>
      </c>
      <c r="R645" t="s">
        <v>4473</v>
      </c>
      <c r="T645" t="s">
        <v>106</v>
      </c>
      <c r="U645" t="s">
        <v>23</v>
      </c>
      <c r="V645">
        <v>48038</v>
      </c>
      <c r="W645" t="s">
        <v>4441</v>
      </c>
      <c r="X645" t="s">
        <v>4489</v>
      </c>
      <c r="Y645" t="s">
        <v>4441</v>
      </c>
      <c r="Z645" t="s">
        <v>4495</v>
      </c>
      <c r="AC645">
        <v>1</v>
      </c>
      <c r="AD645" s="4">
        <f>C645-DATE(YEAR(C645),1,0)</f>
        <v>272</v>
      </c>
      <c r="AE645">
        <f>YEAR(C645)</f>
        <v>2020</v>
      </c>
      <c r="AF645" t="s">
        <v>4492</v>
      </c>
    </row>
    <row r="646" spans="1:32" x14ac:dyDescent="0.25">
      <c r="A646">
        <v>61147148</v>
      </c>
      <c r="B646" t="s">
        <v>4042</v>
      </c>
      <c r="C646" s="1">
        <v>44101</v>
      </c>
      <c r="D646" t="s">
        <v>4043</v>
      </c>
      <c r="E646" t="s">
        <v>18</v>
      </c>
      <c r="F646">
        <v>191919</v>
      </c>
      <c r="G646" t="s">
        <v>4044</v>
      </c>
      <c r="H646" s="3" t="s">
        <v>4045</v>
      </c>
      <c r="I646">
        <v>1</v>
      </c>
      <c r="J646">
        <v>0</v>
      </c>
      <c r="K646" t="s">
        <v>637</v>
      </c>
      <c r="L646">
        <v>30.378644726499999</v>
      </c>
      <c r="M646">
        <v>-90.564716862799997</v>
      </c>
      <c r="N646">
        <v>448</v>
      </c>
      <c r="O646" t="s">
        <v>106</v>
      </c>
      <c r="P646" t="str">
        <f>Q646&amp;" "&amp;R646</f>
        <v>Lobelia cardinalis</v>
      </c>
      <c r="Q646" t="s">
        <v>4472</v>
      </c>
      <c r="R646" t="s">
        <v>4473</v>
      </c>
      <c r="T646" t="s">
        <v>106</v>
      </c>
      <c r="U646" t="s">
        <v>23</v>
      </c>
      <c r="V646">
        <v>48038</v>
      </c>
      <c r="W646" t="s">
        <v>4441</v>
      </c>
      <c r="X646" t="s">
        <v>4489</v>
      </c>
      <c r="Y646" t="s">
        <v>4441</v>
      </c>
      <c r="Z646" t="s">
        <v>4495</v>
      </c>
      <c r="AC646">
        <v>1</v>
      </c>
      <c r="AD646" s="4">
        <f>C646-DATE(YEAR(C646),1,0)</f>
        <v>271</v>
      </c>
      <c r="AE646">
        <f>YEAR(C646)</f>
        <v>2020</v>
      </c>
      <c r="AF646" t="s">
        <v>4492</v>
      </c>
    </row>
    <row r="647" spans="1:32" x14ac:dyDescent="0.25">
      <c r="A647">
        <v>61330325</v>
      </c>
      <c r="B647" t="s">
        <v>4051</v>
      </c>
      <c r="C647" s="1">
        <v>44104</v>
      </c>
      <c r="D647" t="s">
        <v>4052</v>
      </c>
      <c r="E647" t="s">
        <v>18</v>
      </c>
      <c r="F647">
        <v>270816</v>
      </c>
      <c r="G647" t="s">
        <v>4053</v>
      </c>
      <c r="H647" s="3" t="s">
        <v>4054</v>
      </c>
      <c r="I647">
        <v>1</v>
      </c>
      <c r="J647">
        <v>0</v>
      </c>
      <c r="K647" t="s">
        <v>4055</v>
      </c>
      <c r="L647">
        <v>30.310697600000001</v>
      </c>
      <c r="M647">
        <v>-91.096157599999998</v>
      </c>
      <c r="N647">
        <v>33</v>
      </c>
      <c r="O647" t="s">
        <v>106</v>
      </c>
      <c r="P647" t="str">
        <f>Q647&amp;" "&amp;R647</f>
        <v>Lobelia cardinalis</v>
      </c>
      <c r="Q647" t="s">
        <v>4472</v>
      </c>
      <c r="R647" t="s">
        <v>4473</v>
      </c>
      <c r="T647" t="s">
        <v>106</v>
      </c>
      <c r="U647" t="s">
        <v>23</v>
      </c>
      <c r="V647">
        <v>48038</v>
      </c>
      <c r="W647" t="s">
        <v>4441</v>
      </c>
      <c r="X647" t="s">
        <v>4489</v>
      </c>
      <c r="Y647" t="s">
        <v>4441</v>
      </c>
      <c r="Z647" t="s">
        <v>4495</v>
      </c>
      <c r="AC647">
        <v>1</v>
      </c>
      <c r="AD647" s="4">
        <f>C647-DATE(YEAR(C647),1,0)</f>
        <v>274</v>
      </c>
      <c r="AE647">
        <f>YEAR(C647)</f>
        <v>2020</v>
      </c>
      <c r="AF647" t="s">
        <v>4492</v>
      </c>
    </row>
    <row r="648" spans="1:32" x14ac:dyDescent="0.25">
      <c r="A648">
        <v>61528021</v>
      </c>
      <c r="B648" t="s">
        <v>4064</v>
      </c>
      <c r="C648" s="1">
        <v>44106</v>
      </c>
      <c r="D648" t="s">
        <v>4065</v>
      </c>
      <c r="E648" t="s">
        <v>478</v>
      </c>
      <c r="F648">
        <v>2579468</v>
      </c>
      <c r="G648" t="s">
        <v>4066</v>
      </c>
      <c r="H648" s="3" t="s">
        <v>4067</v>
      </c>
      <c r="I648">
        <v>1</v>
      </c>
      <c r="J648">
        <v>0</v>
      </c>
      <c r="K648" t="s">
        <v>4068</v>
      </c>
      <c r="L648">
        <v>32.9157397448</v>
      </c>
      <c r="M648">
        <v>-92.741581456899993</v>
      </c>
      <c r="N648">
        <v>4678</v>
      </c>
      <c r="O648" t="s">
        <v>106</v>
      </c>
      <c r="P648" t="str">
        <f>Q648&amp;" "&amp;R648</f>
        <v>Lobelia cardinalis</v>
      </c>
      <c r="Q648" t="s">
        <v>4472</v>
      </c>
      <c r="R648" t="s">
        <v>4473</v>
      </c>
      <c r="T648" t="s">
        <v>106</v>
      </c>
      <c r="U648" t="s">
        <v>23</v>
      </c>
      <c r="V648">
        <v>48038</v>
      </c>
      <c r="W648" t="s">
        <v>4441</v>
      </c>
      <c r="X648" t="s">
        <v>4489</v>
      </c>
      <c r="Y648" t="s">
        <v>4441</v>
      </c>
      <c r="Z648" t="s">
        <v>4495</v>
      </c>
      <c r="AC648">
        <v>1</v>
      </c>
      <c r="AD648" s="4">
        <f>C648-DATE(YEAR(C648),1,0)</f>
        <v>276</v>
      </c>
      <c r="AE648">
        <f>YEAR(C648)</f>
        <v>2020</v>
      </c>
      <c r="AF648" t="s">
        <v>4492</v>
      </c>
    </row>
    <row r="649" spans="1:32" x14ac:dyDescent="0.25">
      <c r="A649">
        <v>61539416</v>
      </c>
      <c r="B649" t="s">
        <v>4069</v>
      </c>
      <c r="C649" s="1">
        <v>44106</v>
      </c>
      <c r="D649" t="s">
        <v>4070</v>
      </c>
      <c r="E649" t="s">
        <v>478</v>
      </c>
      <c r="F649">
        <v>2192892</v>
      </c>
      <c r="G649" t="s">
        <v>4071</v>
      </c>
      <c r="H649" s="3" t="s">
        <v>4072</v>
      </c>
      <c r="I649">
        <v>2</v>
      </c>
      <c r="J649">
        <v>0</v>
      </c>
      <c r="K649" t="s">
        <v>4073</v>
      </c>
      <c r="L649">
        <v>30.536636433200002</v>
      </c>
      <c r="M649">
        <v>-91.120903864499994</v>
      </c>
      <c r="N649">
        <v>204</v>
      </c>
      <c r="O649" t="s">
        <v>106</v>
      </c>
      <c r="P649" t="str">
        <f>Q649&amp;" "&amp;R649</f>
        <v>Lobelia cardinalis</v>
      </c>
      <c r="Q649" t="s">
        <v>4472</v>
      </c>
      <c r="R649" t="s">
        <v>4473</v>
      </c>
      <c r="T649" t="s">
        <v>106</v>
      </c>
      <c r="U649" t="s">
        <v>23</v>
      </c>
      <c r="V649">
        <v>48038</v>
      </c>
      <c r="W649" t="s">
        <v>4441</v>
      </c>
      <c r="X649" t="s">
        <v>4489</v>
      </c>
      <c r="Y649" t="s">
        <v>4441</v>
      </c>
      <c r="Z649" t="s">
        <v>4495</v>
      </c>
      <c r="AC649">
        <v>1</v>
      </c>
      <c r="AD649" s="4">
        <f>C649-DATE(YEAR(C649),1,0)</f>
        <v>276</v>
      </c>
      <c r="AE649">
        <f>YEAR(C649)</f>
        <v>2020</v>
      </c>
      <c r="AF649" t="s">
        <v>4492</v>
      </c>
    </row>
    <row r="650" spans="1:32" x14ac:dyDescent="0.25">
      <c r="A650">
        <v>61543109</v>
      </c>
      <c r="B650" t="s">
        <v>4074</v>
      </c>
      <c r="C650" s="1">
        <v>44106</v>
      </c>
      <c r="D650" t="s">
        <v>4075</v>
      </c>
      <c r="E650" t="s">
        <v>478</v>
      </c>
      <c r="F650">
        <v>2456062</v>
      </c>
      <c r="G650" t="s">
        <v>4076</v>
      </c>
      <c r="H650" s="3" t="s">
        <v>4077</v>
      </c>
      <c r="I650">
        <v>1</v>
      </c>
      <c r="J650">
        <v>0</v>
      </c>
      <c r="K650" t="s">
        <v>4078</v>
      </c>
      <c r="L650">
        <v>30.4162133333</v>
      </c>
      <c r="M650">
        <v>-91.115577833299994</v>
      </c>
      <c r="N650">
        <v>6</v>
      </c>
      <c r="O650" t="s">
        <v>106</v>
      </c>
      <c r="P650" t="str">
        <f>Q650&amp;" "&amp;R650</f>
        <v>Lobelia cardinalis</v>
      </c>
      <c r="Q650" t="s">
        <v>4472</v>
      </c>
      <c r="R650" t="s">
        <v>4473</v>
      </c>
      <c r="T650" t="s">
        <v>106</v>
      </c>
      <c r="U650" t="s">
        <v>23</v>
      </c>
      <c r="V650">
        <v>48038</v>
      </c>
      <c r="W650" t="s">
        <v>4441</v>
      </c>
      <c r="X650" t="s">
        <v>4489</v>
      </c>
      <c r="Y650" t="s">
        <v>4441</v>
      </c>
      <c r="Z650" t="s">
        <v>4495</v>
      </c>
      <c r="AC650">
        <v>1</v>
      </c>
      <c r="AD650" s="4">
        <f>C650-DATE(YEAR(C650),1,0)</f>
        <v>276</v>
      </c>
      <c r="AE650">
        <f>YEAR(C650)</f>
        <v>2020</v>
      </c>
      <c r="AF650" t="s">
        <v>4492</v>
      </c>
    </row>
    <row r="651" spans="1:32" x14ac:dyDescent="0.25">
      <c r="A651">
        <v>61590918</v>
      </c>
      <c r="B651" t="s">
        <v>4084</v>
      </c>
      <c r="C651" s="1">
        <v>44107</v>
      </c>
      <c r="D651" t="s">
        <v>4085</v>
      </c>
      <c r="E651" t="s">
        <v>478</v>
      </c>
      <c r="F651">
        <v>3381403</v>
      </c>
      <c r="G651" t="s">
        <v>4086</v>
      </c>
      <c r="H651" s="3" t="s">
        <v>4087</v>
      </c>
      <c r="I651">
        <v>1</v>
      </c>
      <c r="J651">
        <v>0</v>
      </c>
      <c r="K651" t="s">
        <v>4088</v>
      </c>
      <c r="L651">
        <v>32.844986167800002</v>
      </c>
      <c r="M651">
        <v>-93.031254399100007</v>
      </c>
      <c r="N651">
        <v>2796</v>
      </c>
      <c r="O651" t="s">
        <v>106</v>
      </c>
      <c r="P651" t="str">
        <f>Q651&amp;" "&amp;R651</f>
        <v>Lobelia cardinalis</v>
      </c>
      <c r="Q651" t="s">
        <v>4472</v>
      </c>
      <c r="R651" t="s">
        <v>4473</v>
      </c>
      <c r="T651" t="s">
        <v>106</v>
      </c>
      <c r="U651" t="s">
        <v>23</v>
      </c>
      <c r="V651">
        <v>48038</v>
      </c>
      <c r="W651" t="s">
        <v>4441</v>
      </c>
      <c r="X651" t="s">
        <v>4489</v>
      </c>
      <c r="Y651" t="s">
        <v>4441</v>
      </c>
      <c r="Z651" t="s">
        <v>4495</v>
      </c>
      <c r="AC651">
        <v>1</v>
      </c>
      <c r="AD651" s="4">
        <f>C651-DATE(YEAR(C651),1,0)</f>
        <v>277</v>
      </c>
      <c r="AE651">
        <f>YEAR(C651)</f>
        <v>2020</v>
      </c>
      <c r="AF651" t="s">
        <v>4492</v>
      </c>
    </row>
    <row r="652" spans="1:32" x14ac:dyDescent="0.25">
      <c r="A652">
        <v>61614108</v>
      </c>
      <c r="B652" t="s">
        <v>4094</v>
      </c>
      <c r="C652" s="1">
        <v>44107</v>
      </c>
      <c r="D652" t="s">
        <v>4095</v>
      </c>
      <c r="E652" t="s">
        <v>18</v>
      </c>
      <c r="F652">
        <v>321604</v>
      </c>
      <c r="G652" t="s">
        <v>4096</v>
      </c>
      <c r="H652" s="3" t="s">
        <v>4097</v>
      </c>
      <c r="I652">
        <v>1</v>
      </c>
      <c r="J652">
        <v>0</v>
      </c>
      <c r="K652" t="s">
        <v>2423</v>
      </c>
      <c r="L652">
        <v>30.37035333</v>
      </c>
      <c r="M652">
        <v>-91.107391669999998</v>
      </c>
      <c r="N652">
        <v>48</v>
      </c>
      <c r="O652" t="s">
        <v>106</v>
      </c>
      <c r="P652" t="str">
        <f>Q652&amp;" "&amp;R652</f>
        <v>Lobelia cardinalis</v>
      </c>
      <c r="Q652" t="s">
        <v>4472</v>
      </c>
      <c r="R652" t="s">
        <v>4473</v>
      </c>
      <c r="T652" t="s">
        <v>106</v>
      </c>
      <c r="U652" t="s">
        <v>23</v>
      </c>
      <c r="V652">
        <v>48038</v>
      </c>
      <c r="W652" t="s">
        <v>4441</v>
      </c>
      <c r="X652" t="s">
        <v>4489</v>
      </c>
      <c r="Y652" t="s">
        <v>4441</v>
      </c>
      <c r="Z652" t="s">
        <v>4495</v>
      </c>
      <c r="AC652">
        <v>1</v>
      </c>
      <c r="AD652" s="4">
        <f>C652-DATE(YEAR(C652),1,0)</f>
        <v>277</v>
      </c>
      <c r="AE652">
        <f>YEAR(C652)</f>
        <v>2020</v>
      </c>
      <c r="AF652" t="s">
        <v>4492</v>
      </c>
    </row>
    <row r="653" spans="1:32" x14ac:dyDescent="0.25">
      <c r="A653">
        <v>61635079</v>
      </c>
      <c r="B653" t="s">
        <v>4098</v>
      </c>
      <c r="C653" s="1">
        <v>44107</v>
      </c>
      <c r="D653" t="s">
        <v>4099</v>
      </c>
      <c r="E653" t="s">
        <v>18</v>
      </c>
      <c r="F653">
        <v>2354358</v>
      </c>
      <c r="G653" t="s">
        <v>4100</v>
      </c>
      <c r="H653" s="3" t="s">
        <v>4101</v>
      </c>
      <c r="I653">
        <v>1</v>
      </c>
      <c r="J653">
        <v>0</v>
      </c>
      <c r="K653" t="s">
        <v>1568</v>
      </c>
      <c r="L653">
        <v>32.715515508099998</v>
      </c>
      <c r="M653">
        <v>-92.445332910000005</v>
      </c>
      <c r="N653">
        <v>8</v>
      </c>
      <c r="O653" t="s">
        <v>106</v>
      </c>
      <c r="P653" t="str">
        <f>Q653&amp;" "&amp;R653</f>
        <v>Lobelia cardinalis</v>
      </c>
      <c r="Q653" t="s">
        <v>4472</v>
      </c>
      <c r="R653" t="s">
        <v>4473</v>
      </c>
      <c r="T653" t="s">
        <v>106</v>
      </c>
      <c r="U653" t="s">
        <v>23</v>
      </c>
      <c r="V653">
        <v>48038</v>
      </c>
      <c r="W653" t="s">
        <v>4441</v>
      </c>
      <c r="X653" t="s">
        <v>4489</v>
      </c>
      <c r="Y653" t="s">
        <v>4441</v>
      </c>
      <c r="Z653" t="s">
        <v>4495</v>
      </c>
      <c r="AC653">
        <v>1</v>
      </c>
      <c r="AD653" s="4">
        <f>C653-DATE(YEAR(C653),1,0)</f>
        <v>277</v>
      </c>
      <c r="AE653">
        <f>YEAR(C653)</f>
        <v>2020</v>
      </c>
      <c r="AF653" t="s">
        <v>4492</v>
      </c>
    </row>
    <row r="654" spans="1:32" x14ac:dyDescent="0.25">
      <c r="A654">
        <v>61738605</v>
      </c>
      <c r="B654" t="s">
        <v>4107</v>
      </c>
      <c r="C654" s="1">
        <v>44108</v>
      </c>
      <c r="D654" t="s">
        <v>4108</v>
      </c>
      <c r="E654" t="s">
        <v>18</v>
      </c>
      <c r="F654">
        <v>93120</v>
      </c>
      <c r="G654" t="s">
        <v>4109</v>
      </c>
      <c r="H654" s="3" t="s">
        <v>4110</v>
      </c>
      <c r="I654">
        <v>1</v>
      </c>
      <c r="J654">
        <v>0</v>
      </c>
      <c r="K654" t="s">
        <v>4111</v>
      </c>
      <c r="L654">
        <v>30.343017929999998</v>
      </c>
      <c r="M654">
        <v>-90.912760899999995</v>
      </c>
      <c r="N654">
        <v>4</v>
      </c>
      <c r="O654" t="s">
        <v>106</v>
      </c>
      <c r="P654" t="str">
        <f>Q654&amp;" "&amp;R654</f>
        <v>Lobelia cardinalis</v>
      </c>
      <c r="Q654" t="s">
        <v>4472</v>
      </c>
      <c r="R654" t="s">
        <v>4473</v>
      </c>
      <c r="T654" t="s">
        <v>106</v>
      </c>
      <c r="U654" t="s">
        <v>23</v>
      </c>
      <c r="V654">
        <v>48038</v>
      </c>
      <c r="W654" t="s">
        <v>4441</v>
      </c>
      <c r="X654" t="s">
        <v>4489</v>
      </c>
      <c r="Y654" t="s">
        <v>4441</v>
      </c>
      <c r="Z654" t="s">
        <v>4495</v>
      </c>
      <c r="AC654">
        <v>1</v>
      </c>
      <c r="AD654" s="4">
        <f>C654-DATE(YEAR(C654),1,0)</f>
        <v>278</v>
      </c>
      <c r="AE654">
        <f>YEAR(C654)</f>
        <v>2020</v>
      </c>
      <c r="AF654" t="s">
        <v>4492</v>
      </c>
    </row>
    <row r="655" spans="1:32" x14ac:dyDescent="0.25">
      <c r="A655">
        <v>61739967</v>
      </c>
      <c r="B655" t="s">
        <v>4112</v>
      </c>
      <c r="C655" s="1">
        <v>44108</v>
      </c>
      <c r="D655" t="s">
        <v>4113</v>
      </c>
      <c r="E655" t="s">
        <v>18</v>
      </c>
      <c r="F655">
        <v>93120</v>
      </c>
      <c r="G655" t="s">
        <v>4114</v>
      </c>
      <c r="H655" s="3" t="s">
        <v>4115</v>
      </c>
      <c r="I655">
        <v>1</v>
      </c>
      <c r="J655">
        <v>0</v>
      </c>
      <c r="K655" t="s">
        <v>4111</v>
      </c>
      <c r="L655">
        <v>30.34588591</v>
      </c>
      <c r="M655">
        <v>-90.989194240000003</v>
      </c>
      <c r="N655">
        <v>5</v>
      </c>
      <c r="O655" t="s">
        <v>106</v>
      </c>
      <c r="P655" t="str">
        <f>Q655&amp;" "&amp;R655</f>
        <v>Lobelia cardinalis</v>
      </c>
      <c r="Q655" t="s">
        <v>4472</v>
      </c>
      <c r="R655" t="s">
        <v>4473</v>
      </c>
      <c r="T655" t="s">
        <v>106</v>
      </c>
      <c r="U655" t="s">
        <v>23</v>
      </c>
      <c r="V655">
        <v>48038</v>
      </c>
      <c r="W655" t="s">
        <v>4441</v>
      </c>
      <c r="X655" t="s">
        <v>4489</v>
      </c>
      <c r="Y655" t="s">
        <v>4441</v>
      </c>
      <c r="Z655" t="s">
        <v>4495</v>
      </c>
      <c r="AC655">
        <v>1</v>
      </c>
      <c r="AD655" s="4">
        <f>C655-DATE(YEAR(C655),1,0)</f>
        <v>278</v>
      </c>
      <c r="AE655">
        <f>YEAR(C655)</f>
        <v>2020</v>
      </c>
      <c r="AF655" t="s">
        <v>4492</v>
      </c>
    </row>
    <row r="656" spans="1:32" x14ac:dyDescent="0.25">
      <c r="A656">
        <v>61856896</v>
      </c>
      <c r="B656" t="s">
        <v>4116</v>
      </c>
      <c r="C656" s="1">
        <v>44108</v>
      </c>
      <c r="D656" t="s">
        <v>4117</v>
      </c>
      <c r="E656" t="s">
        <v>478</v>
      </c>
      <c r="F656">
        <v>2702213</v>
      </c>
      <c r="G656" t="s">
        <v>4118</v>
      </c>
      <c r="H656" s="3" t="s">
        <v>4119</v>
      </c>
      <c r="I656">
        <v>2</v>
      </c>
      <c r="J656">
        <v>0</v>
      </c>
      <c r="K656" t="s">
        <v>4120</v>
      </c>
      <c r="L656">
        <v>32.619427928</v>
      </c>
      <c r="M656">
        <v>-93.026265662300005</v>
      </c>
      <c r="N656">
        <v>24</v>
      </c>
      <c r="O656" t="s">
        <v>106</v>
      </c>
      <c r="P656" t="str">
        <f>Q656&amp;" "&amp;R656</f>
        <v>Lobelia cardinalis</v>
      </c>
      <c r="Q656" t="s">
        <v>4472</v>
      </c>
      <c r="R656" t="s">
        <v>4473</v>
      </c>
      <c r="T656" t="s">
        <v>106</v>
      </c>
      <c r="U656" t="s">
        <v>23</v>
      </c>
      <c r="V656">
        <v>48038</v>
      </c>
      <c r="W656" t="s">
        <v>4441</v>
      </c>
      <c r="X656" t="s">
        <v>4489</v>
      </c>
      <c r="Y656" t="s">
        <v>4441</v>
      </c>
      <c r="Z656" t="s">
        <v>4495</v>
      </c>
      <c r="AC656">
        <v>1</v>
      </c>
      <c r="AD656" s="4">
        <f>C656-DATE(YEAR(C656),1,0)</f>
        <v>278</v>
      </c>
      <c r="AE656">
        <f>YEAR(C656)</f>
        <v>2020</v>
      </c>
      <c r="AF656" t="s">
        <v>4492</v>
      </c>
    </row>
    <row r="657" spans="1:32" x14ac:dyDescent="0.25">
      <c r="A657">
        <v>62007854</v>
      </c>
      <c r="B657" t="s">
        <v>4146</v>
      </c>
      <c r="C657" s="1">
        <v>44111</v>
      </c>
      <c r="D657" t="s">
        <v>4147</v>
      </c>
      <c r="E657" t="s">
        <v>478</v>
      </c>
      <c r="F657">
        <v>3693736</v>
      </c>
      <c r="G657" t="s">
        <v>4148</v>
      </c>
      <c r="H657" s="3" t="s">
        <v>4149</v>
      </c>
      <c r="I657">
        <v>1</v>
      </c>
      <c r="J657">
        <v>0</v>
      </c>
      <c r="K657" t="s">
        <v>4150</v>
      </c>
      <c r="L657">
        <v>30.361222649999998</v>
      </c>
      <c r="M657">
        <v>-91.064822169999999</v>
      </c>
      <c r="N657">
        <v>8</v>
      </c>
      <c r="O657" t="s">
        <v>106</v>
      </c>
      <c r="P657" t="str">
        <f>Q657&amp;" "&amp;R657</f>
        <v>Lobelia cardinalis</v>
      </c>
      <c r="Q657" t="s">
        <v>4472</v>
      </c>
      <c r="R657" t="s">
        <v>4473</v>
      </c>
      <c r="T657" t="s">
        <v>106</v>
      </c>
      <c r="U657" t="s">
        <v>23</v>
      </c>
      <c r="V657">
        <v>48038</v>
      </c>
      <c r="W657" t="s">
        <v>4441</v>
      </c>
      <c r="X657" t="s">
        <v>4489</v>
      </c>
      <c r="Y657" t="s">
        <v>4441</v>
      </c>
      <c r="Z657" t="s">
        <v>4495</v>
      </c>
      <c r="AC657">
        <v>1</v>
      </c>
      <c r="AD657" s="4">
        <f>C657-DATE(YEAR(C657),1,0)</f>
        <v>281</v>
      </c>
      <c r="AE657">
        <f>YEAR(C657)</f>
        <v>2020</v>
      </c>
      <c r="AF657" t="s">
        <v>4492</v>
      </c>
    </row>
    <row r="658" spans="1:32" x14ac:dyDescent="0.25">
      <c r="A658">
        <v>62317192</v>
      </c>
      <c r="B658" t="s">
        <v>4159</v>
      </c>
      <c r="C658" s="1">
        <v>44115</v>
      </c>
      <c r="D658" t="s">
        <v>4160</v>
      </c>
      <c r="E658" t="s">
        <v>18</v>
      </c>
      <c r="F658">
        <v>2311972</v>
      </c>
      <c r="G658" t="s">
        <v>4161</v>
      </c>
      <c r="H658" s="3" t="s">
        <v>4162</v>
      </c>
      <c r="I658">
        <v>1</v>
      </c>
      <c r="J658">
        <v>0</v>
      </c>
      <c r="K658" t="s">
        <v>3891</v>
      </c>
      <c r="L658">
        <v>30.645230000000002</v>
      </c>
      <c r="M658">
        <v>-90.17492833</v>
      </c>
      <c r="N658">
        <v>4</v>
      </c>
      <c r="O658" t="s">
        <v>106</v>
      </c>
      <c r="P658" t="str">
        <f>Q658&amp;" "&amp;R658</f>
        <v>Lobelia cardinalis</v>
      </c>
      <c r="Q658" t="s">
        <v>4472</v>
      </c>
      <c r="R658" t="s">
        <v>4473</v>
      </c>
      <c r="T658" t="s">
        <v>106</v>
      </c>
      <c r="U658" t="s">
        <v>23</v>
      </c>
      <c r="V658">
        <v>48038</v>
      </c>
      <c r="W658" t="s">
        <v>4441</v>
      </c>
      <c r="X658" t="s">
        <v>4489</v>
      </c>
      <c r="Y658" t="s">
        <v>4441</v>
      </c>
      <c r="Z658" t="s">
        <v>4495</v>
      </c>
      <c r="AC658">
        <v>1</v>
      </c>
      <c r="AD658" s="4">
        <f>C658-DATE(YEAR(C658),1,0)</f>
        <v>285</v>
      </c>
      <c r="AE658">
        <f>YEAR(C658)</f>
        <v>2020</v>
      </c>
      <c r="AF658" t="s">
        <v>4492</v>
      </c>
    </row>
    <row r="659" spans="1:32" x14ac:dyDescent="0.25">
      <c r="A659">
        <v>62647386</v>
      </c>
      <c r="B659" t="s">
        <v>4172</v>
      </c>
      <c r="C659" s="1">
        <v>44110</v>
      </c>
      <c r="D659" t="s">
        <v>4173</v>
      </c>
      <c r="E659" t="s">
        <v>478</v>
      </c>
      <c r="F659">
        <v>3749631</v>
      </c>
      <c r="G659" t="s">
        <v>4174</v>
      </c>
      <c r="H659" s="3" t="s">
        <v>4175</v>
      </c>
      <c r="I659">
        <v>2</v>
      </c>
      <c r="J659">
        <v>0</v>
      </c>
      <c r="K659" t="s">
        <v>4176</v>
      </c>
      <c r="L659">
        <v>32.925842852999999</v>
      </c>
      <c r="M659">
        <v>-93.3696467802</v>
      </c>
      <c r="N659">
        <v>13622</v>
      </c>
      <c r="O659" t="s">
        <v>106</v>
      </c>
      <c r="P659" t="str">
        <f>Q659&amp;" "&amp;R659</f>
        <v>Lobelia cardinalis</v>
      </c>
      <c r="Q659" t="s">
        <v>4472</v>
      </c>
      <c r="R659" t="s">
        <v>4473</v>
      </c>
      <c r="T659" t="s">
        <v>106</v>
      </c>
      <c r="U659" t="s">
        <v>23</v>
      </c>
      <c r="V659">
        <v>48038</v>
      </c>
      <c r="W659" t="s">
        <v>4441</v>
      </c>
      <c r="X659" t="s">
        <v>4489</v>
      </c>
      <c r="Y659" t="s">
        <v>4441</v>
      </c>
      <c r="Z659" t="s">
        <v>4495</v>
      </c>
      <c r="AC659">
        <v>1</v>
      </c>
      <c r="AD659" s="4">
        <f>C659-DATE(YEAR(C659),1,0)</f>
        <v>280</v>
      </c>
      <c r="AE659">
        <f>YEAR(C659)</f>
        <v>2020</v>
      </c>
      <c r="AF659" t="s">
        <v>4492</v>
      </c>
    </row>
    <row r="660" spans="1:32" x14ac:dyDescent="0.25">
      <c r="A660">
        <v>62652224</v>
      </c>
      <c r="B660" t="s">
        <v>4177</v>
      </c>
      <c r="C660" s="1">
        <v>44119</v>
      </c>
      <c r="D660" t="s">
        <v>4178</v>
      </c>
      <c r="E660" t="s">
        <v>18</v>
      </c>
      <c r="F660">
        <v>996285</v>
      </c>
      <c r="G660" t="s">
        <v>4179</v>
      </c>
      <c r="H660" s="3" t="s">
        <v>4180</v>
      </c>
      <c r="I660">
        <v>1</v>
      </c>
      <c r="J660">
        <v>0</v>
      </c>
      <c r="K660" t="s">
        <v>4181</v>
      </c>
      <c r="L660">
        <v>32.569971666699999</v>
      </c>
      <c r="M660">
        <v>-93.936166666700004</v>
      </c>
      <c r="O660" t="s">
        <v>105</v>
      </c>
      <c r="P660" t="str">
        <f>Q660&amp;" "&amp;R660</f>
        <v>Lobelia cardinalis</v>
      </c>
      <c r="Q660" t="s">
        <v>4472</v>
      </c>
      <c r="R660" t="s">
        <v>4473</v>
      </c>
      <c r="T660" t="s">
        <v>106</v>
      </c>
      <c r="U660" t="s">
        <v>23</v>
      </c>
      <c r="V660">
        <v>48038</v>
      </c>
      <c r="W660" t="s">
        <v>4441</v>
      </c>
      <c r="X660" t="s">
        <v>4489</v>
      </c>
      <c r="Y660" t="s">
        <v>4441</v>
      </c>
      <c r="Z660" t="s">
        <v>4495</v>
      </c>
      <c r="AC660">
        <v>1</v>
      </c>
      <c r="AD660" s="4">
        <f>C660-DATE(YEAR(C660),1,0)</f>
        <v>289</v>
      </c>
      <c r="AE660">
        <f>YEAR(C660)</f>
        <v>2020</v>
      </c>
      <c r="AF660" t="s">
        <v>4492</v>
      </c>
    </row>
    <row r="661" spans="1:32" x14ac:dyDescent="0.25">
      <c r="A661">
        <v>62675029</v>
      </c>
      <c r="B661" t="s">
        <v>4187</v>
      </c>
      <c r="C661" s="1">
        <v>44115</v>
      </c>
      <c r="D661" t="s">
        <v>4188</v>
      </c>
      <c r="E661" t="s">
        <v>18</v>
      </c>
      <c r="F661">
        <v>93120</v>
      </c>
      <c r="G661" t="s">
        <v>4189</v>
      </c>
      <c r="H661" s="3" t="s">
        <v>4190</v>
      </c>
      <c r="I661">
        <v>1</v>
      </c>
      <c r="J661">
        <v>0</v>
      </c>
      <c r="K661" t="s">
        <v>4191</v>
      </c>
      <c r="L661">
        <v>30.424452160000001</v>
      </c>
      <c r="M661">
        <v>-91.025692160000006</v>
      </c>
      <c r="N661">
        <v>7</v>
      </c>
      <c r="O661" t="s">
        <v>106</v>
      </c>
      <c r="P661" t="str">
        <f>Q661&amp;" "&amp;R661</f>
        <v>Lobelia cardinalis</v>
      </c>
      <c r="Q661" t="s">
        <v>4472</v>
      </c>
      <c r="R661" t="s">
        <v>4473</v>
      </c>
      <c r="T661" t="s">
        <v>106</v>
      </c>
      <c r="U661" t="s">
        <v>23</v>
      </c>
      <c r="V661">
        <v>48038</v>
      </c>
      <c r="W661" t="s">
        <v>4441</v>
      </c>
      <c r="X661" t="s">
        <v>4489</v>
      </c>
      <c r="Y661" t="s">
        <v>4441</v>
      </c>
      <c r="Z661" t="s">
        <v>4495</v>
      </c>
      <c r="AC661">
        <v>1</v>
      </c>
      <c r="AD661" s="4">
        <f>C661-DATE(YEAR(C661),1,0)</f>
        <v>285</v>
      </c>
      <c r="AE661">
        <f>YEAR(C661)</f>
        <v>2020</v>
      </c>
      <c r="AF661" t="s">
        <v>4492</v>
      </c>
    </row>
    <row r="662" spans="1:32" x14ac:dyDescent="0.25">
      <c r="A662">
        <v>62962735</v>
      </c>
      <c r="B662" s="1">
        <v>44121</v>
      </c>
      <c r="C662" s="1">
        <v>44121</v>
      </c>
      <c r="E662" t="s">
        <v>478</v>
      </c>
      <c r="F662">
        <v>2707495</v>
      </c>
      <c r="G662" t="s">
        <v>4210</v>
      </c>
      <c r="H662" s="3" t="s">
        <v>4211</v>
      </c>
      <c r="I662">
        <v>1</v>
      </c>
      <c r="J662">
        <v>0</v>
      </c>
      <c r="K662" t="s">
        <v>3362</v>
      </c>
      <c r="L662">
        <v>29.8642390529</v>
      </c>
      <c r="M662">
        <v>-90.907505303600004</v>
      </c>
      <c r="N662">
        <v>198</v>
      </c>
      <c r="O662" t="s">
        <v>106</v>
      </c>
      <c r="P662" t="str">
        <f>Q662&amp;" "&amp;R662</f>
        <v>Lobelia cardinalis</v>
      </c>
      <c r="Q662" t="s">
        <v>4472</v>
      </c>
      <c r="R662" t="s">
        <v>4473</v>
      </c>
      <c r="T662" t="s">
        <v>106</v>
      </c>
      <c r="U662" t="s">
        <v>23</v>
      </c>
      <c r="V662">
        <v>48038</v>
      </c>
      <c r="W662" t="s">
        <v>4441</v>
      </c>
      <c r="X662" t="s">
        <v>4489</v>
      </c>
      <c r="Y662" t="s">
        <v>4441</v>
      </c>
      <c r="Z662" t="s">
        <v>4495</v>
      </c>
      <c r="AC662">
        <v>1</v>
      </c>
      <c r="AD662" s="4">
        <f>C662-DATE(YEAR(C662),1,0)</f>
        <v>291</v>
      </c>
      <c r="AE662">
        <f>YEAR(C662)</f>
        <v>2020</v>
      </c>
      <c r="AF662" t="s">
        <v>4492</v>
      </c>
    </row>
    <row r="663" spans="1:32" x14ac:dyDescent="0.25">
      <c r="A663">
        <v>63204500</v>
      </c>
      <c r="B663" t="s">
        <v>4221</v>
      </c>
      <c r="C663" s="1">
        <v>44124</v>
      </c>
      <c r="D663" t="s">
        <v>4222</v>
      </c>
      <c r="E663" t="s">
        <v>478</v>
      </c>
      <c r="F663">
        <v>2759651</v>
      </c>
      <c r="G663" t="s">
        <v>4223</v>
      </c>
      <c r="H663" s="3" t="s">
        <v>4224</v>
      </c>
      <c r="I663">
        <v>1</v>
      </c>
      <c r="J663">
        <v>0</v>
      </c>
      <c r="K663" t="s">
        <v>4225</v>
      </c>
      <c r="L663">
        <v>32.854174149199999</v>
      </c>
      <c r="M663">
        <v>-92.698610052500001</v>
      </c>
      <c r="N663">
        <v>110</v>
      </c>
      <c r="O663" t="s">
        <v>106</v>
      </c>
      <c r="P663" t="str">
        <f>Q663&amp;" "&amp;R663</f>
        <v>Lobelia cardinalis</v>
      </c>
      <c r="Q663" t="s">
        <v>4472</v>
      </c>
      <c r="R663" t="s">
        <v>4473</v>
      </c>
      <c r="T663" t="s">
        <v>106</v>
      </c>
      <c r="U663" t="s">
        <v>23</v>
      </c>
      <c r="V663">
        <v>48038</v>
      </c>
      <c r="W663" t="s">
        <v>4441</v>
      </c>
      <c r="X663" t="s">
        <v>4489</v>
      </c>
      <c r="Y663" t="s">
        <v>4441</v>
      </c>
      <c r="Z663" t="s">
        <v>4495</v>
      </c>
      <c r="AC663">
        <v>1</v>
      </c>
      <c r="AD663" s="4">
        <f>C663-DATE(YEAR(C663),1,0)</f>
        <v>294</v>
      </c>
      <c r="AE663">
        <f>YEAR(C663)</f>
        <v>2020</v>
      </c>
      <c r="AF663" t="s">
        <v>4492</v>
      </c>
    </row>
    <row r="664" spans="1:32" x14ac:dyDescent="0.25">
      <c r="A664">
        <v>63403985</v>
      </c>
      <c r="B664" t="s">
        <v>4237</v>
      </c>
      <c r="C664" s="1">
        <v>44128</v>
      </c>
      <c r="D664" t="s">
        <v>4238</v>
      </c>
      <c r="E664" t="s">
        <v>478</v>
      </c>
      <c r="F664">
        <v>2609928</v>
      </c>
      <c r="G664" t="s">
        <v>4239</v>
      </c>
      <c r="H664" s="3" t="s">
        <v>4240</v>
      </c>
      <c r="I664">
        <v>1</v>
      </c>
      <c r="J664">
        <v>0</v>
      </c>
      <c r="K664" t="s">
        <v>3843</v>
      </c>
      <c r="L664">
        <v>30.3698645001</v>
      </c>
      <c r="M664">
        <v>-91.107714292699995</v>
      </c>
      <c r="N664">
        <v>22</v>
      </c>
      <c r="O664" t="s">
        <v>106</v>
      </c>
      <c r="P664" t="str">
        <f>Q664&amp;" "&amp;R664</f>
        <v>Lobelia cardinalis</v>
      </c>
      <c r="Q664" t="s">
        <v>4472</v>
      </c>
      <c r="R664" t="s">
        <v>4473</v>
      </c>
      <c r="T664" t="s">
        <v>106</v>
      </c>
      <c r="U664" t="s">
        <v>23</v>
      </c>
      <c r="V664">
        <v>48038</v>
      </c>
      <c r="W664" t="s">
        <v>4441</v>
      </c>
      <c r="X664" t="s">
        <v>4489</v>
      </c>
      <c r="Y664" t="s">
        <v>4441</v>
      </c>
      <c r="Z664" t="s">
        <v>4495</v>
      </c>
      <c r="AC664">
        <v>1</v>
      </c>
      <c r="AD664" s="4">
        <f>C664-DATE(YEAR(C664),1,0)</f>
        <v>298</v>
      </c>
      <c r="AE664">
        <f>YEAR(C664)</f>
        <v>2020</v>
      </c>
      <c r="AF664" t="s">
        <v>4492</v>
      </c>
    </row>
    <row r="665" spans="1:32" x14ac:dyDescent="0.25">
      <c r="A665">
        <v>63412270</v>
      </c>
      <c r="B665" t="s">
        <v>4241</v>
      </c>
      <c r="C665" s="1">
        <v>44128</v>
      </c>
      <c r="D665" t="s">
        <v>4242</v>
      </c>
      <c r="E665" t="s">
        <v>18</v>
      </c>
      <c r="F665">
        <v>19411</v>
      </c>
      <c r="G665" t="s">
        <v>4243</v>
      </c>
      <c r="H665" s="3" t="s">
        <v>4244</v>
      </c>
      <c r="I665">
        <v>1</v>
      </c>
      <c r="J665">
        <v>0</v>
      </c>
      <c r="K665" t="s">
        <v>2423</v>
      </c>
      <c r="L665">
        <v>30.3698414415</v>
      </c>
      <c r="M665">
        <v>-91.107632755400004</v>
      </c>
      <c r="N665">
        <v>344</v>
      </c>
      <c r="O665" t="s">
        <v>106</v>
      </c>
      <c r="P665" t="str">
        <f>Q665&amp;" "&amp;R665</f>
        <v>Lobelia cardinalis</v>
      </c>
      <c r="Q665" t="s">
        <v>4472</v>
      </c>
      <c r="R665" t="s">
        <v>4473</v>
      </c>
      <c r="T665" t="s">
        <v>106</v>
      </c>
      <c r="U665" t="s">
        <v>23</v>
      </c>
      <c r="V665">
        <v>48038</v>
      </c>
      <c r="W665" t="s">
        <v>4441</v>
      </c>
      <c r="X665" t="s">
        <v>4489</v>
      </c>
      <c r="Y665" t="s">
        <v>4441</v>
      </c>
      <c r="Z665" t="s">
        <v>4495</v>
      </c>
      <c r="AC665">
        <v>1</v>
      </c>
      <c r="AD665" s="4">
        <f>C665-DATE(YEAR(C665),1,0)</f>
        <v>298</v>
      </c>
      <c r="AE665">
        <f>YEAR(C665)</f>
        <v>2020</v>
      </c>
      <c r="AF665" t="s">
        <v>4492</v>
      </c>
    </row>
    <row r="666" spans="1:32" x14ac:dyDescent="0.25">
      <c r="A666">
        <v>63912367</v>
      </c>
      <c r="B666" t="s">
        <v>4312</v>
      </c>
      <c r="C666" s="1">
        <v>44135</v>
      </c>
      <c r="D666" t="s">
        <v>4313</v>
      </c>
      <c r="E666" t="s">
        <v>478</v>
      </c>
      <c r="F666">
        <v>1081038</v>
      </c>
      <c r="G666" t="s">
        <v>4314</v>
      </c>
      <c r="H666" s="3" t="s">
        <v>4315</v>
      </c>
      <c r="I666">
        <v>1</v>
      </c>
      <c r="J666">
        <v>0</v>
      </c>
      <c r="K666" t="s">
        <v>3931</v>
      </c>
      <c r="L666">
        <v>30.774274999999999</v>
      </c>
      <c r="M666">
        <v>-90.14555283</v>
      </c>
      <c r="N666">
        <v>28</v>
      </c>
      <c r="O666" t="s">
        <v>106</v>
      </c>
      <c r="P666" t="str">
        <f>Q666&amp;" "&amp;R666</f>
        <v>Lobelia cardinalis</v>
      </c>
      <c r="Q666" t="s">
        <v>4472</v>
      </c>
      <c r="R666" t="s">
        <v>4473</v>
      </c>
      <c r="T666" t="s">
        <v>106</v>
      </c>
      <c r="U666" t="s">
        <v>23</v>
      </c>
      <c r="V666">
        <v>48038</v>
      </c>
      <c r="W666" t="s">
        <v>4441</v>
      </c>
      <c r="X666" t="s">
        <v>4489</v>
      </c>
      <c r="Y666" t="s">
        <v>4441</v>
      </c>
      <c r="Z666" t="s">
        <v>4495</v>
      </c>
      <c r="AC666">
        <v>1</v>
      </c>
      <c r="AD666" s="4">
        <f>C666-DATE(YEAR(C666),1,0)</f>
        <v>305</v>
      </c>
      <c r="AE666">
        <f>YEAR(C666)</f>
        <v>2020</v>
      </c>
      <c r="AF666" t="s">
        <v>4492</v>
      </c>
    </row>
    <row r="667" spans="1:32" x14ac:dyDescent="0.25">
      <c r="A667">
        <v>64339342</v>
      </c>
      <c r="B667" t="s">
        <v>4341</v>
      </c>
      <c r="C667" s="1">
        <v>44119</v>
      </c>
      <c r="D667" t="s">
        <v>4342</v>
      </c>
      <c r="E667" t="s">
        <v>18</v>
      </c>
      <c r="F667">
        <v>3819007</v>
      </c>
      <c r="G667" t="s">
        <v>4343</v>
      </c>
      <c r="H667" s="3" t="s">
        <v>4344</v>
      </c>
      <c r="I667">
        <v>1</v>
      </c>
      <c r="J667">
        <v>0</v>
      </c>
      <c r="K667" t="s">
        <v>4181</v>
      </c>
      <c r="L667">
        <v>32.564810000000001</v>
      </c>
      <c r="M667">
        <v>-93.922668333299995</v>
      </c>
      <c r="O667" t="s">
        <v>106</v>
      </c>
      <c r="P667" t="str">
        <f>Q667&amp;" "&amp;R667</f>
        <v>Lobelia cardinalis</v>
      </c>
      <c r="Q667" t="s">
        <v>4472</v>
      </c>
      <c r="R667" t="s">
        <v>4473</v>
      </c>
      <c r="T667" t="s">
        <v>106</v>
      </c>
      <c r="U667" t="s">
        <v>23</v>
      </c>
      <c r="V667">
        <v>48038</v>
      </c>
      <c r="W667" t="s">
        <v>4441</v>
      </c>
      <c r="X667" t="s">
        <v>4489</v>
      </c>
      <c r="Y667" t="s">
        <v>4441</v>
      </c>
      <c r="Z667" t="s">
        <v>4495</v>
      </c>
      <c r="AC667">
        <v>1</v>
      </c>
      <c r="AD667" s="4">
        <f>C667-DATE(YEAR(C667),1,0)</f>
        <v>289</v>
      </c>
      <c r="AE667">
        <f>YEAR(C667)</f>
        <v>2020</v>
      </c>
      <c r="AF667" t="s">
        <v>4492</v>
      </c>
    </row>
    <row r="668" spans="1:32" x14ac:dyDescent="0.25">
      <c r="A668">
        <v>64945449</v>
      </c>
      <c r="B668" t="s">
        <v>4386</v>
      </c>
      <c r="C668" s="1">
        <v>44150</v>
      </c>
      <c r="D668" t="s">
        <v>4387</v>
      </c>
      <c r="E668" t="s">
        <v>18</v>
      </c>
      <c r="F668">
        <v>93120</v>
      </c>
      <c r="G668" t="s">
        <v>4388</v>
      </c>
      <c r="H668" s="3" t="s">
        <v>4389</v>
      </c>
      <c r="I668">
        <v>2</v>
      </c>
      <c r="J668">
        <v>0</v>
      </c>
      <c r="K668" t="s">
        <v>4111</v>
      </c>
      <c r="L668">
        <v>30.345910580000002</v>
      </c>
      <c r="M668">
        <v>-90.989220029999998</v>
      </c>
      <c r="N668">
        <v>5</v>
      </c>
      <c r="O668" t="s">
        <v>106</v>
      </c>
      <c r="P668" t="str">
        <f>Q668&amp;" "&amp;R668</f>
        <v>Lobelia cardinalis</v>
      </c>
      <c r="Q668" t="s">
        <v>4472</v>
      </c>
      <c r="R668" t="s">
        <v>4473</v>
      </c>
      <c r="T668" t="s">
        <v>106</v>
      </c>
      <c r="U668" t="s">
        <v>23</v>
      </c>
      <c r="V668">
        <v>48038</v>
      </c>
      <c r="W668" t="s">
        <v>4441</v>
      </c>
      <c r="X668" t="s">
        <v>4489</v>
      </c>
      <c r="Y668" t="s">
        <v>4441</v>
      </c>
      <c r="Z668" t="s">
        <v>4495</v>
      </c>
      <c r="AC668">
        <v>1</v>
      </c>
      <c r="AD668" s="4">
        <f>C668-DATE(YEAR(C668),1,0)</f>
        <v>320</v>
      </c>
      <c r="AE668">
        <f>YEAR(C668)</f>
        <v>2020</v>
      </c>
      <c r="AF668" t="s">
        <v>4492</v>
      </c>
    </row>
    <row r="669" spans="1:32" x14ac:dyDescent="0.25">
      <c r="A669">
        <v>295582</v>
      </c>
      <c r="B669" t="s">
        <v>30</v>
      </c>
      <c r="C669" s="1">
        <v>41436</v>
      </c>
      <c r="D669" t="s">
        <v>31</v>
      </c>
      <c r="E669" t="s">
        <v>18</v>
      </c>
      <c r="F669">
        <v>17201</v>
      </c>
      <c r="G669" t="s">
        <v>32</v>
      </c>
      <c r="H669" s="3" t="s">
        <v>33</v>
      </c>
      <c r="I669">
        <v>1</v>
      </c>
      <c r="J669">
        <v>0</v>
      </c>
      <c r="L669">
        <v>32.425373999999998</v>
      </c>
      <c r="M669">
        <v>-92.036019999999994</v>
      </c>
      <c r="N669">
        <v>10</v>
      </c>
      <c r="O669" t="s">
        <v>34</v>
      </c>
      <c r="P669" t="str">
        <f>Q669&amp;" "&amp;R669</f>
        <v>Monarda fistulosa</v>
      </c>
      <c r="Q669" t="s">
        <v>4474</v>
      </c>
      <c r="R669" t="s">
        <v>4475</v>
      </c>
      <c r="T669" t="s">
        <v>35</v>
      </c>
      <c r="U669" t="s">
        <v>23</v>
      </c>
      <c r="V669">
        <v>85320</v>
      </c>
      <c r="W669" t="s">
        <v>4441</v>
      </c>
      <c r="X669" t="s">
        <v>4489</v>
      </c>
      <c r="Y669" t="s">
        <v>4441</v>
      </c>
      <c r="Z669" t="s">
        <v>4495</v>
      </c>
      <c r="AC669">
        <v>1</v>
      </c>
      <c r="AD669" s="4">
        <f>C669-DATE(YEAR(C669),1,0)</f>
        <v>162</v>
      </c>
      <c r="AE669">
        <f>YEAR(C669)</f>
        <v>2013</v>
      </c>
      <c r="AF669" t="s">
        <v>4492</v>
      </c>
    </row>
    <row r="670" spans="1:32" x14ac:dyDescent="0.25">
      <c r="A670">
        <v>324552</v>
      </c>
      <c r="B670" s="2">
        <v>41431.611597222225</v>
      </c>
      <c r="C670" s="1">
        <v>41431</v>
      </c>
      <c r="D670" t="s">
        <v>64</v>
      </c>
      <c r="E670" t="s">
        <v>18</v>
      </c>
      <c r="F670">
        <v>18446</v>
      </c>
      <c r="G670" t="s">
        <v>65</v>
      </c>
      <c r="H670" s="3" t="s">
        <v>66</v>
      </c>
      <c r="I670">
        <v>2</v>
      </c>
      <c r="J670">
        <v>0</v>
      </c>
      <c r="K670" t="s">
        <v>67</v>
      </c>
      <c r="L670">
        <v>32.837876999999999</v>
      </c>
      <c r="M670">
        <v>-93.914287000000002</v>
      </c>
      <c r="O670" t="s">
        <v>68</v>
      </c>
      <c r="P670" t="str">
        <f>Q670&amp;" "&amp;R670</f>
        <v>Monarda fistulosa</v>
      </c>
      <c r="Q670" t="s">
        <v>4474</v>
      </c>
      <c r="R670" t="s">
        <v>4475</v>
      </c>
      <c r="T670" t="s">
        <v>35</v>
      </c>
      <c r="U670" t="s">
        <v>23</v>
      </c>
      <c r="V670">
        <v>85320</v>
      </c>
      <c r="W670" t="s">
        <v>4441</v>
      </c>
      <c r="X670" t="s">
        <v>4489</v>
      </c>
      <c r="Y670" t="s">
        <v>4441</v>
      </c>
      <c r="Z670" t="s">
        <v>4495</v>
      </c>
      <c r="AC670">
        <v>1</v>
      </c>
      <c r="AD670" s="4">
        <f>C670-DATE(YEAR(C670),1,0)</f>
        <v>157</v>
      </c>
      <c r="AE670">
        <f>YEAR(C670)</f>
        <v>2013</v>
      </c>
      <c r="AF670" t="s">
        <v>4492</v>
      </c>
    </row>
    <row r="671" spans="1:32" x14ac:dyDescent="0.25">
      <c r="A671">
        <v>731205</v>
      </c>
      <c r="B671" t="s">
        <v>175</v>
      </c>
      <c r="C671" s="1">
        <v>41799</v>
      </c>
      <c r="D671" t="s">
        <v>176</v>
      </c>
      <c r="E671" t="s">
        <v>18</v>
      </c>
      <c r="F671">
        <v>17201</v>
      </c>
      <c r="G671" t="s">
        <v>177</v>
      </c>
      <c r="H671" s="3" t="s">
        <v>178</v>
      </c>
      <c r="I671">
        <v>1</v>
      </c>
      <c r="J671">
        <v>0</v>
      </c>
      <c r="L671">
        <v>32.364857370000003</v>
      </c>
      <c r="M671">
        <v>-92.051192900000004</v>
      </c>
      <c r="N671">
        <v>7</v>
      </c>
      <c r="O671" t="s">
        <v>34</v>
      </c>
      <c r="P671" t="str">
        <f>Q671&amp;" "&amp;R671</f>
        <v>Monarda fistulosa</v>
      </c>
      <c r="Q671" t="s">
        <v>4474</v>
      </c>
      <c r="R671" t="s">
        <v>4475</v>
      </c>
      <c r="T671" t="s">
        <v>35</v>
      </c>
      <c r="U671" t="s">
        <v>23</v>
      </c>
      <c r="V671">
        <v>85320</v>
      </c>
      <c r="W671" t="s">
        <v>4441</v>
      </c>
      <c r="X671" t="s">
        <v>4489</v>
      </c>
      <c r="Y671" t="s">
        <v>4441</v>
      </c>
      <c r="Z671" t="s">
        <v>4495</v>
      </c>
      <c r="AC671">
        <v>1</v>
      </c>
      <c r="AD671" s="4">
        <f>C671-DATE(YEAR(C671),1,0)</f>
        <v>160</v>
      </c>
      <c r="AE671">
        <f>YEAR(C671)</f>
        <v>2014</v>
      </c>
      <c r="AF671" t="s">
        <v>4492</v>
      </c>
    </row>
    <row r="672" spans="1:32" x14ac:dyDescent="0.25">
      <c r="A672">
        <v>743919</v>
      </c>
      <c r="B672" t="s">
        <v>179</v>
      </c>
      <c r="C672" s="1">
        <v>41805</v>
      </c>
      <c r="D672" t="s">
        <v>180</v>
      </c>
      <c r="E672" t="s">
        <v>18</v>
      </c>
      <c r="F672">
        <v>17201</v>
      </c>
      <c r="G672" t="s">
        <v>181</v>
      </c>
      <c r="H672" s="3" t="s">
        <v>182</v>
      </c>
      <c r="I672">
        <v>2</v>
      </c>
      <c r="J672">
        <v>0</v>
      </c>
      <c r="K672" t="s">
        <v>40</v>
      </c>
      <c r="L672">
        <v>32.395496199999997</v>
      </c>
      <c r="M672">
        <v>-92.025440649999993</v>
      </c>
      <c r="N672">
        <v>17</v>
      </c>
      <c r="O672" t="s">
        <v>183</v>
      </c>
      <c r="P672" t="str">
        <f>Q672&amp;" "&amp;R672</f>
        <v>Monarda fistulosa</v>
      </c>
      <c r="Q672" t="s">
        <v>4474</v>
      </c>
      <c r="R672" t="s">
        <v>4475</v>
      </c>
      <c r="T672" t="s">
        <v>35</v>
      </c>
      <c r="U672" t="s">
        <v>23</v>
      </c>
      <c r="V672">
        <v>85320</v>
      </c>
      <c r="W672" t="s">
        <v>4441</v>
      </c>
      <c r="X672" t="s">
        <v>4489</v>
      </c>
      <c r="Y672" t="s">
        <v>4441</v>
      </c>
      <c r="Z672" t="s">
        <v>4495</v>
      </c>
      <c r="AC672">
        <v>1</v>
      </c>
      <c r="AD672" s="4">
        <f>C672-DATE(YEAR(C672),1,0)</f>
        <v>166</v>
      </c>
      <c r="AE672">
        <f>YEAR(C672)</f>
        <v>2014</v>
      </c>
      <c r="AF672" t="s">
        <v>4492</v>
      </c>
    </row>
    <row r="673" spans="1:32" x14ac:dyDescent="0.25">
      <c r="A673">
        <v>3181579</v>
      </c>
      <c r="B673" t="s">
        <v>287</v>
      </c>
      <c r="C673" s="1">
        <v>42504</v>
      </c>
      <c r="D673" t="s">
        <v>288</v>
      </c>
      <c r="E673" t="s">
        <v>18</v>
      </c>
      <c r="F673">
        <v>17201</v>
      </c>
      <c r="G673" t="s">
        <v>289</v>
      </c>
      <c r="H673" s="3" t="s">
        <v>290</v>
      </c>
      <c r="I673">
        <v>1</v>
      </c>
      <c r="J673">
        <v>0</v>
      </c>
      <c r="K673" t="s">
        <v>291</v>
      </c>
      <c r="L673">
        <v>30.559005535600001</v>
      </c>
      <c r="M673">
        <v>-92.486454778099997</v>
      </c>
      <c r="N673">
        <v>4</v>
      </c>
      <c r="O673" t="s">
        <v>35</v>
      </c>
      <c r="P673" t="str">
        <f>Q673&amp;" "&amp;R673</f>
        <v>Monarda fistulosa</v>
      </c>
      <c r="Q673" t="s">
        <v>4474</v>
      </c>
      <c r="R673" t="s">
        <v>4475</v>
      </c>
      <c r="T673" t="s">
        <v>35</v>
      </c>
      <c r="U673" t="s">
        <v>23</v>
      </c>
      <c r="V673">
        <v>85320</v>
      </c>
      <c r="W673" t="s">
        <v>4441</v>
      </c>
      <c r="X673" t="s">
        <v>4489</v>
      </c>
      <c r="Y673" t="s">
        <v>4441</v>
      </c>
      <c r="Z673" t="s">
        <v>4495</v>
      </c>
      <c r="AC673">
        <v>1</v>
      </c>
      <c r="AD673" s="4">
        <f>C673-DATE(YEAR(C673),1,0)</f>
        <v>135</v>
      </c>
      <c r="AE673">
        <f>YEAR(C673)</f>
        <v>2016</v>
      </c>
      <c r="AF673" t="s">
        <v>4492</v>
      </c>
    </row>
    <row r="674" spans="1:32" x14ac:dyDescent="0.25">
      <c r="A674">
        <v>3567809</v>
      </c>
      <c r="B674" s="1">
        <v>42547</v>
      </c>
      <c r="C674" s="1">
        <v>42547</v>
      </c>
      <c r="E674" t="s">
        <v>18</v>
      </c>
      <c r="F674">
        <v>73661</v>
      </c>
      <c r="G674" t="s">
        <v>329</v>
      </c>
      <c r="H674" s="3" t="s">
        <v>330</v>
      </c>
      <c r="I674">
        <v>1</v>
      </c>
      <c r="J674">
        <v>0</v>
      </c>
      <c r="K674" t="s">
        <v>331</v>
      </c>
      <c r="L674">
        <v>29.866316000000001</v>
      </c>
      <c r="M674">
        <v>-90.101263000000003</v>
      </c>
      <c r="N674">
        <v>4</v>
      </c>
      <c r="O674" t="s">
        <v>332</v>
      </c>
      <c r="P674" t="str">
        <f>Q674&amp;" "&amp;R674</f>
        <v>Monarda fistulosa</v>
      </c>
      <c r="Q674" t="s">
        <v>4474</v>
      </c>
      <c r="R674" t="s">
        <v>4475</v>
      </c>
      <c r="T674" t="s">
        <v>35</v>
      </c>
      <c r="U674" t="s">
        <v>23</v>
      </c>
      <c r="V674">
        <v>85320</v>
      </c>
      <c r="W674" t="s">
        <v>4441</v>
      </c>
      <c r="X674" t="s">
        <v>4489</v>
      </c>
      <c r="Y674" t="s">
        <v>4441</v>
      </c>
      <c r="Z674" t="s">
        <v>4495</v>
      </c>
      <c r="AC674">
        <v>1</v>
      </c>
      <c r="AD674" s="4">
        <f>C674-DATE(YEAR(C674),1,0)</f>
        <v>178</v>
      </c>
      <c r="AE674">
        <f>YEAR(C674)</f>
        <v>2016</v>
      </c>
      <c r="AF674" t="s">
        <v>4492</v>
      </c>
    </row>
    <row r="675" spans="1:32" x14ac:dyDescent="0.25">
      <c r="A675">
        <v>11383987</v>
      </c>
      <c r="B675" t="s">
        <v>907</v>
      </c>
      <c r="C675" s="1">
        <v>42874</v>
      </c>
      <c r="D675" t="s">
        <v>908</v>
      </c>
      <c r="E675" t="s">
        <v>18</v>
      </c>
      <c r="F675">
        <v>845858</v>
      </c>
      <c r="G675" t="s">
        <v>909</v>
      </c>
      <c r="H675" s="3" t="s">
        <v>910</v>
      </c>
      <c r="I675">
        <v>1</v>
      </c>
      <c r="J675">
        <v>0</v>
      </c>
      <c r="K675" t="s">
        <v>911</v>
      </c>
      <c r="L675">
        <v>30.9430604</v>
      </c>
      <c r="M675">
        <v>-93.048846400000002</v>
      </c>
      <c r="N675">
        <v>224</v>
      </c>
      <c r="O675" t="s">
        <v>35</v>
      </c>
      <c r="P675" t="str">
        <f>Q675&amp;" "&amp;R675</f>
        <v>Monarda fistulosa</v>
      </c>
      <c r="Q675" t="s">
        <v>4474</v>
      </c>
      <c r="R675" t="s">
        <v>4475</v>
      </c>
      <c r="T675" t="s">
        <v>35</v>
      </c>
      <c r="U675" t="s">
        <v>23</v>
      </c>
      <c r="V675">
        <v>85320</v>
      </c>
      <c r="W675" t="s">
        <v>4441</v>
      </c>
      <c r="X675" t="s">
        <v>4489</v>
      </c>
      <c r="Y675" t="s">
        <v>4441</v>
      </c>
      <c r="Z675" t="s">
        <v>4495</v>
      </c>
      <c r="AC675">
        <v>1</v>
      </c>
      <c r="AD675" s="4">
        <f>C675-DATE(YEAR(C675),1,0)</f>
        <v>139</v>
      </c>
      <c r="AE675">
        <f>YEAR(C675)</f>
        <v>2017</v>
      </c>
      <c r="AF675" t="s">
        <v>4492</v>
      </c>
    </row>
    <row r="676" spans="1:32" x14ac:dyDescent="0.25">
      <c r="A676">
        <v>11384050</v>
      </c>
      <c r="B676" t="s">
        <v>912</v>
      </c>
      <c r="C676" s="1">
        <v>42874</v>
      </c>
      <c r="D676" t="s">
        <v>913</v>
      </c>
      <c r="E676" t="s">
        <v>18</v>
      </c>
      <c r="F676">
        <v>845858</v>
      </c>
      <c r="G676" t="s">
        <v>914</v>
      </c>
      <c r="H676" s="3" t="s">
        <v>915</v>
      </c>
      <c r="I676">
        <v>1</v>
      </c>
      <c r="J676">
        <v>0</v>
      </c>
      <c r="K676" t="s">
        <v>911</v>
      </c>
      <c r="L676">
        <v>30.9430604</v>
      </c>
      <c r="M676">
        <v>-93.048846400000002</v>
      </c>
      <c r="N676">
        <v>224</v>
      </c>
      <c r="O676" t="s">
        <v>35</v>
      </c>
      <c r="P676" t="str">
        <f>Q676&amp;" "&amp;R676</f>
        <v>Monarda fistulosa</v>
      </c>
      <c r="Q676" t="s">
        <v>4474</v>
      </c>
      <c r="R676" t="s">
        <v>4475</v>
      </c>
      <c r="T676" t="s">
        <v>35</v>
      </c>
      <c r="U676" t="s">
        <v>23</v>
      </c>
      <c r="V676">
        <v>85320</v>
      </c>
      <c r="W676" t="s">
        <v>4441</v>
      </c>
      <c r="X676" t="s">
        <v>4489</v>
      </c>
      <c r="Y676" t="s">
        <v>4441</v>
      </c>
      <c r="Z676" t="s">
        <v>4495</v>
      </c>
      <c r="AC676">
        <v>1</v>
      </c>
      <c r="AD676" s="4">
        <f>C676-DATE(YEAR(C676),1,0)</f>
        <v>139</v>
      </c>
      <c r="AE676">
        <f>YEAR(C676)</f>
        <v>2017</v>
      </c>
      <c r="AF676" t="s">
        <v>4492</v>
      </c>
    </row>
    <row r="677" spans="1:32" x14ac:dyDescent="0.25">
      <c r="A677">
        <v>12164422</v>
      </c>
      <c r="B677" t="s">
        <v>1055</v>
      </c>
      <c r="C677" s="1">
        <v>43225</v>
      </c>
      <c r="D677" t="s">
        <v>1056</v>
      </c>
      <c r="E677" t="s">
        <v>18</v>
      </c>
      <c r="F677">
        <v>750635</v>
      </c>
      <c r="G677" t="s">
        <v>1057</v>
      </c>
      <c r="H677" s="3" t="s">
        <v>1058</v>
      </c>
      <c r="I677">
        <v>1</v>
      </c>
      <c r="J677">
        <v>0</v>
      </c>
      <c r="K677" t="s">
        <v>878</v>
      </c>
      <c r="L677">
        <v>30.498891561299999</v>
      </c>
      <c r="M677">
        <v>-92.406785376499997</v>
      </c>
      <c r="N677">
        <v>5</v>
      </c>
      <c r="O677" t="s">
        <v>35</v>
      </c>
      <c r="P677" t="str">
        <f>Q677&amp;" "&amp;R677</f>
        <v>Monarda fistulosa</v>
      </c>
      <c r="Q677" t="s">
        <v>4474</v>
      </c>
      <c r="R677" t="s">
        <v>4475</v>
      </c>
      <c r="T677" t="s">
        <v>35</v>
      </c>
      <c r="U677" t="s">
        <v>23</v>
      </c>
      <c r="V677">
        <v>85320</v>
      </c>
      <c r="W677" t="s">
        <v>4441</v>
      </c>
      <c r="X677" t="s">
        <v>4489</v>
      </c>
      <c r="Y677" t="s">
        <v>4441</v>
      </c>
      <c r="Z677" t="s">
        <v>4495</v>
      </c>
      <c r="AC677">
        <v>1</v>
      </c>
      <c r="AD677" s="4">
        <f>C677-DATE(YEAR(C677),1,0)</f>
        <v>125</v>
      </c>
      <c r="AE677">
        <f>YEAR(C677)</f>
        <v>2018</v>
      </c>
      <c r="AF677" t="s">
        <v>4492</v>
      </c>
    </row>
    <row r="678" spans="1:32" x14ac:dyDescent="0.25">
      <c r="A678">
        <v>12165662</v>
      </c>
      <c r="B678" t="s">
        <v>1059</v>
      </c>
      <c r="C678" s="1">
        <v>43225</v>
      </c>
      <c r="D678" t="s">
        <v>1060</v>
      </c>
      <c r="E678" t="s">
        <v>18</v>
      </c>
      <c r="F678">
        <v>18977</v>
      </c>
      <c r="G678" t="s">
        <v>1061</v>
      </c>
      <c r="H678" s="3" t="s">
        <v>1062</v>
      </c>
      <c r="I678">
        <v>2</v>
      </c>
      <c r="J678">
        <v>0</v>
      </c>
      <c r="K678" t="s">
        <v>1063</v>
      </c>
      <c r="L678">
        <v>30.498937661799999</v>
      </c>
      <c r="M678">
        <v>-92.407484511000007</v>
      </c>
      <c r="N678">
        <v>10</v>
      </c>
      <c r="O678" t="s">
        <v>35</v>
      </c>
      <c r="P678" t="str">
        <f>Q678&amp;" "&amp;R678</f>
        <v>Monarda fistulosa</v>
      </c>
      <c r="Q678" t="s">
        <v>4474</v>
      </c>
      <c r="R678" t="s">
        <v>4475</v>
      </c>
      <c r="T678" t="s">
        <v>35</v>
      </c>
      <c r="U678" t="s">
        <v>23</v>
      </c>
      <c r="V678">
        <v>85320</v>
      </c>
      <c r="W678" t="s">
        <v>4441</v>
      </c>
      <c r="X678" t="s">
        <v>4489</v>
      </c>
      <c r="Y678" t="s">
        <v>4441</v>
      </c>
      <c r="Z678" t="s">
        <v>4495</v>
      </c>
      <c r="AC678">
        <v>1</v>
      </c>
      <c r="AD678" s="4">
        <f>C678-DATE(YEAR(C678),1,0)</f>
        <v>125</v>
      </c>
      <c r="AE678">
        <f>YEAR(C678)</f>
        <v>2018</v>
      </c>
      <c r="AF678" t="s">
        <v>4492</v>
      </c>
    </row>
    <row r="679" spans="1:32" x14ac:dyDescent="0.25">
      <c r="A679">
        <v>12872978</v>
      </c>
      <c r="B679" t="s">
        <v>1151</v>
      </c>
      <c r="C679" s="1">
        <v>43247</v>
      </c>
      <c r="D679" t="s">
        <v>1152</v>
      </c>
      <c r="E679" t="s">
        <v>18</v>
      </c>
      <c r="F679">
        <v>990728</v>
      </c>
      <c r="G679" t="s">
        <v>1153</v>
      </c>
      <c r="H679" s="3" t="s">
        <v>1154</v>
      </c>
      <c r="I679">
        <v>2</v>
      </c>
      <c r="J679">
        <v>0</v>
      </c>
      <c r="K679" t="s">
        <v>1155</v>
      </c>
      <c r="L679">
        <v>30.0474537397</v>
      </c>
      <c r="M679">
        <v>-92.004194855799994</v>
      </c>
      <c r="N679">
        <v>30</v>
      </c>
      <c r="O679" t="s">
        <v>35</v>
      </c>
      <c r="P679" t="str">
        <f>Q679&amp;" "&amp;R679</f>
        <v>Monarda fistulosa</v>
      </c>
      <c r="Q679" t="s">
        <v>4474</v>
      </c>
      <c r="R679" t="s">
        <v>4475</v>
      </c>
      <c r="T679" t="s">
        <v>35</v>
      </c>
      <c r="U679" t="s">
        <v>23</v>
      </c>
      <c r="V679">
        <v>85320</v>
      </c>
      <c r="W679" t="s">
        <v>4441</v>
      </c>
      <c r="X679" t="s">
        <v>4489</v>
      </c>
      <c r="Y679" t="s">
        <v>4441</v>
      </c>
      <c r="Z679" t="s">
        <v>4495</v>
      </c>
      <c r="AC679">
        <v>1</v>
      </c>
      <c r="AD679" s="4">
        <f>C679-DATE(YEAR(C679),1,0)</f>
        <v>147</v>
      </c>
      <c r="AE679">
        <f>YEAR(C679)</f>
        <v>2018</v>
      </c>
      <c r="AF679" t="s">
        <v>4492</v>
      </c>
    </row>
    <row r="680" spans="1:32" x14ac:dyDescent="0.25">
      <c r="A680">
        <v>12936112</v>
      </c>
      <c r="B680" t="s">
        <v>1156</v>
      </c>
      <c r="C680" s="1">
        <v>43249</v>
      </c>
      <c r="D680" t="s">
        <v>1157</v>
      </c>
      <c r="E680" t="s">
        <v>18</v>
      </c>
      <c r="F680">
        <v>855945</v>
      </c>
      <c r="G680" t="s">
        <v>1158</v>
      </c>
      <c r="H680" s="3" t="s">
        <v>1159</v>
      </c>
      <c r="I680">
        <v>1</v>
      </c>
      <c r="J680">
        <v>0</v>
      </c>
      <c r="K680" t="s">
        <v>767</v>
      </c>
      <c r="L680">
        <v>30.4294728365</v>
      </c>
      <c r="M680">
        <v>-90.802554707100001</v>
      </c>
      <c r="N680">
        <v>22</v>
      </c>
      <c r="O680" t="s">
        <v>35</v>
      </c>
      <c r="P680" t="str">
        <f>Q680&amp;" "&amp;R680</f>
        <v>Monarda fistulosa</v>
      </c>
      <c r="Q680" t="s">
        <v>4474</v>
      </c>
      <c r="R680" t="s">
        <v>4475</v>
      </c>
      <c r="T680" t="s">
        <v>35</v>
      </c>
      <c r="U680" t="s">
        <v>23</v>
      </c>
      <c r="V680">
        <v>85320</v>
      </c>
      <c r="W680" t="s">
        <v>4441</v>
      </c>
      <c r="X680" t="s">
        <v>4489</v>
      </c>
      <c r="Y680" t="s">
        <v>4441</v>
      </c>
      <c r="Z680" t="s">
        <v>4495</v>
      </c>
      <c r="AC680">
        <v>1</v>
      </c>
      <c r="AD680" s="4">
        <f>C680-DATE(YEAR(C680),1,0)</f>
        <v>149</v>
      </c>
      <c r="AE680">
        <f>YEAR(C680)</f>
        <v>2018</v>
      </c>
      <c r="AF680" t="s">
        <v>4492</v>
      </c>
    </row>
    <row r="681" spans="1:32" x14ac:dyDescent="0.25">
      <c r="A681">
        <v>13114973</v>
      </c>
      <c r="B681" t="s">
        <v>1180</v>
      </c>
      <c r="C681" s="1">
        <v>43254</v>
      </c>
      <c r="D681" t="s">
        <v>1181</v>
      </c>
      <c r="E681" t="s">
        <v>18</v>
      </c>
      <c r="F681">
        <v>18446</v>
      </c>
      <c r="G681" t="s">
        <v>1182</v>
      </c>
      <c r="H681" s="3" t="s">
        <v>1183</v>
      </c>
      <c r="I681">
        <v>2</v>
      </c>
      <c r="J681">
        <v>1</v>
      </c>
      <c r="K681" t="s">
        <v>1184</v>
      </c>
      <c r="L681">
        <v>32.837735250000001</v>
      </c>
      <c r="M681">
        <v>-93.916901559999999</v>
      </c>
      <c r="N681">
        <v>6</v>
      </c>
      <c r="O681" t="s">
        <v>35</v>
      </c>
      <c r="P681" t="str">
        <f>Q681&amp;" "&amp;R681</f>
        <v>Monarda fistulosa</v>
      </c>
      <c r="Q681" t="s">
        <v>4474</v>
      </c>
      <c r="R681" t="s">
        <v>4475</v>
      </c>
      <c r="T681" t="s">
        <v>35</v>
      </c>
      <c r="U681" t="s">
        <v>23</v>
      </c>
      <c r="V681">
        <v>85320</v>
      </c>
      <c r="W681" t="s">
        <v>4441</v>
      </c>
      <c r="X681" t="s">
        <v>4489</v>
      </c>
      <c r="Y681" t="s">
        <v>4441</v>
      </c>
      <c r="Z681" t="s">
        <v>4495</v>
      </c>
      <c r="AC681">
        <v>1</v>
      </c>
      <c r="AD681" s="4">
        <f>C681-DATE(YEAR(C681),1,0)</f>
        <v>154</v>
      </c>
      <c r="AE681">
        <f>YEAR(C681)</f>
        <v>2018</v>
      </c>
      <c r="AF681" t="s">
        <v>4492</v>
      </c>
    </row>
    <row r="682" spans="1:32" x14ac:dyDescent="0.25">
      <c r="A682">
        <v>25459862</v>
      </c>
      <c r="B682" t="s">
        <v>2014</v>
      </c>
      <c r="C682" s="1">
        <v>43605</v>
      </c>
      <c r="D682" t="s">
        <v>2015</v>
      </c>
      <c r="E682" t="s">
        <v>18</v>
      </c>
      <c r="F682">
        <v>11383</v>
      </c>
      <c r="G682" t="s">
        <v>2016</v>
      </c>
      <c r="H682" s="3" t="s">
        <v>2017</v>
      </c>
      <c r="I682">
        <v>1</v>
      </c>
      <c r="J682">
        <v>0</v>
      </c>
      <c r="K682" t="s">
        <v>1833</v>
      </c>
      <c r="L682">
        <v>30.216545</v>
      </c>
      <c r="M682">
        <v>-92.959228333300004</v>
      </c>
      <c r="N682">
        <v>32</v>
      </c>
      <c r="O682" t="s">
        <v>35</v>
      </c>
      <c r="P682" t="str">
        <f>Q682&amp;" "&amp;R682</f>
        <v>Monarda fistulosa</v>
      </c>
      <c r="Q682" t="s">
        <v>4474</v>
      </c>
      <c r="R682" t="s">
        <v>4475</v>
      </c>
      <c r="T682" t="s">
        <v>35</v>
      </c>
      <c r="U682" t="s">
        <v>23</v>
      </c>
      <c r="V682">
        <v>85320</v>
      </c>
      <c r="W682" t="s">
        <v>4441</v>
      </c>
      <c r="X682" t="s">
        <v>4489</v>
      </c>
      <c r="Y682" t="s">
        <v>4441</v>
      </c>
      <c r="Z682" t="s">
        <v>4495</v>
      </c>
      <c r="AC682">
        <v>1</v>
      </c>
      <c r="AD682" s="4">
        <f>C682-DATE(YEAR(C682),1,0)</f>
        <v>140</v>
      </c>
      <c r="AE682">
        <f>YEAR(C682)</f>
        <v>2019</v>
      </c>
      <c r="AF682" t="s">
        <v>4492</v>
      </c>
    </row>
    <row r="683" spans="1:32" x14ac:dyDescent="0.25">
      <c r="A683">
        <v>26776178</v>
      </c>
      <c r="B683" t="s">
        <v>2116</v>
      </c>
      <c r="C683" s="1">
        <v>43626</v>
      </c>
      <c r="D683" t="s">
        <v>2117</v>
      </c>
      <c r="E683" t="s">
        <v>18</v>
      </c>
      <c r="F683">
        <v>770498</v>
      </c>
      <c r="G683" t="s">
        <v>2118</v>
      </c>
      <c r="H683" s="3" t="s">
        <v>2119</v>
      </c>
      <c r="I683">
        <v>1</v>
      </c>
      <c r="J683">
        <v>0</v>
      </c>
      <c r="K683" t="s">
        <v>767</v>
      </c>
      <c r="L683">
        <v>31.888284237000001</v>
      </c>
      <c r="M683">
        <v>-93.496339665899995</v>
      </c>
      <c r="O683" t="s">
        <v>35</v>
      </c>
      <c r="P683" t="str">
        <f>Q683&amp;" "&amp;R683</f>
        <v>Monarda fistulosa</v>
      </c>
      <c r="Q683" t="s">
        <v>4474</v>
      </c>
      <c r="R683" t="s">
        <v>4475</v>
      </c>
      <c r="T683" t="s">
        <v>35</v>
      </c>
      <c r="U683" t="s">
        <v>23</v>
      </c>
      <c r="V683">
        <v>85320</v>
      </c>
      <c r="W683" t="s">
        <v>4441</v>
      </c>
      <c r="X683" t="s">
        <v>4489</v>
      </c>
      <c r="Y683" t="s">
        <v>4441</v>
      </c>
      <c r="Z683" t="s">
        <v>4495</v>
      </c>
      <c r="AC683">
        <v>1</v>
      </c>
      <c r="AD683" s="4">
        <f>C683-DATE(YEAR(C683),1,0)</f>
        <v>161</v>
      </c>
      <c r="AE683">
        <f>YEAR(C683)</f>
        <v>2019</v>
      </c>
      <c r="AF683" t="s">
        <v>4492</v>
      </c>
    </row>
    <row r="684" spans="1:32" x14ac:dyDescent="0.25">
      <c r="A684">
        <v>27025043</v>
      </c>
      <c r="B684" t="s">
        <v>2134</v>
      </c>
      <c r="C684" s="1">
        <v>43631</v>
      </c>
      <c r="D684" t="s">
        <v>2135</v>
      </c>
      <c r="E684" t="s">
        <v>18</v>
      </c>
      <c r="F684">
        <v>540972</v>
      </c>
      <c r="G684" t="s">
        <v>2136</v>
      </c>
      <c r="H684" s="3" t="s">
        <v>2137</v>
      </c>
      <c r="I684">
        <v>1</v>
      </c>
      <c r="J684">
        <v>0</v>
      </c>
      <c r="K684" t="s">
        <v>2138</v>
      </c>
      <c r="L684">
        <v>30.611979999999999</v>
      </c>
      <c r="M684">
        <v>-90.137008333300003</v>
      </c>
      <c r="N684">
        <v>5</v>
      </c>
      <c r="O684" t="s">
        <v>35</v>
      </c>
      <c r="P684" t="str">
        <f>Q684&amp;" "&amp;R684</f>
        <v>Monarda fistulosa</v>
      </c>
      <c r="Q684" t="s">
        <v>4474</v>
      </c>
      <c r="R684" t="s">
        <v>4475</v>
      </c>
      <c r="T684" t="s">
        <v>35</v>
      </c>
      <c r="U684" t="s">
        <v>23</v>
      </c>
      <c r="V684">
        <v>85320</v>
      </c>
      <c r="W684" t="s">
        <v>4441</v>
      </c>
      <c r="X684" t="s">
        <v>4489</v>
      </c>
      <c r="Y684" t="s">
        <v>4441</v>
      </c>
      <c r="Z684" t="s">
        <v>4495</v>
      </c>
      <c r="AC684">
        <v>1</v>
      </c>
      <c r="AD684" s="4">
        <f>C684-DATE(YEAR(C684),1,0)</f>
        <v>166</v>
      </c>
      <c r="AE684">
        <f>YEAR(C684)</f>
        <v>2019</v>
      </c>
      <c r="AF684" t="s">
        <v>4492</v>
      </c>
    </row>
    <row r="685" spans="1:32" x14ac:dyDescent="0.25">
      <c r="A685">
        <v>27025093</v>
      </c>
      <c r="B685" t="s">
        <v>2139</v>
      </c>
      <c r="C685" s="1">
        <v>43631</v>
      </c>
      <c r="D685" t="s">
        <v>2140</v>
      </c>
      <c r="E685" t="s">
        <v>478</v>
      </c>
      <c r="F685">
        <v>1179003</v>
      </c>
      <c r="G685" t="s">
        <v>2141</v>
      </c>
      <c r="H685" s="3" t="s">
        <v>2142</v>
      </c>
      <c r="I685">
        <v>1</v>
      </c>
      <c r="J685">
        <v>0</v>
      </c>
      <c r="K685" t="s">
        <v>2138</v>
      </c>
      <c r="L685">
        <v>30.611987197800001</v>
      </c>
      <c r="M685">
        <v>-90.136928698099993</v>
      </c>
      <c r="N685">
        <v>10</v>
      </c>
      <c r="O685" t="s">
        <v>35</v>
      </c>
      <c r="P685" t="str">
        <f>Q685&amp;" "&amp;R685</f>
        <v>Monarda fistulosa</v>
      </c>
      <c r="Q685" t="s">
        <v>4474</v>
      </c>
      <c r="R685" t="s">
        <v>4475</v>
      </c>
      <c r="T685" t="s">
        <v>35</v>
      </c>
      <c r="U685" t="s">
        <v>23</v>
      </c>
      <c r="V685">
        <v>85320</v>
      </c>
      <c r="W685" t="s">
        <v>4441</v>
      </c>
      <c r="X685" t="s">
        <v>4489</v>
      </c>
      <c r="Y685" t="s">
        <v>4441</v>
      </c>
      <c r="Z685" t="s">
        <v>4495</v>
      </c>
      <c r="AC685">
        <v>1</v>
      </c>
      <c r="AD685" s="4">
        <f>C685-DATE(YEAR(C685),1,0)</f>
        <v>166</v>
      </c>
      <c r="AE685">
        <f>YEAR(C685)</f>
        <v>2019</v>
      </c>
      <c r="AF685" t="s">
        <v>4492</v>
      </c>
    </row>
    <row r="686" spans="1:32" x14ac:dyDescent="0.25">
      <c r="A686">
        <v>27278580</v>
      </c>
      <c r="B686" t="s">
        <v>2165</v>
      </c>
      <c r="C686" s="1">
        <v>43635</v>
      </c>
      <c r="D686" t="s">
        <v>2166</v>
      </c>
      <c r="E686" t="s">
        <v>478</v>
      </c>
      <c r="F686">
        <v>1864390</v>
      </c>
      <c r="G686" t="s">
        <v>2167</v>
      </c>
      <c r="H686" s="3" t="s">
        <v>2168</v>
      </c>
      <c r="I686">
        <v>1</v>
      </c>
      <c r="J686">
        <v>0</v>
      </c>
      <c r="K686" t="s">
        <v>2169</v>
      </c>
      <c r="L686">
        <v>32.6195576135</v>
      </c>
      <c r="M686">
        <v>-93.514819331599995</v>
      </c>
      <c r="N686">
        <v>5</v>
      </c>
      <c r="O686" t="s">
        <v>35</v>
      </c>
      <c r="P686" t="str">
        <f>Q686&amp;" "&amp;R686</f>
        <v>Monarda fistulosa</v>
      </c>
      <c r="Q686" t="s">
        <v>4474</v>
      </c>
      <c r="R686" t="s">
        <v>4475</v>
      </c>
      <c r="T686" t="s">
        <v>35</v>
      </c>
      <c r="U686" t="s">
        <v>23</v>
      </c>
      <c r="V686">
        <v>85320</v>
      </c>
      <c r="W686" t="s">
        <v>4441</v>
      </c>
      <c r="X686" t="s">
        <v>4489</v>
      </c>
      <c r="Y686" t="s">
        <v>4441</v>
      </c>
      <c r="Z686" t="s">
        <v>4495</v>
      </c>
      <c r="AC686">
        <v>1</v>
      </c>
      <c r="AD686" s="4">
        <f>C686-DATE(YEAR(C686),1,0)</f>
        <v>170</v>
      </c>
      <c r="AE686">
        <f>YEAR(C686)</f>
        <v>2019</v>
      </c>
      <c r="AF686" t="s">
        <v>4492</v>
      </c>
    </row>
    <row r="687" spans="1:32" x14ac:dyDescent="0.25">
      <c r="A687">
        <v>27760302</v>
      </c>
      <c r="B687" t="s">
        <v>2208</v>
      </c>
      <c r="C687" s="1">
        <v>43643</v>
      </c>
      <c r="D687" t="s">
        <v>2209</v>
      </c>
      <c r="E687" t="s">
        <v>478</v>
      </c>
      <c r="F687">
        <v>1864390</v>
      </c>
      <c r="G687" t="s">
        <v>2210</v>
      </c>
      <c r="H687" s="3" t="s">
        <v>2211</v>
      </c>
      <c r="I687">
        <v>1</v>
      </c>
      <c r="J687">
        <v>0</v>
      </c>
      <c r="K687" t="s">
        <v>2212</v>
      </c>
      <c r="L687">
        <v>32.572892247699997</v>
      </c>
      <c r="M687">
        <v>-93.933747774099999</v>
      </c>
      <c r="N687">
        <v>5</v>
      </c>
      <c r="O687" t="s">
        <v>35</v>
      </c>
      <c r="P687" t="str">
        <f>Q687&amp;" "&amp;R687</f>
        <v>Monarda fistulosa</v>
      </c>
      <c r="Q687" t="s">
        <v>4474</v>
      </c>
      <c r="R687" t="s">
        <v>4475</v>
      </c>
      <c r="T687" t="s">
        <v>35</v>
      </c>
      <c r="U687" t="s">
        <v>23</v>
      </c>
      <c r="V687">
        <v>85320</v>
      </c>
      <c r="W687" t="s">
        <v>4441</v>
      </c>
      <c r="X687" t="s">
        <v>4489</v>
      </c>
      <c r="Y687" t="s">
        <v>4441</v>
      </c>
      <c r="Z687" t="s">
        <v>4495</v>
      </c>
      <c r="AC687">
        <v>1</v>
      </c>
      <c r="AD687" s="4">
        <f>C687-DATE(YEAR(C687),1,0)</f>
        <v>178</v>
      </c>
      <c r="AE687">
        <f>YEAR(C687)</f>
        <v>2019</v>
      </c>
      <c r="AF687" t="s">
        <v>4492</v>
      </c>
    </row>
    <row r="688" spans="1:32" x14ac:dyDescent="0.25">
      <c r="A688">
        <v>43689246</v>
      </c>
      <c r="B688" t="s">
        <v>3142</v>
      </c>
      <c r="C688" s="1">
        <v>43947</v>
      </c>
      <c r="D688" t="s">
        <v>3143</v>
      </c>
      <c r="E688" t="s">
        <v>478</v>
      </c>
      <c r="F688">
        <v>2307189</v>
      </c>
      <c r="G688" t="s">
        <v>3144</v>
      </c>
      <c r="H688" s="3" t="s">
        <v>3145</v>
      </c>
      <c r="I688">
        <v>1</v>
      </c>
      <c r="J688">
        <v>0</v>
      </c>
      <c r="K688" t="s">
        <v>2517</v>
      </c>
      <c r="L688">
        <v>29.951833008600001</v>
      </c>
      <c r="M688">
        <v>-90.107442578999994</v>
      </c>
      <c r="N688">
        <v>13</v>
      </c>
      <c r="O688" t="s">
        <v>35</v>
      </c>
      <c r="P688" t="str">
        <f>Q688&amp;" "&amp;R688</f>
        <v>Monarda fistulosa</v>
      </c>
      <c r="Q688" t="s">
        <v>4474</v>
      </c>
      <c r="R688" t="s">
        <v>4475</v>
      </c>
      <c r="T688" t="s">
        <v>35</v>
      </c>
      <c r="U688" t="s">
        <v>23</v>
      </c>
      <c r="V688">
        <v>85320</v>
      </c>
      <c r="W688" t="s">
        <v>4441</v>
      </c>
      <c r="X688" t="s">
        <v>4489</v>
      </c>
      <c r="Y688" t="s">
        <v>4441</v>
      </c>
      <c r="Z688" t="s">
        <v>4495</v>
      </c>
      <c r="AC688">
        <v>1</v>
      </c>
      <c r="AD688" s="4">
        <f>C688-DATE(YEAR(C688),1,0)</f>
        <v>117</v>
      </c>
      <c r="AE688">
        <f>YEAR(C688)</f>
        <v>2020</v>
      </c>
      <c r="AF688" t="s">
        <v>4492</v>
      </c>
    </row>
    <row r="689" spans="1:32" x14ac:dyDescent="0.25">
      <c r="A689">
        <v>44010953</v>
      </c>
      <c r="B689" t="s">
        <v>3150</v>
      </c>
      <c r="C689" s="1">
        <v>43948</v>
      </c>
      <c r="D689" t="s">
        <v>3151</v>
      </c>
      <c r="E689" t="s">
        <v>18</v>
      </c>
      <c r="F689">
        <v>11383</v>
      </c>
      <c r="G689" t="s">
        <v>3152</v>
      </c>
      <c r="H689" s="3" t="s">
        <v>3153</v>
      </c>
      <c r="I689">
        <v>1</v>
      </c>
      <c r="J689">
        <v>0</v>
      </c>
      <c r="K689" t="s">
        <v>3117</v>
      </c>
      <c r="L689">
        <v>30.216543834199999</v>
      </c>
      <c r="M689">
        <v>-92.958590387499996</v>
      </c>
      <c r="N689">
        <v>8</v>
      </c>
      <c r="O689" t="s">
        <v>35</v>
      </c>
      <c r="P689" t="str">
        <f>Q689&amp;" "&amp;R689</f>
        <v>Monarda fistulosa</v>
      </c>
      <c r="Q689" t="s">
        <v>4474</v>
      </c>
      <c r="R689" t="s">
        <v>4475</v>
      </c>
      <c r="T689" t="s">
        <v>35</v>
      </c>
      <c r="U689" t="s">
        <v>23</v>
      </c>
      <c r="V689">
        <v>85320</v>
      </c>
      <c r="W689" t="s">
        <v>4441</v>
      </c>
      <c r="X689" t="s">
        <v>4489</v>
      </c>
      <c r="Y689" t="s">
        <v>4441</v>
      </c>
      <c r="Z689" t="s">
        <v>4495</v>
      </c>
      <c r="AC689">
        <v>1</v>
      </c>
      <c r="AD689" s="4">
        <f>C689-DATE(YEAR(C689),1,0)</f>
        <v>118</v>
      </c>
      <c r="AE689">
        <f>YEAR(C689)</f>
        <v>2020</v>
      </c>
      <c r="AF689" t="s">
        <v>4492</v>
      </c>
    </row>
    <row r="690" spans="1:32" x14ac:dyDescent="0.25">
      <c r="A690">
        <v>46785943</v>
      </c>
      <c r="B690" t="s">
        <v>3282</v>
      </c>
      <c r="C690" s="1">
        <v>43972</v>
      </c>
      <c r="D690" t="s">
        <v>3283</v>
      </c>
      <c r="E690" t="s">
        <v>18</v>
      </c>
      <c r="F690">
        <v>1145359</v>
      </c>
      <c r="G690" t="s">
        <v>3284</v>
      </c>
      <c r="H690" s="3" t="s">
        <v>3285</v>
      </c>
      <c r="I690">
        <v>1</v>
      </c>
      <c r="J690">
        <v>0</v>
      </c>
      <c r="K690" t="s">
        <v>3286</v>
      </c>
      <c r="L690">
        <v>30.437768027499999</v>
      </c>
      <c r="M690">
        <v>-91.117629926500001</v>
      </c>
      <c r="N690">
        <v>65</v>
      </c>
      <c r="O690" t="s">
        <v>35</v>
      </c>
      <c r="P690" t="str">
        <f>Q690&amp;" "&amp;R690</f>
        <v>Monarda fistulosa</v>
      </c>
      <c r="Q690" t="s">
        <v>4474</v>
      </c>
      <c r="R690" t="s">
        <v>4475</v>
      </c>
      <c r="T690" t="s">
        <v>35</v>
      </c>
      <c r="U690" t="s">
        <v>23</v>
      </c>
      <c r="V690">
        <v>85320</v>
      </c>
      <c r="W690" t="s">
        <v>4441</v>
      </c>
      <c r="X690" t="s">
        <v>4489</v>
      </c>
      <c r="Y690" t="s">
        <v>4441</v>
      </c>
      <c r="Z690" t="s">
        <v>4495</v>
      </c>
      <c r="AC690">
        <v>1</v>
      </c>
      <c r="AD690" s="4">
        <f>C690-DATE(YEAR(C690),1,0)</f>
        <v>142</v>
      </c>
      <c r="AE690">
        <f>YEAR(C690)</f>
        <v>2020</v>
      </c>
      <c r="AF690" t="s">
        <v>4492</v>
      </c>
    </row>
    <row r="691" spans="1:32" x14ac:dyDescent="0.25">
      <c r="A691">
        <v>47276076</v>
      </c>
      <c r="B691" t="s">
        <v>3300</v>
      </c>
      <c r="C691" s="1">
        <v>43976</v>
      </c>
      <c r="D691" t="s">
        <v>3301</v>
      </c>
      <c r="E691" t="s">
        <v>478</v>
      </c>
      <c r="F691">
        <v>2535543</v>
      </c>
      <c r="G691" t="s">
        <v>3302</v>
      </c>
      <c r="H691" s="3" t="s">
        <v>3303</v>
      </c>
      <c r="I691">
        <v>1</v>
      </c>
      <c r="J691">
        <v>0</v>
      </c>
      <c r="K691" t="s">
        <v>3304</v>
      </c>
      <c r="L691">
        <v>30.226392829800002</v>
      </c>
      <c r="M691">
        <v>-92.026259210000006</v>
      </c>
      <c r="N691">
        <v>5</v>
      </c>
      <c r="O691" t="s">
        <v>35</v>
      </c>
      <c r="P691" t="str">
        <f>Q691&amp;" "&amp;R691</f>
        <v>Monarda fistulosa</v>
      </c>
      <c r="Q691" t="s">
        <v>4474</v>
      </c>
      <c r="R691" t="s">
        <v>4475</v>
      </c>
      <c r="T691" t="s">
        <v>35</v>
      </c>
      <c r="U691" t="s">
        <v>23</v>
      </c>
      <c r="V691">
        <v>85320</v>
      </c>
      <c r="W691" t="s">
        <v>4441</v>
      </c>
      <c r="X691" t="s">
        <v>4489</v>
      </c>
      <c r="Y691" t="s">
        <v>4441</v>
      </c>
      <c r="Z691" t="s">
        <v>4495</v>
      </c>
      <c r="AC691">
        <v>1</v>
      </c>
      <c r="AD691" s="4">
        <f>C691-DATE(YEAR(C691),1,0)</f>
        <v>146</v>
      </c>
      <c r="AE691">
        <f>YEAR(C691)</f>
        <v>2020</v>
      </c>
      <c r="AF691" t="s">
        <v>4492</v>
      </c>
    </row>
    <row r="692" spans="1:32" x14ac:dyDescent="0.25">
      <c r="A692">
        <v>47769214</v>
      </c>
      <c r="B692" t="s">
        <v>3334</v>
      </c>
      <c r="C692" s="1">
        <v>43980</v>
      </c>
      <c r="D692" t="s">
        <v>3335</v>
      </c>
      <c r="E692" t="s">
        <v>478</v>
      </c>
      <c r="F692">
        <v>2710493</v>
      </c>
      <c r="G692" t="s">
        <v>3336</v>
      </c>
      <c r="H692" s="3" t="s">
        <v>3337</v>
      </c>
      <c r="I692">
        <v>1</v>
      </c>
      <c r="J692">
        <v>0</v>
      </c>
      <c r="K692" t="s">
        <v>3060</v>
      </c>
      <c r="L692">
        <v>31.930253329999999</v>
      </c>
      <c r="M692">
        <v>-92.831141669999994</v>
      </c>
      <c r="O692" t="s">
        <v>35</v>
      </c>
      <c r="P692" t="str">
        <f>Q692&amp;" "&amp;R692</f>
        <v>Monarda fistulosa</v>
      </c>
      <c r="Q692" t="s">
        <v>4474</v>
      </c>
      <c r="R692" t="s">
        <v>4475</v>
      </c>
      <c r="T692" t="s">
        <v>35</v>
      </c>
      <c r="U692" t="s">
        <v>23</v>
      </c>
      <c r="V692">
        <v>85320</v>
      </c>
      <c r="W692" t="s">
        <v>4441</v>
      </c>
      <c r="X692" t="s">
        <v>4489</v>
      </c>
      <c r="Y692" t="s">
        <v>4441</v>
      </c>
      <c r="Z692" t="s">
        <v>4495</v>
      </c>
      <c r="AC692">
        <v>1</v>
      </c>
      <c r="AD692" s="4">
        <f>C692-DATE(YEAR(C692),1,0)</f>
        <v>150</v>
      </c>
      <c r="AE692">
        <f>YEAR(C692)</f>
        <v>2020</v>
      </c>
      <c r="AF692" t="s">
        <v>4492</v>
      </c>
    </row>
    <row r="693" spans="1:32" x14ac:dyDescent="0.25">
      <c r="A693">
        <v>47872240</v>
      </c>
      <c r="B693" t="s">
        <v>3338</v>
      </c>
      <c r="C693" s="1">
        <v>43981</v>
      </c>
      <c r="D693" t="s">
        <v>3339</v>
      </c>
      <c r="E693" t="s">
        <v>478</v>
      </c>
      <c r="F693">
        <v>2778650</v>
      </c>
      <c r="G693" t="s">
        <v>3340</v>
      </c>
      <c r="H693" s="3" t="s">
        <v>3341</v>
      </c>
      <c r="I693">
        <v>1</v>
      </c>
      <c r="J693">
        <v>0</v>
      </c>
      <c r="K693" t="s">
        <v>3342</v>
      </c>
      <c r="L693">
        <v>30.6692</v>
      </c>
      <c r="M693">
        <v>-93.036574999999999</v>
      </c>
      <c r="N693">
        <v>6</v>
      </c>
      <c r="O693" t="s">
        <v>35</v>
      </c>
      <c r="P693" t="str">
        <f>Q693&amp;" "&amp;R693</f>
        <v>Monarda fistulosa</v>
      </c>
      <c r="Q693" t="s">
        <v>4474</v>
      </c>
      <c r="R693" t="s">
        <v>4475</v>
      </c>
      <c r="T693" t="s">
        <v>35</v>
      </c>
      <c r="U693" t="s">
        <v>23</v>
      </c>
      <c r="V693">
        <v>85320</v>
      </c>
      <c r="W693" t="s">
        <v>4441</v>
      </c>
      <c r="X693" t="s">
        <v>4489</v>
      </c>
      <c r="Y693" t="s">
        <v>4441</v>
      </c>
      <c r="Z693" t="s">
        <v>4495</v>
      </c>
      <c r="AC693">
        <v>1</v>
      </c>
      <c r="AD693" s="4">
        <f>C693-DATE(YEAR(C693),1,0)</f>
        <v>151</v>
      </c>
      <c r="AE693">
        <f>YEAR(C693)</f>
        <v>2020</v>
      </c>
      <c r="AF693" t="s">
        <v>4492</v>
      </c>
    </row>
    <row r="694" spans="1:32" x14ac:dyDescent="0.25">
      <c r="A694">
        <v>48017360</v>
      </c>
      <c r="B694" t="s">
        <v>3358</v>
      </c>
      <c r="C694" s="1">
        <v>43982</v>
      </c>
      <c r="D694" t="s">
        <v>3359</v>
      </c>
      <c r="E694" t="s">
        <v>270</v>
      </c>
      <c r="F694">
        <v>2140432</v>
      </c>
      <c r="G694" t="s">
        <v>3360</v>
      </c>
      <c r="H694" s="3" t="s">
        <v>3361</v>
      </c>
      <c r="I694">
        <v>1</v>
      </c>
      <c r="J694">
        <v>0</v>
      </c>
      <c r="K694" t="s">
        <v>3362</v>
      </c>
      <c r="L694">
        <v>30.821679319000001</v>
      </c>
      <c r="M694">
        <v>-91.266487128999998</v>
      </c>
      <c r="N694">
        <v>839</v>
      </c>
      <c r="O694" t="s">
        <v>35</v>
      </c>
      <c r="P694" t="str">
        <f>Q694&amp;" "&amp;R694</f>
        <v>Monarda fistulosa</v>
      </c>
      <c r="Q694" t="s">
        <v>4474</v>
      </c>
      <c r="R694" t="s">
        <v>4475</v>
      </c>
      <c r="T694" t="s">
        <v>35</v>
      </c>
      <c r="U694" t="s">
        <v>23</v>
      </c>
      <c r="V694">
        <v>85320</v>
      </c>
      <c r="W694" t="s">
        <v>4441</v>
      </c>
      <c r="X694" t="s">
        <v>4489</v>
      </c>
      <c r="Y694" t="s">
        <v>4441</v>
      </c>
      <c r="Z694" t="s">
        <v>4495</v>
      </c>
      <c r="AC694">
        <v>1</v>
      </c>
      <c r="AD694" s="4">
        <f>C694-DATE(YEAR(C694),1,0)</f>
        <v>152</v>
      </c>
      <c r="AE694">
        <f>YEAR(C694)</f>
        <v>2020</v>
      </c>
      <c r="AF694" t="s">
        <v>4492</v>
      </c>
    </row>
    <row r="695" spans="1:32" x14ac:dyDescent="0.25">
      <c r="A695">
        <v>48266310</v>
      </c>
      <c r="B695" t="s">
        <v>3396</v>
      </c>
      <c r="C695" s="1">
        <v>43984</v>
      </c>
      <c r="D695" t="s">
        <v>3397</v>
      </c>
      <c r="E695" t="s">
        <v>478</v>
      </c>
      <c r="F695">
        <v>1298265</v>
      </c>
      <c r="G695" t="s">
        <v>3398</v>
      </c>
      <c r="H695" s="3" t="s">
        <v>3399</v>
      </c>
      <c r="I695">
        <v>1</v>
      </c>
      <c r="J695">
        <v>0</v>
      </c>
      <c r="K695" t="s">
        <v>2808</v>
      </c>
      <c r="L695">
        <v>31.093605499999999</v>
      </c>
      <c r="M695">
        <v>-92.539383330000007</v>
      </c>
      <c r="N695">
        <v>16</v>
      </c>
      <c r="O695" t="s">
        <v>35</v>
      </c>
      <c r="P695" t="str">
        <f>Q695&amp;" "&amp;R695</f>
        <v>Monarda fistulosa</v>
      </c>
      <c r="Q695" t="s">
        <v>4474</v>
      </c>
      <c r="R695" t="s">
        <v>4475</v>
      </c>
      <c r="T695" t="s">
        <v>35</v>
      </c>
      <c r="U695" t="s">
        <v>23</v>
      </c>
      <c r="V695">
        <v>85320</v>
      </c>
      <c r="W695" t="s">
        <v>4441</v>
      </c>
      <c r="X695" t="s">
        <v>4489</v>
      </c>
      <c r="Y695" t="s">
        <v>4441</v>
      </c>
      <c r="Z695" t="s">
        <v>4495</v>
      </c>
      <c r="AC695">
        <v>1</v>
      </c>
      <c r="AD695" s="4">
        <f>C695-DATE(YEAR(C695),1,0)</f>
        <v>154</v>
      </c>
      <c r="AE695">
        <f>YEAR(C695)</f>
        <v>2020</v>
      </c>
      <c r="AF695" t="s">
        <v>4492</v>
      </c>
    </row>
    <row r="696" spans="1:32" x14ac:dyDescent="0.25">
      <c r="A696">
        <v>48538829</v>
      </c>
      <c r="B696" t="s">
        <v>3408</v>
      </c>
      <c r="C696" s="1">
        <v>43987</v>
      </c>
      <c r="D696" t="s">
        <v>3409</v>
      </c>
      <c r="E696" t="s">
        <v>478</v>
      </c>
      <c r="F696">
        <v>1844671</v>
      </c>
      <c r="G696" t="s">
        <v>3410</v>
      </c>
      <c r="H696" s="3" t="s">
        <v>3411</v>
      </c>
      <c r="I696">
        <v>1</v>
      </c>
      <c r="J696">
        <v>0</v>
      </c>
      <c r="K696" t="s">
        <v>3412</v>
      </c>
      <c r="L696">
        <v>31.775133329999999</v>
      </c>
      <c r="M696">
        <v>-93.121025000000003</v>
      </c>
      <c r="O696" t="s">
        <v>35</v>
      </c>
      <c r="P696" t="str">
        <f>Q696&amp;" "&amp;R696</f>
        <v>Monarda fistulosa</v>
      </c>
      <c r="Q696" t="s">
        <v>4474</v>
      </c>
      <c r="R696" t="s">
        <v>4475</v>
      </c>
      <c r="T696" t="s">
        <v>35</v>
      </c>
      <c r="U696" t="s">
        <v>23</v>
      </c>
      <c r="V696">
        <v>85320</v>
      </c>
      <c r="W696" t="s">
        <v>4441</v>
      </c>
      <c r="X696" t="s">
        <v>4489</v>
      </c>
      <c r="Y696" t="s">
        <v>4441</v>
      </c>
      <c r="Z696" t="s">
        <v>4495</v>
      </c>
      <c r="AC696">
        <v>1</v>
      </c>
      <c r="AD696" s="4">
        <f>C696-DATE(YEAR(C696),1,0)</f>
        <v>157</v>
      </c>
      <c r="AE696">
        <f>YEAR(C696)</f>
        <v>2020</v>
      </c>
      <c r="AF696" t="s">
        <v>4492</v>
      </c>
    </row>
    <row r="697" spans="1:32" x14ac:dyDescent="0.25">
      <c r="A697">
        <v>48699876</v>
      </c>
      <c r="B697" t="s">
        <v>3432</v>
      </c>
      <c r="C697" s="1">
        <v>43988</v>
      </c>
      <c r="D697" t="s">
        <v>3433</v>
      </c>
      <c r="E697" t="s">
        <v>18</v>
      </c>
      <c r="F697">
        <v>540972</v>
      </c>
      <c r="G697" t="s">
        <v>3434</v>
      </c>
      <c r="H697" s="3" t="s">
        <v>3435</v>
      </c>
      <c r="I697">
        <v>1</v>
      </c>
      <c r="J697">
        <v>0</v>
      </c>
      <c r="K697" t="s">
        <v>3436</v>
      </c>
      <c r="L697">
        <v>30.82196167</v>
      </c>
      <c r="M697">
        <v>-90.439071670000004</v>
      </c>
      <c r="N697">
        <v>2775</v>
      </c>
      <c r="O697" t="s">
        <v>35</v>
      </c>
      <c r="P697" t="str">
        <f>Q697&amp;" "&amp;R697</f>
        <v>Monarda fistulosa</v>
      </c>
      <c r="Q697" t="s">
        <v>4474</v>
      </c>
      <c r="R697" t="s">
        <v>4475</v>
      </c>
      <c r="T697" t="s">
        <v>35</v>
      </c>
      <c r="U697" t="s">
        <v>23</v>
      </c>
      <c r="V697">
        <v>85320</v>
      </c>
      <c r="W697" t="s">
        <v>4441</v>
      </c>
      <c r="X697" t="s">
        <v>4489</v>
      </c>
      <c r="Y697" t="s">
        <v>4441</v>
      </c>
      <c r="Z697" t="s">
        <v>4495</v>
      </c>
      <c r="AC697">
        <v>1</v>
      </c>
      <c r="AD697" s="4">
        <f>C697-DATE(YEAR(C697),1,0)</f>
        <v>158</v>
      </c>
      <c r="AE697">
        <f>YEAR(C697)</f>
        <v>2020</v>
      </c>
      <c r="AF697" t="s">
        <v>4492</v>
      </c>
    </row>
    <row r="698" spans="1:32" x14ac:dyDescent="0.25">
      <c r="A698">
        <v>48739591</v>
      </c>
      <c r="B698" t="s">
        <v>3437</v>
      </c>
      <c r="C698" s="1">
        <v>43988</v>
      </c>
      <c r="D698" t="s">
        <v>3438</v>
      </c>
      <c r="E698" t="s">
        <v>478</v>
      </c>
      <c r="F698">
        <v>2698543</v>
      </c>
      <c r="G698" t="s">
        <v>3439</v>
      </c>
      <c r="H698" s="3" t="s">
        <v>3440</v>
      </c>
      <c r="I698">
        <v>2</v>
      </c>
      <c r="J698">
        <v>0</v>
      </c>
      <c r="K698" t="s">
        <v>3016</v>
      </c>
      <c r="L698">
        <v>31.5379918362</v>
      </c>
      <c r="M698">
        <v>-92.600953217799997</v>
      </c>
      <c r="N698">
        <v>84114</v>
      </c>
      <c r="O698" t="s">
        <v>35</v>
      </c>
      <c r="P698" t="str">
        <f>Q698&amp;" "&amp;R698</f>
        <v>Monarda fistulosa</v>
      </c>
      <c r="Q698" t="s">
        <v>4474</v>
      </c>
      <c r="R698" t="s">
        <v>4475</v>
      </c>
      <c r="T698" t="s">
        <v>35</v>
      </c>
      <c r="U698" t="s">
        <v>23</v>
      </c>
      <c r="V698">
        <v>85320</v>
      </c>
      <c r="W698" t="s">
        <v>4441</v>
      </c>
      <c r="X698" t="s">
        <v>4489</v>
      </c>
      <c r="Y698" t="s">
        <v>4441</v>
      </c>
      <c r="Z698" t="s">
        <v>4495</v>
      </c>
      <c r="AC698">
        <v>1</v>
      </c>
      <c r="AD698" s="4">
        <f>C698-DATE(YEAR(C698),1,0)</f>
        <v>158</v>
      </c>
      <c r="AE698">
        <f>YEAR(C698)</f>
        <v>2020</v>
      </c>
      <c r="AF698" t="s">
        <v>4492</v>
      </c>
    </row>
    <row r="699" spans="1:32" x14ac:dyDescent="0.25">
      <c r="A699">
        <v>48818336</v>
      </c>
      <c r="B699" t="s">
        <v>3445</v>
      </c>
      <c r="C699" s="1">
        <v>43988</v>
      </c>
      <c r="D699" t="s">
        <v>3446</v>
      </c>
      <c r="E699" t="s">
        <v>18</v>
      </c>
      <c r="F699">
        <v>1709572</v>
      </c>
      <c r="G699" t="s">
        <v>3447</v>
      </c>
      <c r="H699" s="3" t="s">
        <v>3448</v>
      </c>
      <c r="I699">
        <v>2</v>
      </c>
      <c r="J699">
        <v>0</v>
      </c>
      <c r="K699" t="s">
        <v>1327</v>
      </c>
      <c r="L699">
        <v>30.842372000000001</v>
      </c>
      <c r="M699">
        <v>-90.415229999999994</v>
      </c>
      <c r="N699">
        <v>56</v>
      </c>
      <c r="O699" t="s">
        <v>332</v>
      </c>
      <c r="P699" t="str">
        <f>Q699&amp;" "&amp;R699</f>
        <v>Monarda fistulosa</v>
      </c>
      <c r="Q699" t="s">
        <v>4474</v>
      </c>
      <c r="R699" t="s">
        <v>4475</v>
      </c>
      <c r="T699" t="s">
        <v>35</v>
      </c>
      <c r="U699" t="s">
        <v>23</v>
      </c>
      <c r="V699">
        <v>85320</v>
      </c>
      <c r="W699" t="s">
        <v>4441</v>
      </c>
      <c r="X699" t="s">
        <v>4489</v>
      </c>
      <c r="Y699" t="s">
        <v>4441</v>
      </c>
      <c r="Z699" t="s">
        <v>4495</v>
      </c>
      <c r="AC699">
        <v>1</v>
      </c>
      <c r="AD699" s="4">
        <f>C699-DATE(YEAR(C699),1,0)</f>
        <v>158</v>
      </c>
      <c r="AE699">
        <f>YEAR(C699)</f>
        <v>2020</v>
      </c>
      <c r="AF699" t="s">
        <v>4492</v>
      </c>
    </row>
    <row r="700" spans="1:32" x14ac:dyDescent="0.25">
      <c r="A700">
        <v>48946553</v>
      </c>
      <c r="B700" t="s">
        <v>3453</v>
      </c>
      <c r="C700" s="1">
        <v>43982</v>
      </c>
      <c r="D700" t="s">
        <v>3454</v>
      </c>
      <c r="E700" t="s">
        <v>270</v>
      </c>
      <c r="F700">
        <v>1245911</v>
      </c>
      <c r="G700" t="s">
        <v>3455</v>
      </c>
      <c r="H700" s="3" t="s">
        <v>3456</v>
      </c>
      <c r="I700">
        <v>1</v>
      </c>
      <c r="J700">
        <v>0</v>
      </c>
      <c r="K700" t="s">
        <v>3457</v>
      </c>
      <c r="L700">
        <v>31.287460147299999</v>
      </c>
      <c r="M700">
        <v>-92.472579847899993</v>
      </c>
      <c r="O700" t="s">
        <v>35</v>
      </c>
      <c r="P700" t="str">
        <f>Q700&amp;" "&amp;R700</f>
        <v>Monarda fistulosa</v>
      </c>
      <c r="Q700" t="s">
        <v>4474</v>
      </c>
      <c r="R700" t="s">
        <v>4475</v>
      </c>
      <c r="T700" t="s">
        <v>35</v>
      </c>
      <c r="U700" t="s">
        <v>23</v>
      </c>
      <c r="V700">
        <v>85320</v>
      </c>
      <c r="W700" t="s">
        <v>4441</v>
      </c>
      <c r="X700" t="s">
        <v>4489</v>
      </c>
      <c r="Y700" t="s">
        <v>4441</v>
      </c>
      <c r="Z700" t="s">
        <v>4495</v>
      </c>
      <c r="AC700">
        <v>1</v>
      </c>
      <c r="AD700" s="4">
        <f>C700-DATE(YEAR(C700),1,0)</f>
        <v>152</v>
      </c>
      <c r="AE700">
        <f>YEAR(C700)</f>
        <v>2020</v>
      </c>
      <c r="AF700" t="s">
        <v>4492</v>
      </c>
    </row>
    <row r="701" spans="1:32" x14ac:dyDescent="0.25">
      <c r="A701">
        <v>49128475</v>
      </c>
      <c r="B701" t="s">
        <v>3463</v>
      </c>
      <c r="C701" s="1">
        <v>43992</v>
      </c>
      <c r="D701" t="s">
        <v>3464</v>
      </c>
      <c r="E701" t="s">
        <v>478</v>
      </c>
      <c r="F701">
        <v>1042505</v>
      </c>
      <c r="G701" t="s">
        <v>3465</v>
      </c>
      <c r="H701" s="3" t="s">
        <v>3466</v>
      </c>
      <c r="I701">
        <v>1</v>
      </c>
      <c r="J701">
        <v>0</v>
      </c>
      <c r="K701" t="s">
        <v>3467</v>
      </c>
      <c r="L701">
        <v>31.8325232718</v>
      </c>
      <c r="M701">
        <v>-93.717404115899996</v>
      </c>
      <c r="N701">
        <v>17</v>
      </c>
      <c r="O701" t="s">
        <v>35</v>
      </c>
      <c r="P701" t="str">
        <f>Q701&amp;" "&amp;R701</f>
        <v>Monarda fistulosa</v>
      </c>
      <c r="Q701" t="s">
        <v>4474</v>
      </c>
      <c r="R701" t="s">
        <v>4475</v>
      </c>
      <c r="T701" t="s">
        <v>35</v>
      </c>
      <c r="U701" t="s">
        <v>23</v>
      </c>
      <c r="V701">
        <v>85320</v>
      </c>
      <c r="W701" t="s">
        <v>4441</v>
      </c>
      <c r="X701" t="s">
        <v>4489</v>
      </c>
      <c r="Y701" t="s">
        <v>4441</v>
      </c>
      <c r="Z701" t="s">
        <v>4495</v>
      </c>
      <c r="AC701">
        <v>1</v>
      </c>
      <c r="AD701" s="4">
        <f>C701-DATE(YEAR(C701),1,0)</f>
        <v>162</v>
      </c>
      <c r="AE701">
        <f>YEAR(C701)</f>
        <v>2020</v>
      </c>
      <c r="AF701" t="s">
        <v>4492</v>
      </c>
    </row>
    <row r="702" spans="1:32" x14ac:dyDescent="0.25">
      <c r="A702">
        <v>49994885</v>
      </c>
      <c r="B702" t="s">
        <v>3493</v>
      </c>
      <c r="C702" s="1">
        <v>43998</v>
      </c>
      <c r="D702" t="s">
        <v>3494</v>
      </c>
      <c r="E702" t="s">
        <v>478</v>
      </c>
      <c r="F702">
        <v>2071565</v>
      </c>
      <c r="G702" t="s">
        <v>3495</v>
      </c>
      <c r="H702" s="3" t="s">
        <v>3496</v>
      </c>
      <c r="I702">
        <v>3</v>
      </c>
      <c r="J702">
        <v>0</v>
      </c>
      <c r="K702" t="s">
        <v>3497</v>
      </c>
      <c r="L702">
        <v>32.630031477899998</v>
      </c>
      <c r="M702">
        <v>-92.785834171700003</v>
      </c>
      <c r="N702">
        <v>198</v>
      </c>
      <c r="O702" t="s">
        <v>35</v>
      </c>
      <c r="P702" t="str">
        <f>Q702&amp;" "&amp;R702</f>
        <v>Monarda fistulosa</v>
      </c>
      <c r="Q702" t="s">
        <v>4474</v>
      </c>
      <c r="R702" t="s">
        <v>4475</v>
      </c>
      <c r="T702" t="s">
        <v>35</v>
      </c>
      <c r="U702" t="s">
        <v>23</v>
      </c>
      <c r="V702">
        <v>85320</v>
      </c>
      <c r="W702" t="s">
        <v>4441</v>
      </c>
      <c r="X702" t="s">
        <v>4489</v>
      </c>
      <c r="Y702" t="s">
        <v>4441</v>
      </c>
      <c r="Z702" t="s">
        <v>4495</v>
      </c>
      <c r="AC702">
        <v>1</v>
      </c>
      <c r="AD702" s="4">
        <f>C702-DATE(YEAR(C702),1,0)</f>
        <v>168</v>
      </c>
      <c r="AE702">
        <f>YEAR(C702)</f>
        <v>2020</v>
      </c>
      <c r="AF702" t="s">
        <v>4492</v>
      </c>
    </row>
    <row r="703" spans="1:32" x14ac:dyDescent="0.25">
      <c r="A703">
        <v>50497674</v>
      </c>
      <c r="B703" t="s">
        <v>3506</v>
      </c>
      <c r="C703" s="1">
        <v>44003</v>
      </c>
      <c r="D703" t="s">
        <v>3507</v>
      </c>
      <c r="E703" t="s">
        <v>18</v>
      </c>
      <c r="F703">
        <v>996285</v>
      </c>
      <c r="G703" t="s">
        <v>3508</v>
      </c>
      <c r="H703" s="3" t="s">
        <v>3509</v>
      </c>
      <c r="I703">
        <v>1</v>
      </c>
      <c r="J703">
        <v>0</v>
      </c>
      <c r="K703" t="s">
        <v>3510</v>
      </c>
      <c r="L703">
        <v>32.107073333300001</v>
      </c>
      <c r="M703">
        <v>-93.107868333300004</v>
      </c>
      <c r="O703" t="s">
        <v>35</v>
      </c>
      <c r="P703" t="str">
        <f>Q703&amp;" "&amp;R703</f>
        <v>Monarda fistulosa</v>
      </c>
      <c r="Q703" t="s">
        <v>4474</v>
      </c>
      <c r="R703" t="s">
        <v>4475</v>
      </c>
      <c r="T703" t="s">
        <v>35</v>
      </c>
      <c r="U703" t="s">
        <v>23</v>
      </c>
      <c r="V703">
        <v>85320</v>
      </c>
      <c r="W703" t="s">
        <v>4441</v>
      </c>
      <c r="X703" t="s">
        <v>4489</v>
      </c>
      <c r="Y703" t="s">
        <v>4441</v>
      </c>
      <c r="Z703" t="s">
        <v>4495</v>
      </c>
      <c r="AC703">
        <v>1</v>
      </c>
      <c r="AD703" s="4">
        <f>C703-DATE(YEAR(C703),1,0)</f>
        <v>173</v>
      </c>
      <c r="AE703">
        <f>YEAR(C703)</f>
        <v>2020</v>
      </c>
      <c r="AF703" t="s">
        <v>4492</v>
      </c>
    </row>
    <row r="704" spans="1:32" x14ac:dyDescent="0.25">
      <c r="A704">
        <v>50827177</v>
      </c>
      <c r="B704" t="s">
        <v>3524</v>
      </c>
      <c r="C704" s="1">
        <v>43983</v>
      </c>
      <c r="D704" t="s">
        <v>3525</v>
      </c>
      <c r="E704" t="s">
        <v>18</v>
      </c>
      <c r="F704">
        <v>3185204</v>
      </c>
      <c r="G704" t="s">
        <v>3526</v>
      </c>
      <c r="H704" s="3" t="s">
        <v>3527</v>
      </c>
      <c r="I704">
        <v>1</v>
      </c>
      <c r="J704">
        <v>0</v>
      </c>
      <c r="K704" t="s">
        <v>3528</v>
      </c>
      <c r="L704">
        <v>29.890143434199999</v>
      </c>
      <c r="M704">
        <v>-91.759387004199993</v>
      </c>
      <c r="N704">
        <v>22</v>
      </c>
      <c r="O704" t="s">
        <v>35</v>
      </c>
      <c r="P704" t="str">
        <f>Q704&amp;" "&amp;R704</f>
        <v>Monarda fistulosa</v>
      </c>
      <c r="Q704" t="s">
        <v>4474</v>
      </c>
      <c r="R704" t="s">
        <v>4475</v>
      </c>
      <c r="T704" t="s">
        <v>35</v>
      </c>
      <c r="U704" t="s">
        <v>23</v>
      </c>
      <c r="V704">
        <v>85320</v>
      </c>
      <c r="W704" t="s">
        <v>4441</v>
      </c>
      <c r="X704" t="s">
        <v>4489</v>
      </c>
      <c r="Y704" t="s">
        <v>4441</v>
      </c>
      <c r="Z704" t="s">
        <v>4495</v>
      </c>
      <c r="AC704">
        <v>1</v>
      </c>
      <c r="AD704" s="4">
        <f>C704-DATE(YEAR(C704),1,0)</f>
        <v>153</v>
      </c>
      <c r="AE704">
        <f>YEAR(C704)</f>
        <v>2020</v>
      </c>
      <c r="AF704" t="s">
        <v>4492</v>
      </c>
    </row>
    <row r="705" spans="1:32" x14ac:dyDescent="0.25">
      <c r="A705">
        <v>52959616</v>
      </c>
      <c r="B705" t="s">
        <v>3617</v>
      </c>
      <c r="C705" s="1">
        <v>44025</v>
      </c>
      <c r="D705" t="s">
        <v>3618</v>
      </c>
      <c r="E705" t="s">
        <v>478</v>
      </c>
      <c r="F705">
        <v>514544</v>
      </c>
      <c r="G705" t="s">
        <v>3619</v>
      </c>
      <c r="H705" s="3" t="s">
        <v>3620</v>
      </c>
      <c r="I705">
        <v>1</v>
      </c>
      <c r="J705">
        <v>0</v>
      </c>
      <c r="K705" t="s">
        <v>3621</v>
      </c>
      <c r="L705">
        <v>32.5689666667</v>
      </c>
      <c r="M705">
        <v>-93.933629999999994</v>
      </c>
      <c r="O705" t="s">
        <v>35</v>
      </c>
      <c r="P705" t="str">
        <f>Q705&amp;" "&amp;R705</f>
        <v>Monarda fistulosa</v>
      </c>
      <c r="Q705" t="s">
        <v>4474</v>
      </c>
      <c r="R705" t="s">
        <v>4475</v>
      </c>
      <c r="T705" t="s">
        <v>35</v>
      </c>
      <c r="U705" t="s">
        <v>23</v>
      </c>
      <c r="V705">
        <v>85320</v>
      </c>
      <c r="W705" t="s">
        <v>4441</v>
      </c>
      <c r="X705" t="s">
        <v>4489</v>
      </c>
      <c r="Y705" t="s">
        <v>4441</v>
      </c>
      <c r="Z705" t="s">
        <v>4495</v>
      </c>
      <c r="AC705">
        <v>1</v>
      </c>
      <c r="AD705" s="4">
        <f>C705-DATE(YEAR(C705),1,0)</f>
        <v>195</v>
      </c>
      <c r="AE705">
        <f>YEAR(C705)</f>
        <v>2020</v>
      </c>
      <c r="AF705" t="s">
        <v>4492</v>
      </c>
    </row>
    <row r="706" spans="1:32" x14ac:dyDescent="0.25">
      <c r="A706">
        <v>3774862</v>
      </c>
      <c r="B706" t="s">
        <v>338</v>
      </c>
      <c r="C706" s="1">
        <v>42563</v>
      </c>
      <c r="D706" t="s">
        <v>339</v>
      </c>
      <c r="E706" t="s">
        <v>153</v>
      </c>
      <c r="F706">
        <v>105391</v>
      </c>
      <c r="G706" t="s">
        <v>340</v>
      </c>
      <c r="H706" s="3" t="s">
        <v>341</v>
      </c>
      <c r="I706">
        <v>1</v>
      </c>
      <c r="J706">
        <v>0</v>
      </c>
      <c r="K706" t="s">
        <v>342</v>
      </c>
      <c r="L706">
        <v>32.032702777799997</v>
      </c>
      <c r="M706">
        <v>-92.028458333299994</v>
      </c>
      <c r="O706" t="s">
        <v>343</v>
      </c>
      <c r="P706" t="str">
        <f>Q706&amp;" "&amp;R706</f>
        <v>Monarda fistulosa</v>
      </c>
      <c r="Q706" t="s">
        <v>4474</v>
      </c>
      <c r="R706" t="s">
        <v>4475</v>
      </c>
      <c r="S706" t="s">
        <v>4476</v>
      </c>
      <c r="T706" t="s">
        <v>343</v>
      </c>
      <c r="U706" t="s">
        <v>23</v>
      </c>
      <c r="V706">
        <v>241770</v>
      </c>
      <c r="W706" t="s">
        <v>4441</v>
      </c>
      <c r="X706" t="s">
        <v>4489</v>
      </c>
      <c r="Y706" t="s">
        <v>4441</v>
      </c>
      <c r="Z706" t="s">
        <v>4495</v>
      </c>
      <c r="AC706">
        <v>1</v>
      </c>
      <c r="AD706" s="4">
        <f>C706-DATE(YEAR(C706),1,0)</f>
        <v>194</v>
      </c>
      <c r="AE706">
        <f>YEAR(C706)</f>
        <v>2016</v>
      </c>
      <c r="AF706" t="s">
        <v>4492</v>
      </c>
    </row>
    <row r="707" spans="1:32" x14ac:dyDescent="0.25">
      <c r="A707">
        <v>296999</v>
      </c>
      <c r="B707" t="s">
        <v>43</v>
      </c>
      <c r="C707" s="1">
        <v>41436</v>
      </c>
      <c r="D707" t="s">
        <v>44</v>
      </c>
      <c r="E707" t="s">
        <v>18</v>
      </c>
      <c r="F707">
        <v>17201</v>
      </c>
      <c r="G707" t="s">
        <v>45</v>
      </c>
      <c r="H707" s="3" t="s">
        <v>46</v>
      </c>
      <c r="I707">
        <v>1</v>
      </c>
      <c r="J707">
        <v>0</v>
      </c>
      <c r="L707">
        <v>32.526886400000002</v>
      </c>
      <c r="M707">
        <v>-92.059641499999998</v>
      </c>
      <c r="N707">
        <v>2469</v>
      </c>
      <c r="O707" t="s">
        <v>47</v>
      </c>
      <c r="P707" t="str">
        <f>Q707&amp;" "&amp;R707</f>
        <v>Rudbeckia hirta</v>
      </c>
      <c r="Q707" t="s">
        <v>4477</v>
      </c>
      <c r="R707" t="s">
        <v>4478</v>
      </c>
      <c r="T707" t="s">
        <v>48</v>
      </c>
      <c r="U707" t="s">
        <v>23</v>
      </c>
      <c r="V707">
        <v>62741</v>
      </c>
      <c r="W707" t="s">
        <v>4441</v>
      </c>
      <c r="X707" t="s">
        <v>4489</v>
      </c>
      <c r="Y707" t="s">
        <v>4441</v>
      </c>
      <c r="Z707" t="s">
        <v>4495</v>
      </c>
      <c r="AC707">
        <v>1</v>
      </c>
      <c r="AD707" s="4">
        <f>C707-DATE(YEAR(C707),1,0)</f>
        <v>162</v>
      </c>
      <c r="AE707">
        <f>YEAR(C707)</f>
        <v>2013</v>
      </c>
      <c r="AF707" t="s">
        <v>4492</v>
      </c>
    </row>
    <row r="708" spans="1:32" x14ac:dyDescent="0.25">
      <c r="A708">
        <v>324574</v>
      </c>
      <c r="B708" s="2">
        <v>41050.277974537035</v>
      </c>
      <c r="C708" s="1">
        <v>41050</v>
      </c>
      <c r="D708" t="s">
        <v>69</v>
      </c>
      <c r="E708" t="s">
        <v>18</v>
      </c>
      <c r="F708">
        <v>18446</v>
      </c>
      <c r="G708" t="s">
        <v>70</v>
      </c>
      <c r="H708" s="3" t="s">
        <v>71</v>
      </c>
      <c r="I708">
        <v>2</v>
      </c>
      <c r="J708">
        <v>0</v>
      </c>
      <c r="K708" t="s">
        <v>67</v>
      </c>
      <c r="L708">
        <v>32.837876999999999</v>
      </c>
      <c r="M708">
        <v>-93.914287000000002</v>
      </c>
      <c r="O708" t="s">
        <v>72</v>
      </c>
      <c r="P708" t="str">
        <f>Q708&amp;" "&amp;R708</f>
        <v>Rudbeckia hirta</v>
      </c>
      <c r="Q708" t="s">
        <v>4477</v>
      </c>
      <c r="R708" t="s">
        <v>4478</v>
      </c>
      <c r="T708" t="s">
        <v>48</v>
      </c>
      <c r="U708" t="s">
        <v>23</v>
      </c>
      <c r="V708">
        <v>62741</v>
      </c>
      <c r="W708" t="s">
        <v>4441</v>
      </c>
      <c r="X708" t="s">
        <v>4489</v>
      </c>
      <c r="Y708" t="s">
        <v>4441</v>
      </c>
      <c r="Z708" t="s">
        <v>4495</v>
      </c>
      <c r="AC708">
        <v>1</v>
      </c>
      <c r="AD708" s="4">
        <f>C708-DATE(YEAR(C708),1,0)</f>
        <v>142</v>
      </c>
      <c r="AE708">
        <f>YEAR(C708)</f>
        <v>2012</v>
      </c>
      <c r="AF708" t="s">
        <v>4492</v>
      </c>
    </row>
    <row r="709" spans="1:32" x14ac:dyDescent="0.25">
      <c r="A709">
        <v>332623</v>
      </c>
      <c r="B709" s="2">
        <v>41415.495254629626</v>
      </c>
      <c r="C709" s="1">
        <v>41415</v>
      </c>
      <c r="D709" t="s">
        <v>83</v>
      </c>
      <c r="E709" t="s">
        <v>18</v>
      </c>
      <c r="F709">
        <v>17201</v>
      </c>
      <c r="G709" t="s">
        <v>84</v>
      </c>
      <c r="H709" s="3" t="s">
        <v>85</v>
      </c>
      <c r="I709">
        <v>2</v>
      </c>
      <c r="J709">
        <v>0</v>
      </c>
      <c r="K709" t="s">
        <v>86</v>
      </c>
      <c r="L709">
        <v>31.475625000000001</v>
      </c>
      <c r="M709">
        <v>-92.99915</v>
      </c>
      <c r="O709" t="s">
        <v>47</v>
      </c>
      <c r="P709" t="str">
        <f>Q709&amp;" "&amp;R709</f>
        <v>Rudbeckia hirta</v>
      </c>
      <c r="Q709" t="s">
        <v>4477</v>
      </c>
      <c r="R709" t="s">
        <v>4478</v>
      </c>
      <c r="T709" t="s">
        <v>48</v>
      </c>
      <c r="U709" t="s">
        <v>23</v>
      </c>
      <c r="V709">
        <v>62741</v>
      </c>
      <c r="W709" t="s">
        <v>4441</v>
      </c>
      <c r="X709" t="s">
        <v>4489</v>
      </c>
      <c r="Y709" t="s">
        <v>4441</v>
      </c>
      <c r="Z709" t="s">
        <v>4495</v>
      </c>
      <c r="AC709">
        <v>1</v>
      </c>
      <c r="AD709" s="4">
        <f>C709-DATE(YEAR(C709),1,0)</f>
        <v>141</v>
      </c>
      <c r="AE709">
        <f>YEAR(C709)</f>
        <v>2013</v>
      </c>
      <c r="AF709" t="s">
        <v>4492</v>
      </c>
    </row>
    <row r="710" spans="1:32" x14ac:dyDescent="0.25">
      <c r="A710">
        <v>349186</v>
      </c>
      <c r="B710" t="s">
        <v>107</v>
      </c>
      <c r="C710" s="1">
        <v>41482</v>
      </c>
      <c r="D710" t="s">
        <v>108</v>
      </c>
      <c r="E710" t="s">
        <v>18</v>
      </c>
      <c r="F710">
        <v>17201</v>
      </c>
      <c r="G710" t="s">
        <v>109</v>
      </c>
      <c r="H710" s="3" t="s">
        <v>110</v>
      </c>
      <c r="I710">
        <v>1</v>
      </c>
      <c r="J710">
        <v>0</v>
      </c>
      <c r="L710">
        <v>32.549028999999997</v>
      </c>
      <c r="M710">
        <v>-92.161548999999994</v>
      </c>
      <c r="N710">
        <v>10</v>
      </c>
      <c r="O710" t="s">
        <v>47</v>
      </c>
      <c r="P710" t="str">
        <f>Q710&amp;" "&amp;R710</f>
        <v>Rudbeckia hirta</v>
      </c>
      <c r="Q710" t="s">
        <v>4477</v>
      </c>
      <c r="R710" t="s">
        <v>4478</v>
      </c>
      <c r="T710" t="s">
        <v>48</v>
      </c>
      <c r="U710" t="s">
        <v>23</v>
      </c>
      <c r="V710">
        <v>62741</v>
      </c>
      <c r="W710" t="s">
        <v>4441</v>
      </c>
      <c r="X710" t="s">
        <v>4489</v>
      </c>
      <c r="Y710" t="s">
        <v>4441</v>
      </c>
      <c r="Z710" t="s">
        <v>4495</v>
      </c>
      <c r="AC710">
        <v>1</v>
      </c>
      <c r="AD710" s="4">
        <f>C710-DATE(YEAR(C710),1,0)</f>
        <v>208</v>
      </c>
      <c r="AE710">
        <f>YEAR(C710)</f>
        <v>2013</v>
      </c>
      <c r="AF710" t="s">
        <v>4492</v>
      </c>
    </row>
    <row r="711" spans="1:32" x14ac:dyDescent="0.25">
      <c r="A711">
        <v>367503</v>
      </c>
      <c r="B711" s="2">
        <v>41502.779861111114</v>
      </c>
      <c r="C711" s="1">
        <v>41502</v>
      </c>
      <c r="D711" t="s">
        <v>111</v>
      </c>
      <c r="E711" t="s">
        <v>18</v>
      </c>
      <c r="F711">
        <v>18446</v>
      </c>
      <c r="G711" t="s">
        <v>112</v>
      </c>
      <c r="H711" s="3" t="s">
        <v>113</v>
      </c>
      <c r="I711">
        <v>2</v>
      </c>
      <c r="J711">
        <v>0</v>
      </c>
      <c r="K711" t="s">
        <v>114</v>
      </c>
      <c r="L711">
        <v>32.839222999999997</v>
      </c>
      <c r="M711">
        <v>-93.914803000000006</v>
      </c>
      <c r="N711">
        <v>6</v>
      </c>
      <c r="O711" t="s">
        <v>48</v>
      </c>
      <c r="P711" t="str">
        <f>Q711&amp;" "&amp;R711</f>
        <v>Rudbeckia hirta</v>
      </c>
      <c r="Q711" t="s">
        <v>4477</v>
      </c>
      <c r="R711" t="s">
        <v>4478</v>
      </c>
      <c r="T711" t="s">
        <v>48</v>
      </c>
      <c r="U711" t="s">
        <v>23</v>
      </c>
      <c r="V711">
        <v>62741</v>
      </c>
      <c r="W711" t="s">
        <v>4441</v>
      </c>
      <c r="X711" t="s">
        <v>4489</v>
      </c>
      <c r="Y711" t="s">
        <v>4441</v>
      </c>
      <c r="Z711" t="s">
        <v>4495</v>
      </c>
      <c r="AC711">
        <v>1</v>
      </c>
      <c r="AD711" s="4">
        <f>C711-DATE(YEAR(C711),1,0)</f>
        <v>228</v>
      </c>
      <c r="AE711">
        <f>YEAR(C711)</f>
        <v>2013</v>
      </c>
      <c r="AF711" t="s">
        <v>4492</v>
      </c>
    </row>
    <row r="712" spans="1:32" x14ac:dyDescent="0.25">
      <c r="A712">
        <v>743927</v>
      </c>
      <c r="B712" t="s">
        <v>184</v>
      </c>
      <c r="C712" s="1">
        <v>41806</v>
      </c>
      <c r="D712" t="s">
        <v>185</v>
      </c>
      <c r="E712" t="s">
        <v>18</v>
      </c>
      <c r="F712">
        <v>17201</v>
      </c>
      <c r="G712" t="s">
        <v>186</v>
      </c>
      <c r="H712" s="3" t="s">
        <v>187</v>
      </c>
      <c r="I712">
        <v>1</v>
      </c>
      <c r="J712">
        <v>0</v>
      </c>
      <c r="L712">
        <v>32.368420690000001</v>
      </c>
      <c r="M712">
        <v>-92.008422890000006</v>
      </c>
      <c r="N712">
        <v>24</v>
      </c>
      <c r="O712" t="s">
        <v>72</v>
      </c>
      <c r="P712" t="str">
        <f>Q712&amp;" "&amp;R712</f>
        <v>Rudbeckia hirta</v>
      </c>
      <c r="Q712" t="s">
        <v>4477</v>
      </c>
      <c r="R712" t="s">
        <v>4478</v>
      </c>
      <c r="T712" t="s">
        <v>48</v>
      </c>
      <c r="U712" t="s">
        <v>23</v>
      </c>
      <c r="V712">
        <v>62741</v>
      </c>
      <c r="W712" t="s">
        <v>4441</v>
      </c>
      <c r="X712" t="s">
        <v>4489</v>
      </c>
      <c r="Y712" t="s">
        <v>4441</v>
      </c>
      <c r="Z712" t="s">
        <v>4495</v>
      </c>
      <c r="AC712">
        <v>1</v>
      </c>
      <c r="AD712" s="4">
        <f>C712-DATE(YEAR(C712),1,0)</f>
        <v>167</v>
      </c>
      <c r="AE712">
        <f>YEAR(C712)</f>
        <v>2014</v>
      </c>
      <c r="AF712" t="s">
        <v>4492</v>
      </c>
    </row>
    <row r="713" spans="1:32" x14ac:dyDescent="0.25">
      <c r="A713">
        <v>1456481</v>
      </c>
      <c r="B713" t="s">
        <v>224</v>
      </c>
      <c r="C713" s="1">
        <v>42126</v>
      </c>
      <c r="D713" t="s">
        <v>225</v>
      </c>
      <c r="E713" t="s">
        <v>18</v>
      </c>
      <c r="F713">
        <v>17201</v>
      </c>
      <c r="G713" t="s">
        <v>226</v>
      </c>
      <c r="H713" s="3" t="s">
        <v>227</v>
      </c>
      <c r="I713">
        <v>2</v>
      </c>
      <c r="J713">
        <v>0</v>
      </c>
      <c r="L713">
        <v>31.80515394</v>
      </c>
      <c r="M713">
        <v>-91.757961620000003</v>
      </c>
      <c r="N713">
        <v>8</v>
      </c>
      <c r="O713" t="s">
        <v>228</v>
      </c>
      <c r="P713" t="str">
        <f>Q713&amp;" "&amp;R713</f>
        <v>Rudbeckia hirta</v>
      </c>
      <c r="Q713" t="s">
        <v>4477</v>
      </c>
      <c r="R713" t="s">
        <v>4478</v>
      </c>
      <c r="T713" t="s">
        <v>48</v>
      </c>
      <c r="U713" t="s">
        <v>23</v>
      </c>
      <c r="V713">
        <v>62741</v>
      </c>
      <c r="W713" t="s">
        <v>4441</v>
      </c>
      <c r="X713" t="s">
        <v>4489</v>
      </c>
      <c r="Y713" t="s">
        <v>4441</v>
      </c>
      <c r="Z713" t="s">
        <v>4495</v>
      </c>
      <c r="AC713">
        <v>1</v>
      </c>
      <c r="AD713" s="4">
        <f>C713-DATE(YEAR(C713),1,0)</f>
        <v>122</v>
      </c>
      <c r="AE713">
        <f>YEAR(C713)</f>
        <v>2015</v>
      </c>
      <c r="AF713" t="s">
        <v>4492</v>
      </c>
    </row>
    <row r="714" spans="1:32" x14ac:dyDescent="0.25">
      <c r="A714">
        <v>1859209</v>
      </c>
      <c r="B714" s="2">
        <v>41802.691666666666</v>
      </c>
      <c r="C714" s="1">
        <v>41802</v>
      </c>
      <c r="D714" t="s">
        <v>243</v>
      </c>
      <c r="E714" t="s">
        <v>18</v>
      </c>
      <c r="F714">
        <v>108471</v>
      </c>
      <c r="G714" t="s">
        <v>244</v>
      </c>
      <c r="H714" s="3" t="s">
        <v>245</v>
      </c>
      <c r="I714">
        <v>1</v>
      </c>
      <c r="J714">
        <v>0</v>
      </c>
      <c r="K714" t="s">
        <v>242</v>
      </c>
      <c r="L714">
        <v>30.426337</v>
      </c>
      <c r="M714">
        <v>-91.038989000000001</v>
      </c>
      <c r="N714">
        <v>7</v>
      </c>
      <c r="O714" t="s">
        <v>228</v>
      </c>
      <c r="P714" t="str">
        <f>Q714&amp;" "&amp;R714</f>
        <v>Rudbeckia hirta</v>
      </c>
      <c r="Q714" t="s">
        <v>4477</v>
      </c>
      <c r="R714" t="s">
        <v>4478</v>
      </c>
      <c r="T714" t="s">
        <v>48</v>
      </c>
      <c r="U714" t="s">
        <v>23</v>
      </c>
      <c r="V714">
        <v>62741</v>
      </c>
      <c r="W714" t="s">
        <v>4441</v>
      </c>
      <c r="X714" t="s">
        <v>4489</v>
      </c>
      <c r="Y714" t="s">
        <v>4441</v>
      </c>
      <c r="Z714" t="s">
        <v>4495</v>
      </c>
      <c r="AC714">
        <v>1</v>
      </c>
      <c r="AD714" s="4">
        <f>C714-DATE(YEAR(C714),1,0)</f>
        <v>163</v>
      </c>
      <c r="AE714">
        <f>YEAR(C714)</f>
        <v>2014</v>
      </c>
      <c r="AF714" t="s">
        <v>4492</v>
      </c>
    </row>
    <row r="715" spans="1:32" x14ac:dyDescent="0.25">
      <c r="A715">
        <v>3185409</v>
      </c>
      <c r="B715" t="s">
        <v>300</v>
      </c>
      <c r="C715" s="1">
        <v>42504</v>
      </c>
      <c r="D715" t="s">
        <v>301</v>
      </c>
      <c r="E715" t="s">
        <v>18</v>
      </c>
      <c r="F715">
        <v>17201</v>
      </c>
      <c r="G715" t="s">
        <v>302</v>
      </c>
      <c r="H715" s="3" t="s">
        <v>303</v>
      </c>
      <c r="I715">
        <v>2</v>
      </c>
      <c r="J715">
        <v>0</v>
      </c>
      <c r="K715" t="s">
        <v>304</v>
      </c>
      <c r="L715">
        <v>30.558055877699999</v>
      </c>
      <c r="M715">
        <v>-92.485832214400006</v>
      </c>
      <c r="O715" t="s">
        <v>228</v>
      </c>
      <c r="P715" t="str">
        <f>Q715&amp;" "&amp;R715</f>
        <v>Rudbeckia hirta</v>
      </c>
      <c r="Q715" t="s">
        <v>4477</v>
      </c>
      <c r="R715" t="s">
        <v>4478</v>
      </c>
      <c r="T715" t="s">
        <v>48</v>
      </c>
      <c r="U715" t="s">
        <v>23</v>
      </c>
      <c r="V715">
        <v>62741</v>
      </c>
      <c r="W715" t="s">
        <v>4441</v>
      </c>
      <c r="X715" t="s">
        <v>4489</v>
      </c>
      <c r="Y715" t="s">
        <v>4441</v>
      </c>
      <c r="Z715" t="s">
        <v>4495</v>
      </c>
      <c r="AC715">
        <v>1</v>
      </c>
      <c r="AD715" s="4">
        <f>C715-DATE(YEAR(C715),1,0)</f>
        <v>135</v>
      </c>
      <c r="AE715">
        <f>YEAR(C715)</f>
        <v>2016</v>
      </c>
      <c r="AF715" t="s">
        <v>4492</v>
      </c>
    </row>
    <row r="716" spans="1:32" x14ac:dyDescent="0.25">
      <c r="A716">
        <v>3240497</v>
      </c>
      <c r="B716" t="s">
        <v>305</v>
      </c>
      <c r="C716" s="1">
        <v>42504</v>
      </c>
      <c r="D716" t="s">
        <v>306</v>
      </c>
      <c r="E716" t="s">
        <v>18</v>
      </c>
      <c r="F716">
        <v>238197</v>
      </c>
      <c r="G716" t="s">
        <v>307</v>
      </c>
      <c r="H716" s="3" t="s">
        <v>308</v>
      </c>
      <c r="I716">
        <v>2</v>
      </c>
      <c r="J716">
        <v>0</v>
      </c>
      <c r="K716" t="s">
        <v>309</v>
      </c>
      <c r="L716">
        <v>30.502153333300001</v>
      </c>
      <c r="M716">
        <v>-92.407105000000001</v>
      </c>
      <c r="O716" t="s">
        <v>228</v>
      </c>
      <c r="P716" t="str">
        <f>Q716&amp;" "&amp;R716</f>
        <v>Rudbeckia hirta</v>
      </c>
      <c r="Q716" t="s">
        <v>4477</v>
      </c>
      <c r="R716" t="s">
        <v>4478</v>
      </c>
      <c r="T716" t="s">
        <v>48</v>
      </c>
      <c r="U716" t="s">
        <v>23</v>
      </c>
      <c r="V716">
        <v>62741</v>
      </c>
      <c r="W716" t="s">
        <v>4441</v>
      </c>
      <c r="X716" t="s">
        <v>4489</v>
      </c>
      <c r="Y716" t="s">
        <v>4441</v>
      </c>
      <c r="Z716" t="s">
        <v>4495</v>
      </c>
      <c r="AC716">
        <v>1</v>
      </c>
      <c r="AD716" s="4">
        <f>C716-DATE(YEAR(C716),1,0)</f>
        <v>135</v>
      </c>
      <c r="AE716">
        <f>YEAR(C716)</f>
        <v>2016</v>
      </c>
      <c r="AF716" t="s">
        <v>4492</v>
      </c>
    </row>
    <row r="717" spans="1:32" x14ac:dyDescent="0.25">
      <c r="A717">
        <v>5917908</v>
      </c>
      <c r="B717" t="s">
        <v>487</v>
      </c>
      <c r="C717" s="1">
        <v>42847</v>
      </c>
      <c r="D717" t="s">
        <v>488</v>
      </c>
      <c r="E717" t="s">
        <v>144</v>
      </c>
      <c r="F717">
        <v>2873</v>
      </c>
      <c r="G717" t="s">
        <v>489</v>
      </c>
      <c r="H717" s="3" t="s">
        <v>490</v>
      </c>
      <c r="I717">
        <v>1</v>
      </c>
      <c r="J717">
        <v>0</v>
      </c>
      <c r="K717" t="s">
        <v>491</v>
      </c>
      <c r="L717">
        <v>30.0545556</v>
      </c>
      <c r="M717">
        <v>-89.879857799999996</v>
      </c>
      <c r="N717">
        <v>203</v>
      </c>
      <c r="O717" t="s">
        <v>228</v>
      </c>
      <c r="P717" t="str">
        <f>Q717&amp;" "&amp;R717</f>
        <v>Rudbeckia hirta</v>
      </c>
      <c r="Q717" t="s">
        <v>4477</v>
      </c>
      <c r="R717" t="s">
        <v>4478</v>
      </c>
      <c r="T717" t="s">
        <v>48</v>
      </c>
      <c r="U717" t="s">
        <v>23</v>
      </c>
      <c r="V717">
        <v>62741</v>
      </c>
      <c r="W717" t="s">
        <v>4441</v>
      </c>
      <c r="X717" t="s">
        <v>4489</v>
      </c>
      <c r="Y717" t="s">
        <v>4441</v>
      </c>
      <c r="Z717" t="s">
        <v>4495</v>
      </c>
      <c r="AC717">
        <v>1</v>
      </c>
      <c r="AD717" s="4">
        <f>C717-DATE(YEAR(C717),1,0)</f>
        <v>112</v>
      </c>
      <c r="AE717">
        <f>YEAR(C717)</f>
        <v>2017</v>
      </c>
      <c r="AF717" t="s">
        <v>4492</v>
      </c>
    </row>
    <row r="718" spans="1:32" x14ac:dyDescent="0.25">
      <c r="A718">
        <v>6117308</v>
      </c>
      <c r="B718" t="s">
        <v>506</v>
      </c>
      <c r="C718" s="1">
        <v>42861</v>
      </c>
      <c r="D718" t="s">
        <v>507</v>
      </c>
      <c r="E718" t="s">
        <v>18</v>
      </c>
      <c r="F718">
        <v>393953</v>
      </c>
      <c r="G718" t="s">
        <v>508</v>
      </c>
      <c r="H718" s="3" t="s">
        <v>509</v>
      </c>
      <c r="I718">
        <v>2</v>
      </c>
      <c r="J718">
        <v>0</v>
      </c>
      <c r="K718" t="s">
        <v>510</v>
      </c>
      <c r="L718">
        <v>30.252071666700001</v>
      </c>
      <c r="M718">
        <v>-92.980391666700001</v>
      </c>
      <c r="O718" t="s">
        <v>228</v>
      </c>
      <c r="P718" t="str">
        <f>Q718&amp;" "&amp;R718</f>
        <v>Rudbeckia hirta</v>
      </c>
      <c r="Q718" t="s">
        <v>4477</v>
      </c>
      <c r="R718" t="s">
        <v>4478</v>
      </c>
      <c r="T718" t="s">
        <v>48</v>
      </c>
      <c r="U718" t="s">
        <v>23</v>
      </c>
      <c r="V718">
        <v>62741</v>
      </c>
      <c r="W718" t="s">
        <v>4441</v>
      </c>
      <c r="X718" t="s">
        <v>4489</v>
      </c>
      <c r="Y718" t="s">
        <v>4441</v>
      </c>
      <c r="Z718" t="s">
        <v>4495</v>
      </c>
      <c r="AC718">
        <v>1</v>
      </c>
      <c r="AD718" s="4">
        <f>C718-DATE(YEAR(C718),1,0)</f>
        <v>126</v>
      </c>
      <c r="AE718">
        <f>YEAR(C718)</f>
        <v>2017</v>
      </c>
      <c r="AF718" t="s">
        <v>4492</v>
      </c>
    </row>
    <row r="719" spans="1:32" x14ac:dyDescent="0.25">
      <c r="A719">
        <v>6132541</v>
      </c>
      <c r="B719" t="s">
        <v>515</v>
      </c>
      <c r="C719" s="1">
        <v>42862</v>
      </c>
      <c r="D719" t="s">
        <v>516</v>
      </c>
      <c r="E719" t="s">
        <v>18</v>
      </c>
      <c r="F719">
        <v>17201</v>
      </c>
      <c r="G719" t="s">
        <v>517</v>
      </c>
      <c r="H719" s="3" t="s">
        <v>518</v>
      </c>
      <c r="I719">
        <v>1</v>
      </c>
      <c r="J719">
        <v>0</v>
      </c>
      <c r="K719" t="s">
        <v>519</v>
      </c>
      <c r="L719">
        <v>30.7026985874</v>
      </c>
      <c r="M719">
        <v>-90.942264800999993</v>
      </c>
      <c r="N719">
        <v>4</v>
      </c>
      <c r="O719" t="s">
        <v>48</v>
      </c>
      <c r="P719" t="str">
        <f>Q719&amp;" "&amp;R719</f>
        <v>Rudbeckia hirta</v>
      </c>
      <c r="Q719" t="s">
        <v>4477</v>
      </c>
      <c r="R719" t="s">
        <v>4478</v>
      </c>
      <c r="T719" t="s">
        <v>48</v>
      </c>
      <c r="U719" t="s">
        <v>23</v>
      </c>
      <c r="V719">
        <v>62741</v>
      </c>
      <c r="W719" t="s">
        <v>4441</v>
      </c>
      <c r="X719" t="s">
        <v>4489</v>
      </c>
      <c r="Y719" t="s">
        <v>4441</v>
      </c>
      <c r="Z719" t="s">
        <v>4495</v>
      </c>
      <c r="AC719">
        <v>1</v>
      </c>
      <c r="AD719" s="4">
        <f>C719-DATE(YEAR(C719),1,0)</f>
        <v>127</v>
      </c>
      <c r="AE719">
        <f>YEAR(C719)</f>
        <v>2017</v>
      </c>
      <c r="AF719" t="s">
        <v>4492</v>
      </c>
    </row>
    <row r="720" spans="1:32" x14ac:dyDescent="0.25">
      <c r="A720">
        <v>6310976</v>
      </c>
      <c r="B720" t="s">
        <v>542</v>
      </c>
      <c r="C720" s="1">
        <v>42876</v>
      </c>
      <c r="D720" t="s">
        <v>543</v>
      </c>
      <c r="E720" t="s">
        <v>18</v>
      </c>
      <c r="F720">
        <v>11383</v>
      </c>
      <c r="G720" t="s">
        <v>544</v>
      </c>
      <c r="H720" s="3" t="s">
        <v>545</v>
      </c>
      <c r="I720">
        <v>1</v>
      </c>
      <c r="J720">
        <v>0</v>
      </c>
      <c r="K720" t="s">
        <v>444</v>
      </c>
      <c r="L720">
        <v>30.2166583333</v>
      </c>
      <c r="M720">
        <v>-92.959433333299998</v>
      </c>
      <c r="O720" t="s">
        <v>48</v>
      </c>
      <c r="P720" t="str">
        <f>Q720&amp;" "&amp;R720</f>
        <v>Rudbeckia hirta</v>
      </c>
      <c r="Q720" t="s">
        <v>4477</v>
      </c>
      <c r="R720" t="s">
        <v>4478</v>
      </c>
      <c r="T720" t="s">
        <v>48</v>
      </c>
      <c r="U720" t="s">
        <v>23</v>
      </c>
      <c r="V720">
        <v>62741</v>
      </c>
      <c r="W720" t="s">
        <v>4441</v>
      </c>
      <c r="X720" t="s">
        <v>4489</v>
      </c>
      <c r="Y720" t="s">
        <v>4441</v>
      </c>
      <c r="Z720" t="s">
        <v>4495</v>
      </c>
      <c r="AC720">
        <v>1</v>
      </c>
      <c r="AD720" s="4">
        <f>C720-DATE(YEAR(C720),1,0)</f>
        <v>141</v>
      </c>
      <c r="AE720">
        <f>YEAR(C720)</f>
        <v>2017</v>
      </c>
      <c r="AF720" t="s">
        <v>4492</v>
      </c>
    </row>
    <row r="721" spans="1:32" x14ac:dyDescent="0.25">
      <c r="A721">
        <v>6386678</v>
      </c>
      <c r="B721" t="s">
        <v>555</v>
      </c>
      <c r="C721" s="1">
        <v>42882</v>
      </c>
      <c r="D721" t="s">
        <v>556</v>
      </c>
      <c r="E721" t="s">
        <v>18</v>
      </c>
      <c r="F721">
        <v>31101</v>
      </c>
      <c r="G721" t="s">
        <v>557</v>
      </c>
      <c r="H721" s="3" t="s">
        <v>558</v>
      </c>
      <c r="I721">
        <v>1</v>
      </c>
      <c r="J721">
        <v>0</v>
      </c>
      <c r="K721" t="s">
        <v>554</v>
      </c>
      <c r="L721">
        <v>30.260770000000001</v>
      </c>
      <c r="M721">
        <v>-93.154961666700004</v>
      </c>
      <c r="O721" t="s">
        <v>228</v>
      </c>
      <c r="P721" t="str">
        <f>Q721&amp;" "&amp;R721</f>
        <v>Rudbeckia hirta</v>
      </c>
      <c r="Q721" t="s">
        <v>4477</v>
      </c>
      <c r="R721" t="s">
        <v>4478</v>
      </c>
      <c r="T721" t="s">
        <v>48</v>
      </c>
      <c r="U721" t="s">
        <v>23</v>
      </c>
      <c r="V721">
        <v>62741</v>
      </c>
      <c r="W721" t="s">
        <v>4441</v>
      </c>
      <c r="X721" t="s">
        <v>4489</v>
      </c>
      <c r="Y721" t="s">
        <v>4441</v>
      </c>
      <c r="Z721" t="s">
        <v>4495</v>
      </c>
      <c r="AC721">
        <v>1</v>
      </c>
      <c r="AD721" s="4">
        <f>C721-DATE(YEAR(C721),1,0)</f>
        <v>147</v>
      </c>
      <c r="AE721">
        <f>YEAR(C721)</f>
        <v>2017</v>
      </c>
      <c r="AF721" t="s">
        <v>4492</v>
      </c>
    </row>
    <row r="722" spans="1:32" x14ac:dyDescent="0.25">
      <c r="A722">
        <v>6707905</v>
      </c>
      <c r="B722" t="s">
        <v>569</v>
      </c>
      <c r="C722" s="1">
        <v>42900</v>
      </c>
      <c r="D722" t="s">
        <v>570</v>
      </c>
      <c r="E722" t="s">
        <v>18</v>
      </c>
      <c r="F722">
        <v>19563</v>
      </c>
      <c r="G722" t="s">
        <v>571</v>
      </c>
      <c r="H722" s="3" t="s">
        <v>572</v>
      </c>
      <c r="I722">
        <v>1</v>
      </c>
      <c r="J722">
        <v>0</v>
      </c>
      <c r="K722" t="s">
        <v>573</v>
      </c>
      <c r="L722">
        <v>30.930228333300001</v>
      </c>
      <c r="M722">
        <v>-90.675736666700004</v>
      </c>
      <c r="O722" t="s">
        <v>48</v>
      </c>
      <c r="P722" t="str">
        <f>Q722&amp;" "&amp;R722</f>
        <v>Rudbeckia hirta</v>
      </c>
      <c r="Q722" t="s">
        <v>4477</v>
      </c>
      <c r="R722" t="s">
        <v>4478</v>
      </c>
      <c r="T722" t="s">
        <v>48</v>
      </c>
      <c r="U722" t="s">
        <v>23</v>
      </c>
      <c r="V722">
        <v>62741</v>
      </c>
      <c r="W722" t="s">
        <v>4441</v>
      </c>
      <c r="X722" t="s">
        <v>4489</v>
      </c>
      <c r="Y722" t="s">
        <v>4441</v>
      </c>
      <c r="Z722" t="s">
        <v>4495</v>
      </c>
      <c r="AC722">
        <v>1</v>
      </c>
      <c r="AD722" s="4">
        <f>C722-DATE(YEAR(C722),1,0)</f>
        <v>165</v>
      </c>
      <c r="AE722">
        <f>YEAR(C722)</f>
        <v>2017</v>
      </c>
      <c r="AF722" t="s">
        <v>4492</v>
      </c>
    </row>
    <row r="723" spans="1:32" x14ac:dyDescent="0.25">
      <c r="A723">
        <v>6973345</v>
      </c>
      <c r="B723" t="s">
        <v>574</v>
      </c>
      <c r="C723" s="1">
        <v>42924</v>
      </c>
      <c r="D723" t="s">
        <v>575</v>
      </c>
      <c r="E723" t="s">
        <v>18</v>
      </c>
      <c r="F723">
        <v>34728</v>
      </c>
      <c r="G723" t="s">
        <v>576</v>
      </c>
      <c r="H723" s="3" t="s">
        <v>577</v>
      </c>
      <c r="I723">
        <v>2</v>
      </c>
      <c r="J723">
        <v>0</v>
      </c>
      <c r="K723" t="s">
        <v>578</v>
      </c>
      <c r="L723">
        <v>32.569091666699997</v>
      </c>
      <c r="M723">
        <v>-93.933966666700002</v>
      </c>
      <c r="O723" t="s">
        <v>48</v>
      </c>
      <c r="P723" t="str">
        <f>Q723&amp;" "&amp;R723</f>
        <v>Rudbeckia hirta</v>
      </c>
      <c r="Q723" t="s">
        <v>4477</v>
      </c>
      <c r="R723" t="s">
        <v>4478</v>
      </c>
      <c r="T723" t="s">
        <v>48</v>
      </c>
      <c r="U723" t="s">
        <v>23</v>
      </c>
      <c r="V723">
        <v>62741</v>
      </c>
      <c r="W723" t="s">
        <v>4441</v>
      </c>
      <c r="X723" t="s">
        <v>4489</v>
      </c>
      <c r="Y723" t="s">
        <v>4441</v>
      </c>
      <c r="Z723" t="s">
        <v>4495</v>
      </c>
      <c r="AC723">
        <v>1</v>
      </c>
      <c r="AD723" s="4">
        <f>C723-DATE(YEAR(C723),1,0)</f>
        <v>189</v>
      </c>
      <c r="AE723">
        <f>YEAR(C723)</f>
        <v>2017</v>
      </c>
      <c r="AF723" t="s">
        <v>4492</v>
      </c>
    </row>
    <row r="724" spans="1:32" x14ac:dyDescent="0.25">
      <c r="A724">
        <v>7160736</v>
      </c>
      <c r="B724" t="s">
        <v>584</v>
      </c>
      <c r="C724" s="1">
        <v>42932</v>
      </c>
      <c r="D724" t="s">
        <v>585</v>
      </c>
      <c r="E724" t="s">
        <v>18</v>
      </c>
      <c r="F724">
        <v>348898</v>
      </c>
      <c r="G724" t="s">
        <v>586</v>
      </c>
      <c r="H724" s="3" t="s">
        <v>587</v>
      </c>
      <c r="I724">
        <v>1</v>
      </c>
      <c r="J724">
        <v>0</v>
      </c>
      <c r="K724" t="s">
        <v>588</v>
      </c>
      <c r="L724">
        <v>32.655852391499998</v>
      </c>
      <c r="M724">
        <v>-92.223358154300001</v>
      </c>
      <c r="N724">
        <v>488</v>
      </c>
      <c r="O724" t="s">
        <v>48</v>
      </c>
      <c r="P724" t="str">
        <f>Q724&amp;" "&amp;R724</f>
        <v>Rudbeckia hirta</v>
      </c>
      <c r="Q724" t="s">
        <v>4477</v>
      </c>
      <c r="R724" t="s">
        <v>4478</v>
      </c>
      <c r="T724" t="s">
        <v>48</v>
      </c>
      <c r="U724" t="s">
        <v>23</v>
      </c>
      <c r="V724">
        <v>62741</v>
      </c>
      <c r="W724" t="s">
        <v>4441</v>
      </c>
      <c r="X724" t="s">
        <v>4489</v>
      </c>
      <c r="Y724" t="s">
        <v>4441</v>
      </c>
      <c r="Z724" t="s">
        <v>4495</v>
      </c>
      <c r="AC724">
        <v>1</v>
      </c>
      <c r="AD724" s="4">
        <f>C724-DATE(YEAR(C724),1,0)</f>
        <v>197</v>
      </c>
      <c r="AE724">
        <f>YEAR(C724)</f>
        <v>2017</v>
      </c>
      <c r="AF724" t="s">
        <v>4492</v>
      </c>
    </row>
    <row r="725" spans="1:32" x14ac:dyDescent="0.25">
      <c r="A725">
        <v>8967374</v>
      </c>
      <c r="B725" t="s">
        <v>773</v>
      </c>
      <c r="C725" s="1">
        <v>42861</v>
      </c>
      <c r="D725" t="s">
        <v>774</v>
      </c>
      <c r="E725" t="s">
        <v>18</v>
      </c>
      <c r="F725">
        <v>719621</v>
      </c>
      <c r="G725" t="s">
        <v>775</v>
      </c>
      <c r="H725" s="3" t="s">
        <v>776</v>
      </c>
      <c r="I725">
        <v>1</v>
      </c>
      <c r="J725">
        <v>0</v>
      </c>
      <c r="K725" t="s">
        <v>777</v>
      </c>
      <c r="L725">
        <v>31.77637</v>
      </c>
      <c r="M725">
        <v>-93.121758333299994</v>
      </c>
      <c r="N725">
        <v>5</v>
      </c>
      <c r="O725" t="s">
        <v>48</v>
      </c>
      <c r="P725" t="str">
        <f>Q725&amp;" "&amp;R725</f>
        <v>Rudbeckia hirta</v>
      </c>
      <c r="Q725" t="s">
        <v>4477</v>
      </c>
      <c r="R725" t="s">
        <v>4478</v>
      </c>
      <c r="T725" t="s">
        <v>48</v>
      </c>
      <c r="U725" t="s">
        <v>23</v>
      </c>
      <c r="V725">
        <v>62741</v>
      </c>
      <c r="W725" t="s">
        <v>4441</v>
      </c>
      <c r="X725" t="s">
        <v>4489</v>
      </c>
      <c r="Y725" t="s">
        <v>4441</v>
      </c>
      <c r="Z725" t="s">
        <v>4495</v>
      </c>
      <c r="AC725">
        <v>1</v>
      </c>
      <c r="AD725" s="4">
        <f>C725-DATE(YEAR(C725),1,0)</f>
        <v>126</v>
      </c>
      <c r="AE725">
        <f>YEAR(C725)</f>
        <v>2017</v>
      </c>
      <c r="AF725" t="s">
        <v>4492</v>
      </c>
    </row>
    <row r="726" spans="1:32" x14ac:dyDescent="0.25">
      <c r="A726">
        <v>10639132</v>
      </c>
      <c r="B726" t="s">
        <v>829</v>
      </c>
      <c r="C726" s="1">
        <v>43195</v>
      </c>
      <c r="D726" t="s">
        <v>830</v>
      </c>
      <c r="E726" t="s">
        <v>18</v>
      </c>
      <c r="F726">
        <v>808018</v>
      </c>
      <c r="G726" t="s">
        <v>831</v>
      </c>
      <c r="H726" s="3" t="s">
        <v>832</v>
      </c>
      <c r="I726">
        <v>1</v>
      </c>
      <c r="J726">
        <v>0</v>
      </c>
      <c r="K726" t="s">
        <v>833</v>
      </c>
      <c r="L726">
        <v>30.3687232501</v>
      </c>
      <c r="M726">
        <v>-91.105353608499996</v>
      </c>
      <c r="N726">
        <v>24</v>
      </c>
      <c r="O726" t="s">
        <v>48</v>
      </c>
      <c r="P726" t="str">
        <f>Q726&amp;" "&amp;R726</f>
        <v>Rudbeckia hirta</v>
      </c>
      <c r="Q726" t="s">
        <v>4477</v>
      </c>
      <c r="R726" t="s">
        <v>4478</v>
      </c>
      <c r="T726" t="s">
        <v>48</v>
      </c>
      <c r="U726" t="s">
        <v>23</v>
      </c>
      <c r="V726">
        <v>62741</v>
      </c>
      <c r="W726" t="s">
        <v>4441</v>
      </c>
      <c r="X726" t="s">
        <v>4489</v>
      </c>
      <c r="Y726" t="s">
        <v>4441</v>
      </c>
      <c r="Z726" t="s">
        <v>4495</v>
      </c>
      <c r="AC726">
        <v>1</v>
      </c>
      <c r="AD726" s="4">
        <f>C726-DATE(YEAR(C726),1,0)</f>
        <v>95</v>
      </c>
      <c r="AE726">
        <f>YEAR(C726)</f>
        <v>2018</v>
      </c>
      <c r="AF726" t="s">
        <v>4492</v>
      </c>
    </row>
    <row r="727" spans="1:32" x14ac:dyDescent="0.25">
      <c r="A727">
        <v>10842167</v>
      </c>
      <c r="B727" t="s">
        <v>839</v>
      </c>
      <c r="C727" s="1">
        <v>43202</v>
      </c>
      <c r="D727" t="s">
        <v>840</v>
      </c>
      <c r="E727" t="s">
        <v>18</v>
      </c>
      <c r="F727">
        <v>499293</v>
      </c>
      <c r="G727" t="s">
        <v>841</v>
      </c>
      <c r="H727" s="3" t="s">
        <v>842</v>
      </c>
      <c r="I727">
        <v>1</v>
      </c>
      <c r="J727">
        <v>0</v>
      </c>
      <c r="K727" t="s">
        <v>843</v>
      </c>
      <c r="L727">
        <v>30.3691410293</v>
      </c>
      <c r="M727">
        <v>-91.105692346599994</v>
      </c>
      <c r="N727">
        <v>65</v>
      </c>
      <c r="O727" t="s">
        <v>48</v>
      </c>
      <c r="P727" t="str">
        <f>Q727&amp;" "&amp;R727</f>
        <v>Rudbeckia hirta</v>
      </c>
      <c r="Q727" t="s">
        <v>4477</v>
      </c>
      <c r="R727" t="s">
        <v>4478</v>
      </c>
      <c r="T727" t="s">
        <v>48</v>
      </c>
      <c r="U727" t="s">
        <v>23</v>
      </c>
      <c r="V727">
        <v>62741</v>
      </c>
      <c r="W727" t="s">
        <v>4441</v>
      </c>
      <c r="X727" t="s">
        <v>4489</v>
      </c>
      <c r="Y727" t="s">
        <v>4441</v>
      </c>
      <c r="Z727" t="s">
        <v>4495</v>
      </c>
      <c r="AC727">
        <v>1</v>
      </c>
      <c r="AD727" s="4">
        <f>C727-DATE(YEAR(C727),1,0)</f>
        <v>102</v>
      </c>
      <c r="AE727">
        <f>YEAR(C727)</f>
        <v>2018</v>
      </c>
      <c r="AF727" t="s">
        <v>4492</v>
      </c>
    </row>
    <row r="728" spans="1:32" x14ac:dyDescent="0.25">
      <c r="A728">
        <v>10985896</v>
      </c>
      <c r="B728" t="s">
        <v>855</v>
      </c>
      <c r="C728" s="1">
        <v>43205</v>
      </c>
      <c r="D728" t="s">
        <v>856</v>
      </c>
      <c r="E728" t="s">
        <v>18</v>
      </c>
      <c r="F728">
        <v>6097</v>
      </c>
      <c r="G728" t="s">
        <v>857</v>
      </c>
      <c r="H728" s="3" t="s">
        <v>858</v>
      </c>
      <c r="I728">
        <v>1</v>
      </c>
      <c r="J728">
        <v>0</v>
      </c>
      <c r="K728" t="s">
        <v>859</v>
      </c>
      <c r="L728">
        <v>30.8803290502</v>
      </c>
      <c r="M728">
        <v>-89.989020209800003</v>
      </c>
      <c r="N728">
        <v>5</v>
      </c>
      <c r="O728" t="s">
        <v>48</v>
      </c>
      <c r="P728" t="str">
        <f>Q728&amp;" "&amp;R728</f>
        <v>Rudbeckia hirta</v>
      </c>
      <c r="Q728" t="s">
        <v>4477</v>
      </c>
      <c r="R728" t="s">
        <v>4478</v>
      </c>
      <c r="T728" t="s">
        <v>48</v>
      </c>
      <c r="U728" t="s">
        <v>23</v>
      </c>
      <c r="V728">
        <v>62741</v>
      </c>
      <c r="W728" t="s">
        <v>4441</v>
      </c>
      <c r="X728" t="s">
        <v>4489</v>
      </c>
      <c r="Y728" t="s">
        <v>4441</v>
      </c>
      <c r="Z728" t="s">
        <v>4495</v>
      </c>
      <c r="AC728">
        <v>1</v>
      </c>
      <c r="AD728" s="4">
        <f>C728-DATE(YEAR(C728),1,0)</f>
        <v>105</v>
      </c>
      <c r="AE728">
        <f>YEAR(C728)</f>
        <v>2018</v>
      </c>
      <c r="AF728" t="s">
        <v>4492</v>
      </c>
    </row>
    <row r="729" spans="1:32" x14ac:dyDescent="0.25">
      <c r="A729">
        <v>11014885</v>
      </c>
      <c r="B729" t="s">
        <v>860</v>
      </c>
      <c r="C729" s="1">
        <v>43206</v>
      </c>
      <c r="D729" t="s">
        <v>861</v>
      </c>
      <c r="E729" t="s">
        <v>18</v>
      </c>
      <c r="F729">
        <v>853756</v>
      </c>
      <c r="G729" t="s">
        <v>862</v>
      </c>
      <c r="H729" s="3" t="s">
        <v>863</v>
      </c>
      <c r="I729">
        <v>1</v>
      </c>
      <c r="J729">
        <v>0</v>
      </c>
      <c r="K729" t="s">
        <v>864</v>
      </c>
      <c r="L729">
        <v>29.9422629504</v>
      </c>
      <c r="M729">
        <v>-90.122296996499998</v>
      </c>
      <c r="N729">
        <v>30</v>
      </c>
      <c r="O729" t="s">
        <v>48</v>
      </c>
      <c r="P729" t="str">
        <f>Q729&amp;" "&amp;R729</f>
        <v>Rudbeckia hirta</v>
      </c>
      <c r="Q729" t="s">
        <v>4477</v>
      </c>
      <c r="R729" t="s">
        <v>4478</v>
      </c>
      <c r="T729" t="s">
        <v>48</v>
      </c>
      <c r="U729" t="s">
        <v>23</v>
      </c>
      <c r="V729">
        <v>62741</v>
      </c>
      <c r="W729" t="s">
        <v>4441</v>
      </c>
      <c r="X729" t="s">
        <v>4489</v>
      </c>
      <c r="Y729" t="s">
        <v>4441</v>
      </c>
      <c r="Z729" t="s">
        <v>4495</v>
      </c>
      <c r="AC729">
        <v>1</v>
      </c>
      <c r="AD729" s="4">
        <f>C729-DATE(YEAR(C729),1,0)</f>
        <v>106</v>
      </c>
      <c r="AE729">
        <f>YEAR(C729)</f>
        <v>2018</v>
      </c>
      <c r="AF729" t="s">
        <v>4492</v>
      </c>
    </row>
    <row r="730" spans="1:32" x14ac:dyDescent="0.25">
      <c r="A730">
        <v>11018079</v>
      </c>
      <c r="B730" t="s">
        <v>865</v>
      </c>
      <c r="C730" s="1">
        <v>43206</v>
      </c>
      <c r="D730" t="s">
        <v>866</v>
      </c>
      <c r="E730" t="s">
        <v>18</v>
      </c>
      <c r="F730">
        <v>845510</v>
      </c>
      <c r="G730" t="s">
        <v>867</v>
      </c>
      <c r="H730" s="3" t="s">
        <v>868</v>
      </c>
      <c r="I730">
        <v>1</v>
      </c>
      <c r="J730">
        <v>0</v>
      </c>
      <c r="K730" t="s">
        <v>864</v>
      </c>
      <c r="L730">
        <v>29.942240428600002</v>
      </c>
      <c r="M730">
        <v>-90.121975928400005</v>
      </c>
      <c r="N730">
        <v>25</v>
      </c>
      <c r="O730" t="s">
        <v>48</v>
      </c>
      <c r="P730" t="str">
        <f>Q730&amp;" "&amp;R730</f>
        <v>Rudbeckia hirta</v>
      </c>
      <c r="Q730" t="s">
        <v>4477</v>
      </c>
      <c r="R730" t="s">
        <v>4478</v>
      </c>
      <c r="T730" t="s">
        <v>48</v>
      </c>
      <c r="U730" t="s">
        <v>23</v>
      </c>
      <c r="V730">
        <v>62741</v>
      </c>
      <c r="W730" t="s">
        <v>4441</v>
      </c>
      <c r="X730" t="s">
        <v>4489</v>
      </c>
      <c r="Y730" t="s">
        <v>4441</v>
      </c>
      <c r="Z730" t="s">
        <v>4495</v>
      </c>
      <c r="AC730">
        <v>1</v>
      </c>
      <c r="AD730" s="4">
        <f>C730-DATE(YEAR(C730),1,0)</f>
        <v>106</v>
      </c>
      <c r="AE730">
        <f>YEAR(C730)</f>
        <v>2018</v>
      </c>
      <c r="AF730" t="s">
        <v>4492</v>
      </c>
    </row>
    <row r="731" spans="1:32" x14ac:dyDescent="0.25">
      <c r="A731">
        <v>11169541</v>
      </c>
      <c r="B731" t="s">
        <v>874</v>
      </c>
      <c r="C731" s="1">
        <v>43209</v>
      </c>
      <c r="D731" t="s">
        <v>875</v>
      </c>
      <c r="E731" t="s">
        <v>18</v>
      </c>
      <c r="F731">
        <v>11383</v>
      </c>
      <c r="G731" t="s">
        <v>876</v>
      </c>
      <c r="H731" s="3" t="s">
        <v>877</v>
      </c>
      <c r="I731">
        <v>1</v>
      </c>
      <c r="J731">
        <v>0</v>
      </c>
      <c r="K731" t="s">
        <v>878</v>
      </c>
      <c r="L731">
        <v>30.498919999999998</v>
      </c>
      <c r="M731">
        <v>-92.406670000000005</v>
      </c>
      <c r="N731">
        <v>30</v>
      </c>
      <c r="O731" t="s">
        <v>48</v>
      </c>
      <c r="P731" t="str">
        <f>Q731&amp;" "&amp;R731</f>
        <v>Rudbeckia hirta</v>
      </c>
      <c r="Q731" t="s">
        <v>4477</v>
      </c>
      <c r="R731" t="s">
        <v>4478</v>
      </c>
      <c r="T731" t="s">
        <v>48</v>
      </c>
      <c r="U731" t="s">
        <v>23</v>
      </c>
      <c r="V731">
        <v>62741</v>
      </c>
      <c r="W731" t="s">
        <v>4441</v>
      </c>
      <c r="X731" t="s">
        <v>4489</v>
      </c>
      <c r="Y731" t="s">
        <v>4441</v>
      </c>
      <c r="Z731" t="s">
        <v>4495</v>
      </c>
      <c r="AC731">
        <v>1</v>
      </c>
      <c r="AD731" s="4">
        <f>C731-DATE(YEAR(C731),1,0)</f>
        <v>109</v>
      </c>
      <c r="AE731">
        <f>YEAR(C731)</f>
        <v>2018</v>
      </c>
      <c r="AF731" t="s">
        <v>4492</v>
      </c>
    </row>
    <row r="732" spans="1:32" x14ac:dyDescent="0.25">
      <c r="A732">
        <v>11282110</v>
      </c>
      <c r="B732" t="s">
        <v>902</v>
      </c>
      <c r="C732" s="1">
        <v>42933</v>
      </c>
      <c r="D732" t="s">
        <v>903</v>
      </c>
      <c r="E732" t="s">
        <v>18</v>
      </c>
      <c r="F732">
        <v>845858</v>
      </c>
      <c r="G732" t="s">
        <v>904</v>
      </c>
      <c r="H732" s="3" t="s">
        <v>905</v>
      </c>
      <c r="I732">
        <v>2</v>
      </c>
      <c r="J732">
        <v>0</v>
      </c>
      <c r="K732" t="s">
        <v>906</v>
      </c>
      <c r="L732">
        <v>31.124076299999999</v>
      </c>
      <c r="M732">
        <v>-92.488470399999997</v>
      </c>
      <c r="N732">
        <v>1857</v>
      </c>
      <c r="O732" t="s">
        <v>48</v>
      </c>
      <c r="P732" t="str">
        <f>Q732&amp;" "&amp;R732</f>
        <v>Rudbeckia hirta</v>
      </c>
      <c r="Q732" t="s">
        <v>4477</v>
      </c>
      <c r="R732" t="s">
        <v>4478</v>
      </c>
      <c r="T732" t="s">
        <v>48</v>
      </c>
      <c r="U732" t="s">
        <v>23</v>
      </c>
      <c r="V732">
        <v>62741</v>
      </c>
      <c r="W732" t="s">
        <v>4441</v>
      </c>
      <c r="X732" t="s">
        <v>4489</v>
      </c>
      <c r="Y732" t="s">
        <v>4441</v>
      </c>
      <c r="Z732" t="s">
        <v>4495</v>
      </c>
      <c r="AC732">
        <v>1</v>
      </c>
      <c r="AD732" s="4">
        <f>C732-DATE(YEAR(C732),1,0)</f>
        <v>198</v>
      </c>
      <c r="AE732">
        <f>YEAR(C732)</f>
        <v>2017</v>
      </c>
      <c r="AF732" t="s">
        <v>4492</v>
      </c>
    </row>
    <row r="733" spans="1:32" x14ac:dyDescent="0.25">
      <c r="A733">
        <v>12200145</v>
      </c>
      <c r="B733" t="s">
        <v>1084</v>
      </c>
      <c r="C733" s="1">
        <v>43226</v>
      </c>
      <c r="D733" t="s">
        <v>1085</v>
      </c>
      <c r="E733" t="s">
        <v>18</v>
      </c>
      <c r="F733">
        <v>887103</v>
      </c>
      <c r="G733" t="s">
        <v>1086</v>
      </c>
      <c r="H733" s="3" t="s">
        <v>1087</v>
      </c>
      <c r="I733">
        <v>1</v>
      </c>
      <c r="J733">
        <v>0</v>
      </c>
      <c r="K733" t="s">
        <v>1088</v>
      </c>
      <c r="L733">
        <v>30.766147286700001</v>
      </c>
      <c r="M733">
        <v>-93.497349433699995</v>
      </c>
      <c r="N733">
        <v>5</v>
      </c>
      <c r="O733" t="s">
        <v>48</v>
      </c>
      <c r="P733" t="str">
        <f>Q733&amp;" "&amp;R733</f>
        <v>Rudbeckia hirta</v>
      </c>
      <c r="Q733" t="s">
        <v>4477</v>
      </c>
      <c r="R733" t="s">
        <v>4478</v>
      </c>
      <c r="T733" t="s">
        <v>48</v>
      </c>
      <c r="U733" t="s">
        <v>23</v>
      </c>
      <c r="V733">
        <v>62741</v>
      </c>
      <c r="W733" t="s">
        <v>4441</v>
      </c>
      <c r="X733" t="s">
        <v>4489</v>
      </c>
      <c r="Y733" t="s">
        <v>4441</v>
      </c>
      <c r="Z733" t="s">
        <v>4495</v>
      </c>
      <c r="AC733">
        <v>1</v>
      </c>
      <c r="AD733" s="4">
        <f>C733-DATE(YEAR(C733),1,0)</f>
        <v>126</v>
      </c>
      <c r="AE733">
        <f>YEAR(C733)</f>
        <v>2018</v>
      </c>
      <c r="AF733" t="s">
        <v>4492</v>
      </c>
    </row>
    <row r="734" spans="1:32" x14ac:dyDescent="0.25">
      <c r="A734">
        <v>12303407</v>
      </c>
      <c r="B734" t="s">
        <v>1102</v>
      </c>
      <c r="C734" s="1">
        <v>43229</v>
      </c>
      <c r="D734" t="s">
        <v>1103</v>
      </c>
      <c r="E734" t="s">
        <v>18</v>
      </c>
      <c r="F734">
        <v>439731</v>
      </c>
      <c r="G734" t="s">
        <v>1104</v>
      </c>
      <c r="H734" s="3" t="s">
        <v>1105</v>
      </c>
      <c r="I734">
        <v>1</v>
      </c>
      <c r="J734">
        <v>0</v>
      </c>
      <c r="K734" t="s">
        <v>1106</v>
      </c>
      <c r="L734">
        <v>30.998481750500002</v>
      </c>
      <c r="M734">
        <v>-92.226058960000003</v>
      </c>
      <c r="O734" t="s">
        <v>48</v>
      </c>
      <c r="P734" t="str">
        <f>Q734&amp;" "&amp;R734</f>
        <v>Rudbeckia hirta</v>
      </c>
      <c r="Q734" t="s">
        <v>4477</v>
      </c>
      <c r="R734" t="s">
        <v>4478</v>
      </c>
      <c r="T734" t="s">
        <v>48</v>
      </c>
      <c r="U734" t="s">
        <v>23</v>
      </c>
      <c r="V734">
        <v>62741</v>
      </c>
      <c r="W734" t="s">
        <v>4441</v>
      </c>
      <c r="X734" t="s">
        <v>4489</v>
      </c>
      <c r="Y734" t="s">
        <v>4441</v>
      </c>
      <c r="Z734" t="s">
        <v>4495</v>
      </c>
      <c r="AC734">
        <v>1</v>
      </c>
      <c r="AD734" s="4">
        <f>C734-DATE(YEAR(C734),1,0)</f>
        <v>129</v>
      </c>
      <c r="AE734">
        <f>YEAR(C734)</f>
        <v>2018</v>
      </c>
      <c r="AF734" t="s">
        <v>4492</v>
      </c>
    </row>
    <row r="735" spans="1:32" x14ac:dyDescent="0.25">
      <c r="A735">
        <v>12310548</v>
      </c>
      <c r="B735" t="s">
        <v>1107</v>
      </c>
      <c r="C735" s="1">
        <v>43225</v>
      </c>
      <c r="D735" t="s">
        <v>1108</v>
      </c>
      <c r="E735" t="s">
        <v>18</v>
      </c>
      <c r="F735">
        <v>31101</v>
      </c>
      <c r="G735" t="s">
        <v>1109</v>
      </c>
      <c r="H735" s="3" t="s">
        <v>1110</v>
      </c>
      <c r="I735">
        <v>1</v>
      </c>
      <c r="J735">
        <v>0</v>
      </c>
      <c r="K735" t="s">
        <v>481</v>
      </c>
      <c r="L735">
        <v>30.500621666699999</v>
      </c>
      <c r="M735">
        <v>-92.407259999999994</v>
      </c>
      <c r="O735" t="s">
        <v>48</v>
      </c>
      <c r="P735" t="str">
        <f>Q735&amp;" "&amp;R735</f>
        <v>Rudbeckia hirta</v>
      </c>
      <c r="Q735" t="s">
        <v>4477</v>
      </c>
      <c r="R735" t="s">
        <v>4478</v>
      </c>
      <c r="T735" t="s">
        <v>48</v>
      </c>
      <c r="U735" t="s">
        <v>23</v>
      </c>
      <c r="V735">
        <v>62741</v>
      </c>
      <c r="W735" t="s">
        <v>4441</v>
      </c>
      <c r="X735" t="s">
        <v>4489</v>
      </c>
      <c r="Y735" t="s">
        <v>4441</v>
      </c>
      <c r="Z735" t="s">
        <v>4495</v>
      </c>
      <c r="AC735">
        <v>1</v>
      </c>
      <c r="AD735" s="4">
        <f>C735-DATE(YEAR(C735),1,0)</f>
        <v>125</v>
      </c>
      <c r="AE735">
        <f>YEAR(C735)</f>
        <v>2018</v>
      </c>
      <c r="AF735" t="s">
        <v>4492</v>
      </c>
    </row>
    <row r="736" spans="1:32" x14ac:dyDescent="0.25">
      <c r="A736">
        <v>12432015</v>
      </c>
      <c r="B736" t="s">
        <v>1120</v>
      </c>
      <c r="C736" s="1">
        <v>43232</v>
      </c>
      <c r="D736" t="s">
        <v>1121</v>
      </c>
      <c r="E736" t="s">
        <v>18</v>
      </c>
      <c r="F736">
        <v>466700</v>
      </c>
      <c r="G736" t="s">
        <v>1122</v>
      </c>
      <c r="H736" s="3" t="s">
        <v>1123</v>
      </c>
      <c r="I736">
        <v>1</v>
      </c>
      <c r="J736">
        <v>0</v>
      </c>
      <c r="K736" t="s">
        <v>1021</v>
      </c>
      <c r="L736">
        <v>30.94342</v>
      </c>
      <c r="M736">
        <v>-93.050736166700005</v>
      </c>
      <c r="N736">
        <v>10</v>
      </c>
      <c r="O736" t="s">
        <v>48</v>
      </c>
      <c r="P736" t="str">
        <f>Q736&amp;" "&amp;R736</f>
        <v>Rudbeckia hirta</v>
      </c>
      <c r="Q736" t="s">
        <v>4477</v>
      </c>
      <c r="R736" t="s">
        <v>4478</v>
      </c>
      <c r="T736" t="s">
        <v>48</v>
      </c>
      <c r="U736" t="s">
        <v>23</v>
      </c>
      <c r="V736">
        <v>62741</v>
      </c>
      <c r="W736" t="s">
        <v>4441</v>
      </c>
      <c r="X736" t="s">
        <v>4489</v>
      </c>
      <c r="Y736" t="s">
        <v>4441</v>
      </c>
      <c r="Z736" t="s">
        <v>4495</v>
      </c>
      <c r="AC736">
        <v>1</v>
      </c>
      <c r="AD736" s="4">
        <f>C736-DATE(YEAR(C736),1,0)</f>
        <v>132</v>
      </c>
      <c r="AE736">
        <f>YEAR(C736)</f>
        <v>2018</v>
      </c>
      <c r="AF736" t="s">
        <v>4492</v>
      </c>
    </row>
    <row r="737" spans="1:32" x14ac:dyDescent="0.25">
      <c r="A737">
        <v>12498617</v>
      </c>
      <c r="B737" t="s">
        <v>1124</v>
      </c>
      <c r="C737" s="1">
        <v>43235</v>
      </c>
      <c r="D737" t="s">
        <v>1125</v>
      </c>
      <c r="E737" t="s">
        <v>18</v>
      </c>
      <c r="F737">
        <v>31101</v>
      </c>
      <c r="G737" t="s">
        <v>1126</v>
      </c>
      <c r="H737" s="3" t="s">
        <v>1127</v>
      </c>
      <c r="I737">
        <v>1</v>
      </c>
      <c r="J737">
        <v>0</v>
      </c>
      <c r="K737" t="s">
        <v>1128</v>
      </c>
      <c r="L737">
        <v>30.1866588593</v>
      </c>
      <c r="M737">
        <v>-93.245735168500005</v>
      </c>
      <c r="O737" t="s">
        <v>48</v>
      </c>
      <c r="P737" t="str">
        <f>Q737&amp;" "&amp;R737</f>
        <v>Rudbeckia hirta</v>
      </c>
      <c r="Q737" t="s">
        <v>4477</v>
      </c>
      <c r="R737" t="s">
        <v>4478</v>
      </c>
      <c r="T737" t="s">
        <v>48</v>
      </c>
      <c r="U737" t="s">
        <v>23</v>
      </c>
      <c r="V737">
        <v>62741</v>
      </c>
      <c r="W737" t="s">
        <v>4441</v>
      </c>
      <c r="X737" t="s">
        <v>4489</v>
      </c>
      <c r="Y737" t="s">
        <v>4441</v>
      </c>
      <c r="Z737" t="s">
        <v>4495</v>
      </c>
      <c r="AC737">
        <v>1</v>
      </c>
      <c r="AD737" s="4">
        <f>C737-DATE(YEAR(C737),1,0)</f>
        <v>135</v>
      </c>
      <c r="AE737">
        <f>YEAR(C737)</f>
        <v>2018</v>
      </c>
      <c r="AF737" t="s">
        <v>4492</v>
      </c>
    </row>
    <row r="738" spans="1:32" x14ac:dyDescent="0.25">
      <c r="A738">
        <v>12607482</v>
      </c>
      <c r="B738" t="s">
        <v>1129</v>
      </c>
      <c r="C738" s="1">
        <v>43237</v>
      </c>
      <c r="D738" t="s">
        <v>1130</v>
      </c>
      <c r="E738" t="s">
        <v>18</v>
      </c>
      <c r="F738">
        <v>845858</v>
      </c>
      <c r="G738" t="s">
        <v>1131</v>
      </c>
      <c r="H738" s="3" t="s">
        <v>1132</v>
      </c>
      <c r="I738">
        <v>1</v>
      </c>
      <c r="J738">
        <v>0</v>
      </c>
      <c r="K738" t="s">
        <v>1133</v>
      </c>
      <c r="L738">
        <v>31.6325079</v>
      </c>
      <c r="M738">
        <v>-92.399795999999995</v>
      </c>
      <c r="N738">
        <v>197</v>
      </c>
      <c r="O738" t="s">
        <v>48</v>
      </c>
      <c r="P738" t="str">
        <f>Q738&amp;" "&amp;R738</f>
        <v>Rudbeckia hirta</v>
      </c>
      <c r="Q738" t="s">
        <v>4477</v>
      </c>
      <c r="R738" t="s">
        <v>4478</v>
      </c>
      <c r="T738" t="s">
        <v>48</v>
      </c>
      <c r="U738" t="s">
        <v>23</v>
      </c>
      <c r="V738">
        <v>62741</v>
      </c>
      <c r="W738" t="s">
        <v>4441</v>
      </c>
      <c r="X738" t="s">
        <v>4489</v>
      </c>
      <c r="Y738" t="s">
        <v>4441</v>
      </c>
      <c r="Z738" t="s">
        <v>4495</v>
      </c>
      <c r="AC738">
        <v>1</v>
      </c>
      <c r="AD738" s="4">
        <f>C738-DATE(YEAR(C738),1,0)</f>
        <v>137</v>
      </c>
      <c r="AE738">
        <f>YEAR(C738)</f>
        <v>2018</v>
      </c>
      <c r="AF738" t="s">
        <v>4492</v>
      </c>
    </row>
    <row r="739" spans="1:32" x14ac:dyDescent="0.25">
      <c r="A739">
        <v>13096463</v>
      </c>
      <c r="B739" t="s">
        <v>1175</v>
      </c>
      <c r="C739" s="1">
        <v>43254</v>
      </c>
      <c r="D739" t="s">
        <v>1176</v>
      </c>
      <c r="E739" t="s">
        <v>18</v>
      </c>
      <c r="F739">
        <v>316716</v>
      </c>
      <c r="G739" t="s">
        <v>1177</v>
      </c>
      <c r="H739" s="3" t="s">
        <v>1178</v>
      </c>
      <c r="I739">
        <v>1</v>
      </c>
      <c r="J739">
        <v>0</v>
      </c>
      <c r="K739" t="s">
        <v>1179</v>
      </c>
      <c r="L739">
        <v>32.486180495500001</v>
      </c>
      <c r="M739">
        <v>-91.491471659499993</v>
      </c>
      <c r="N739">
        <v>30</v>
      </c>
      <c r="O739" t="s">
        <v>48</v>
      </c>
      <c r="P739" t="str">
        <f>Q739&amp;" "&amp;R739</f>
        <v>Rudbeckia hirta</v>
      </c>
      <c r="Q739" t="s">
        <v>4477</v>
      </c>
      <c r="R739" t="s">
        <v>4478</v>
      </c>
      <c r="T739" t="s">
        <v>48</v>
      </c>
      <c r="U739" t="s">
        <v>23</v>
      </c>
      <c r="V739">
        <v>62741</v>
      </c>
      <c r="W739" t="s">
        <v>4441</v>
      </c>
      <c r="X739" t="s">
        <v>4489</v>
      </c>
      <c r="Y739" t="s">
        <v>4441</v>
      </c>
      <c r="Z739" t="s">
        <v>4495</v>
      </c>
      <c r="AC739">
        <v>1</v>
      </c>
      <c r="AD739" s="4">
        <f>C739-DATE(YEAR(C739),1,0)</f>
        <v>154</v>
      </c>
      <c r="AE739">
        <f>YEAR(C739)</f>
        <v>2018</v>
      </c>
      <c r="AF739" t="s">
        <v>4492</v>
      </c>
    </row>
    <row r="740" spans="1:32" x14ac:dyDescent="0.25">
      <c r="A740">
        <v>13338127</v>
      </c>
      <c r="B740" t="s">
        <v>1199</v>
      </c>
      <c r="C740" s="1">
        <v>43262</v>
      </c>
      <c r="D740" t="s">
        <v>1200</v>
      </c>
      <c r="E740" t="s">
        <v>18</v>
      </c>
      <c r="F740">
        <v>238197</v>
      </c>
      <c r="G740" t="s">
        <v>1201</v>
      </c>
      <c r="H740" s="3" t="s">
        <v>1202</v>
      </c>
      <c r="I740">
        <v>2</v>
      </c>
      <c r="J740">
        <v>0</v>
      </c>
      <c r="K740" t="s">
        <v>1203</v>
      </c>
      <c r="L740">
        <v>30.103130499999999</v>
      </c>
      <c r="M740">
        <v>-92.022055499999993</v>
      </c>
      <c r="N740">
        <v>5</v>
      </c>
      <c r="O740" t="s">
        <v>48</v>
      </c>
      <c r="P740" t="str">
        <f>Q740&amp;" "&amp;R740</f>
        <v>Rudbeckia hirta</v>
      </c>
      <c r="Q740" t="s">
        <v>4477</v>
      </c>
      <c r="R740" t="s">
        <v>4478</v>
      </c>
      <c r="T740" t="s">
        <v>48</v>
      </c>
      <c r="U740" t="s">
        <v>23</v>
      </c>
      <c r="V740">
        <v>62741</v>
      </c>
      <c r="W740" t="s">
        <v>4441</v>
      </c>
      <c r="X740" t="s">
        <v>4489</v>
      </c>
      <c r="Y740" t="s">
        <v>4441</v>
      </c>
      <c r="Z740" t="s">
        <v>4495</v>
      </c>
      <c r="AC740">
        <v>1</v>
      </c>
      <c r="AD740" s="4">
        <f>C740-DATE(YEAR(C740),1,0)</f>
        <v>162</v>
      </c>
      <c r="AE740">
        <f>YEAR(C740)</f>
        <v>2018</v>
      </c>
      <c r="AF740" t="s">
        <v>4492</v>
      </c>
    </row>
    <row r="741" spans="1:32" x14ac:dyDescent="0.25">
      <c r="A741">
        <v>13339423</v>
      </c>
      <c r="B741" t="s">
        <v>1204</v>
      </c>
      <c r="C741" s="1">
        <v>43258</v>
      </c>
      <c r="D741" t="s">
        <v>1205</v>
      </c>
      <c r="E741" t="s">
        <v>18</v>
      </c>
      <c r="F741">
        <v>600985</v>
      </c>
      <c r="G741" t="s">
        <v>1206</v>
      </c>
      <c r="H741" s="3" t="s">
        <v>1207</v>
      </c>
      <c r="I741">
        <v>1</v>
      </c>
      <c r="J741">
        <v>0</v>
      </c>
      <c r="K741" t="s">
        <v>1208</v>
      </c>
      <c r="L741">
        <v>32.436758391600002</v>
      </c>
      <c r="M741">
        <v>-93.673943511100006</v>
      </c>
      <c r="N741">
        <v>12</v>
      </c>
      <c r="O741" t="s">
        <v>48</v>
      </c>
      <c r="P741" t="str">
        <f>Q741&amp;" "&amp;R741</f>
        <v>Rudbeckia hirta</v>
      </c>
      <c r="Q741" t="s">
        <v>4477</v>
      </c>
      <c r="R741" t="s">
        <v>4478</v>
      </c>
      <c r="T741" t="s">
        <v>48</v>
      </c>
      <c r="U741" t="s">
        <v>23</v>
      </c>
      <c r="V741">
        <v>62741</v>
      </c>
      <c r="W741" t="s">
        <v>4441</v>
      </c>
      <c r="X741" t="s">
        <v>4489</v>
      </c>
      <c r="Y741" t="s">
        <v>4441</v>
      </c>
      <c r="Z741" t="s">
        <v>4495</v>
      </c>
      <c r="AC741">
        <v>1</v>
      </c>
      <c r="AD741" s="4">
        <f>C741-DATE(YEAR(C741),1,0)</f>
        <v>158</v>
      </c>
      <c r="AE741">
        <f>YEAR(C741)</f>
        <v>2018</v>
      </c>
      <c r="AF741" t="s">
        <v>4492</v>
      </c>
    </row>
    <row r="742" spans="1:32" x14ac:dyDescent="0.25">
      <c r="A742">
        <v>13464552</v>
      </c>
      <c r="B742" t="s">
        <v>1214</v>
      </c>
      <c r="C742" s="1">
        <v>43262</v>
      </c>
      <c r="D742" t="s">
        <v>1215</v>
      </c>
      <c r="E742" t="s">
        <v>270</v>
      </c>
      <c r="F742">
        <v>206492</v>
      </c>
      <c r="G742" t="s">
        <v>1216</v>
      </c>
      <c r="H742" s="3" t="s">
        <v>1217</v>
      </c>
      <c r="I742">
        <v>3</v>
      </c>
      <c r="J742">
        <v>0</v>
      </c>
      <c r="K742" t="s">
        <v>1218</v>
      </c>
      <c r="L742">
        <v>30.313953461499999</v>
      </c>
      <c r="M742">
        <v>-89.829130063400001</v>
      </c>
      <c r="N742">
        <v>4</v>
      </c>
      <c r="O742" t="s">
        <v>48</v>
      </c>
      <c r="P742" t="str">
        <f>Q742&amp;" "&amp;R742</f>
        <v>Rudbeckia hirta</v>
      </c>
      <c r="Q742" t="s">
        <v>4477</v>
      </c>
      <c r="R742" t="s">
        <v>4478</v>
      </c>
      <c r="T742" t="s">
        <v>48</v>
      </c>
      <c r="U742" t="s">
        <v>23</v>
      </c>
      <c r="V742">
        <v>62741</v>
      </c>
      <c r="W742" t="s">
        <v>4441</v>
      </c>
      <c r="X742" t="s">
        <v>4489</v>
      </c>
      <c r="Y742" t="s">
        <v>4441</v>
      </c>
      <c r="Z742" t="s">
        <v>4495</v>
      </c>
      <c r="AC742">
        <v>1</v>
      </c>
      <c r="AD742" s="4">
        <f>C742-DATE(YEAR(C742),1,0)</f>
        <v>162</v>
      </c>
      <c r="AE742">
        <f>YEAR(C742)</f>
        <v>2018</v>
      </c>
      <c r="AF742" t="s">
        <v>4492</v>
      </c>
    </row>
    <row r="743" spans="1:32" x14ac:dyDescent="0.25">
      <c r="A743">
        <v>14298819</v>
      </c>
      <c r="B743" t="s">
        <v>1293</v>
      </c>
      <c r="C743" s="1">
        <v>43214</v>
      </c>
      <c r="D743" t="s">
        <v>1294</v>
      </c>
      <c r="E743" t="s">
        <v>18</v>
      </c>
      <c r="F743">
        <v>1081038</v>
      </c>
      <c r="G743" t="s">
        <v>1295</v>
      </c>
      <c r="H743" s="3" t="s">
        <v>1296</v>
      </c>
      <c r="I743">
        <v>1</v>
      </c>
      <c r="J743">
        <v>0</v>
      </c>
      <c r="K743" t="s">
        <v>1297</v>
      </c>
      <c r="L743">
        <v>30.3649833333</v>
      </c>
      <c r="M743">
        <v>-90.017355499999994</v>
      </c>
      <c r="N743">
        <v>5</v>
      </c>
      <c r="O743" t="s">
        <v>48</v>
      </c>
      <c r="P743" t="str">
        <f>Q743&amp;" "&amp;R743</f>
        <v>Rudbeckia hirta</v>
      </c>
      <c r="Q743" t="s">
        <v>4477</v>
      </c>
      <c r="R743" t="s">
        <v>4478</v>
      </c>
      <c r="T743" t="s">
        <v>48</v>
      </c>
      <c r="U743" t="s">
        <v>23</v>
      </c>
      <c r="V743">
        <v>62741</v>
      </c>
      <c r="W743" t="s">
        <v>4441</v>
      </c>
      <c r="X743" t="s">
        <v>4489</v>
      </c>
      <c r="Y743" t="s">
        <v>4441</v>
      </c>
      <c r="Z743" t="s">
        <v>4495</v>
      </c>
      <c r="AC743">
        <v>1</v>
      </c>
      <c r="AD743" s="4">
        <f>C743-DATE(YEAR(C743),1,0)</f>
        <v>114</v>
      </c>
      <c r="AE743">
        <f>YEAR(C743)</f>
        <v>2018</v>
      </c>
      <c r="AF743" t="s">
        <v>4492</v>
      </c>
    </row>
    <row r="744" spans="1:32" x14ac:dyDescent="0.25">
      <c r="A744">
        <v>14350899</v>
      </c>
      <c r="B744" t="s">
        <v>1303</v>
      </c>
      <c r="C744" s="1">
        <v>43295</v>
      </c>
      <c r="D744" t="s">
        <v>1304</v>
      </c>
      <c r="E744" t="s">
        <v>18</v>
      </c>
      <c r="F744">
        <v>393953</v>
      </c>
      <c r="G744" t="s">
        <v>1305</v>
      </c>
      <c r="H744" s="3" t="s">
        <v>1306</v>
      </c>
      <c r="I744">
        <v>1</v>
      </c>
      <c r="J744">
        <v>0</v>
      </c>
      <c r="K744" t="s">
        <v>1307</v>
      </c>
      <c r="L744">
        <v>30.208033333300001</v>
      </c>
      <c r="M744">
        <v>-93.127577833299995</v>
      </c>
      <c r="N744">
        <v>5</v>
      </c>
      <c r="O744" t="s">
        <v>48</v>
      </c>
      <c r="P744" t="str">
        <f>Q744&amp;" "&amp;R744</f>
        <v>Rudbeckia hirta</v>
      </c>
      <c r="Q744" t="s">
        <v>4477</v>
      </c>
      <c r="R744" t="s">
        <v>4478</v>
      </c>
      <c r="T744" t="s">
        <v>48</v>
      </c>
      <c r="U744" t="s">
        <v>23</v>
      </c>
      <c r="V744">
        <v>62741</v>
      </c>
      <c r="W744" t="s">
        <v>4441</v>
      </c>
      <c r="X744" t="s">
        <v>4489</v>
      </c>
      <c r="Y744" t="s">
        <v>4441</v>
      </c>
      <c r="Z744" t="s">
        <v>4495</v>
      </c>
      <c r="AC744">
        <v>1</v>
      </c>
      <c r="AD744" s="4">
        <f>C744-DATE(YEAR(C744),1,0)</f>
        <v>195</v>
      </c>
      <c r="AE744">
        <f>YEAR(C744)</f>
        <v>2018</v>
      </c>
      <c r="AF744" t="s">
        <v>4492</v>
      </c>
    </row>
    <row r="745" spans="1:32" x14ac:dyDescent="0.25">
      <c r="A745">
        <v>14504308</v>
      </c>
      <c r="B745" t="s">
        <v>1308</v>
      </c>
      <c r="C745" s="1">
        <v>43297</v>
      </c>
      <c r="D745" t="s">
        <v>1309</v>
      </c>
      <c r="E745" t="s">
        <v>18</v>
      </c>
      <c r="F745">
        <v>19956</v>
      </c>
      <c r="G745" t="s">
        <v>1310</v>
      </c>
      <c r="H745" s="3" t="s">
        <v>1311</v>
      </c>
      <c r="I745">
        <v>2</v>
      </c>
      <c r="J745">
        <v>0</v>
      </c>
      <c r="K745" t="s">
        <v>1256</v>
      </c>
      <c r="L745">
        <v>30.425893315100002</v>
      </c>
      <c r="M745">
        <v>-91.026667803600006</v>
      </c>
      <c r="N745">
        <v>5</v>
      </c>
      <c r="O745" t="s">
        <v>48</v>
      </c>
      <c r="P745" t="str">
        <f>Q745&amp;" "&amp;R745</f>
        <v>Rudbeckia hirta</v>
      </c>
      <c r="Q745" t="s">
        <v>4477</v>
      </c>
      <c r="R745" t="s">
        <v>4478</v>
      </c>
      <c r="T745" t="s">
        <v>48</v>
      </c>
      <c r="U745" t="s">
        <v>23</v>
      </c>
      <c r="V745">
        <v>62741</v>
      </c>
      <c r="W745" t="s">
        <v>4441</v>
      </c>
      <c r="X745" t="s">
        <v>4489</v>
      </c>
      <c r="Y745" t="s">
        <v>4441</v>
      </c>
      <c r="Z745" t="s">
        <v>4495</v>
      </c>
      <c r="AC745">
        <v>1</v>
      </c>
      <c r="AD745" s="4">
        <f>C745-DATE(YEAR(C745),1,0)</f>
        <v>197</v>
      </c>
      <c r="AE745">
        <f>YEAR(C745)</f>
        <v>2018</v>
      </c>
      <c r="AF745" t="s">
        <v>4492</v>
      </c>
    </row>
    <row r="746" spans="1:32" x14ac:dyDescent="0.25">
      <c r="A746">
        <v>15085115</v>
      </c>
      <c r="B746" s="1">
        <v>43310</v>
      </c>
      <c r="C746" s="1">
        <v>43310</v>
      </c>
      <c r="E746" t="s">
        <v>18</v>
      </c>
      <c r="F746">
        <v>200339</v>
      </c>
      <c r="G746" t="s">
        <v>1337</v>
      </c>
      <c r="H746" s="3" t="s">
        <v>1338</v>
      </c>
      <c r="I746">
        <v>1</v>
      </c>
      <c r="J746">
        <v>0</v>
      </c>
      <c r="K746" t="s">
        <v>1334</v>
      </c>
      <c r="L746">
        <v>30.9430604</v>
      </c>
      <c r="M746">
        <v>-93.051035100000007</v>
      </c>
      <c r="N746">
        <v>14</v>
      </c>
      <c r="O746" t="s">
        <v>48</v>
      </c>
      <c r="P746" t="str">
        <f>Q746&amp;" "&amp;R746</f>
        <v>Rudbeckia hirta</v>
      </c>
      <c r="Q746" t="s">
        <v>4477</v>
      </c>
      <c r="R746" t="s">
        <v>4478</v>
      </c>
      <c r="T746" t="s">
        <v>48</v>
      </c>
      <c r="U746" t="s">
        <v>23</v>
      </c>
      <c r="V746">
        <v>62741</v>
      </c>
      <c r="W746" t="s">
        <v>4441</v>
      </c>
      <c r="X746" t="s">
        <v>4489</v>
      </c>
      <c r="Y746" t="s">
        <v>4441</v>
      </c>
      <c r="Z746" t="s">
        <v>4495</v>
      </c>
      <c r="AC746">
        <v>1</v>
      </c>
      <c r="AD746" s="4">
        <f>C746-DATE(YEAR(C746),1,0)</f>
        <v>210</v>
      </c>
      <c r="AE746">
        <f>YEAR(C746)</f>
        <v>2018</v>
      </c>
      <c r="AF746" t="s">
        <v>4492</v>
      </c>
    </row>
    <row r="747" spans="1:32" x14ac:dyDescent="0.25">
      <c r="A747">
        <v>15295553</v>
      </c>
      <c r="B747" t="s">
        <v>1357</v>
      </c>
      <c r="C747" s="1">
        <v>43322</v>
      </c>
      <c r="D747" t="s">
        <v>1358</v>
      </c>
      <c r="E747" t="s">
        <v>18</v>
      </c>
      <c r="F747">
        <v>19956</v>
      </c>
      <c r="G747" t="s">
        <v>1359</v>
      </c>
      <c r="H747" s="3" t="s">
        <v>1360</v>
      </c>
      <c r="I747">
        <v>1</v>
      </c>
      <c r="J747">
        <v>0</v>
      </c>
      <c r="K747" t="s">
        <v>1361</v>
      </c>
      <c r="L747">
        <v>30.483090207</v>
      </c>
      <c r="M747">
        <v>-91.129365814899998</v>
      </c>
      <c r="N747">
        <v>5</v>
      </c>
      <c r="O747" t="s">
        <v>48</v>
      </c>
      <c r="P747" t="str">
        <f>Q747&amp;" "&amp;R747</f>
        <v>Rudbeckia hirta</v>
      </c>
      <c r="Q747" t="s">
        <v>4477</v>
      </c>
      <c r="R747" t="s">
        <v>4478</v>
      </c>
      <c r="T747" t="s">
        <v>48</v>
      </c>
      <c r="U747" t="s">
        <v>23</v>
      </c>
      <c r="V747">
        <v>62741</v>
      </c>
      <c r="W747" t="s">
        <v>4441</v>
      </c>
      <c r="X747" t="s">
        <v>4489</v>
      </c>
      <c r="Y747" t="s">
        <v>4441</v>
      </c>
      <c r="Z747" t="s">
        <v>4495</v>
      </c>
      <c r="AC747">
        <v>1</v>
      </c>
      <c r="AD747" s="4">
        <f>C747-DATE(YEAR(C747),1,0)</f>
        <v>222</v>
      </c>
      <c r="AE747">
        <f>YEAR(C747)</f>
        <v>2018</v>
      </c>
      <c r="AF747" t="s">
        <v>4492</v>
      </c>
    </row>
    <row r="748" spans="1:32" x14ac:dyDescent="0.25">
      <c r="A748">
        <v>16500917</v>
      </c>
      <c r="B748" s="2">
        <v>42920.424305555556</v>
      </c>
      <c r="C748" s="1">
        <v>42920</v>
      </c>
      <c r="D748" t="s">
        <v>1441</v>
      </c>
      <c r="E748" t="s">
        <v>270</v>
      </c>
      <c r="F748">
        <v>1205552</v>
      </c>
      <c r="G748" t="s">
        <v>1442</v>
      </c>
      <c r="H748" s="3" t="s">
        <v>1443</v>
      </c>
      <c r="I748">
        <v>1</v>
      </c>
      <c r="J748">
        <v>0</v>
      </c>
      <c r="K748" t="s">
        <v>1444</v>
      </c>
      <c r="L748">
        <v>32.604484800000002</v>
      </c>
      <c r="M748">
        <v>-92.051356499999997</v>
      </c>
      <c r="O748" t="s">
        <v>48</v>
      </c>
      <c r="P748" t="str">
        <f>Q748&amp;" "&amp;R748</f>
        <v>Rudbeckia hirta</v>
      </c>
      <c r="Q748" t="s">
        <v>4477</v>
      </c>
      <c r="R748" t="s">
        <v>4478</v>
      </c>
      <c r="T748" t="s">
        <v>48</v>
      </c>
      <c r="U748" t="s">
        <v>23</v>
      </c>
      <c r="V748">
        <v>62741</v>
      </c>
      <c r="W748" t="s">
        <v>4441</v>
      </c>
      <c r="X748" t="s">
        <v>4489</v>
      </c>
      <c r="Y748" t="s">
        <v>4441</v>
      </c>
      <c r="Z748" t="s">
        <v>4495</v>
      </c>
      <c r="AC748">
        <v>1</v>
      </c>
      <c r="AD748" s="4">
        <f>C748-DATE(YEAR(C748),1,0)</f>
        <v>185</v>
      </c>
      <c r="AE748">
        <f>YEAR(C748)</f>
        <v>2017</v>
      </c>
      <c r="AF748" t="s">
        <v>4492</v>
      </c>
    </row>
    <row r="749" spans="1:32" x14ac:dyDescent="0.25">
      <c r="A749">
        <v>17261560</v>
      </c>
      <c r="B749" s="1">
        <v>43378</v>
      </c>
      <c r="C749" s="1">
        <v>43378</v>
      </c>
      <c r="E749" t="s">
        <v>18</v>
      </c>
      <c r="F749">
        <v>679169</v>
      </c>
      <c r="G749" t="s">
        <v>1518</v>
      </c>
      <c r="H749" s="3" t="s">
        <v>1519</v>
      </c>
      <c r="I749">
        <v>1</v>
      </c>
      <c r="J749">
        <v>0</v>
      </c>
      <c r="K749" t="s">
        <v>1520</v>
      </c>
      <c r="L749">
        <v>31.215333938600001</v>
      </c>
      <c r="M749">
        <v>-92.609451293899994</v>
      </c>
      <c r="O749" t="s">
        <v>48</v>
      </c>
      <c r="P749" t="str">
        <f>Q749&amp;" "&amp;R749</f>
        <v>Rudbeckia hirta</v>
      </c>
      <c r="Q749" t="s">
        <v>4477</v>
      </c>
      <c r="R749" t="s">
        <v>4478</v>
      </c>
      <c r="T749" t="s">
        <v>48</v>
      </c>
      <c r="U749" t="s">
        <v>23</v>
      </c>
      <c r="V749">
        <v>62741</v>
      </c>
      <c r="W749" t="s">
        <v>4441</v>
      </c>
      <c r="X749" t="s">
        <v>4489</v>
      </c>
      <c r="Y749" t="s">
        <v>4441</v>
      </c>
      <c r="Z749" t="s">
        <v>4495</v>
      </c>
      <c r="AC749">
        <v>1</v>
      </c>
      <c r="AD749" s="4">
        <f>C749-DATE(YEAR(C749),1,0)</f>
        <v>278</v>
      </c>
      <c r="AE749">
        <f>YEAR(C749)</f>
        <v>2018</v>
      </c>
      <c r="AF749" t="s">
        <v>4492</v>
      </c>
    </row>
    <row r="750" spans="1:32" x14ac:dyDescent="0.25">
      <c r="A750">
        <v>17635532</v>
      </c>
      <c r="B750" t="s">
        <v>1569</v>
      </c>
      <c r="C750" s="1">
        <v>43391</v>
      </c>
      <c r="D750" t="s">
        <v>1570</v>
      </c>
      <c r="E750" t="s">
        <v>18</v>
      </c>
      <c r="F750">
        <v>1046948</v>
      </c>
      <c r="G750" t="s">
        <v>1571</v>
      </c>
      <c r="H750" s="3" t="s">
        <v>1572</v>
      </c>
      <c r="I750">
        <v>2</v>
      </c>
      <c r="J750">
        <v>0</v>
      </c>
      <c r="K750" t="s">
        <v>1573</v>
      </c>
      <c r="L750">
        <v>30.486751556400002</v>
      </c>
      <c r="M750">
        <v>-93.1923828125</v>
      </c>
      <c r="O750" t="s">
        <v>48</v>
      </c>
      <c r="P750" t="str">
        <f>Q750&amp;" "&amp;R750</f>
        <v>Rudbeckia hirta</v>
      </c>
      <c r="Q750" t="s">
        <v>4477</v>
      </c>
      <c r="R750" t="s">
        <v>4478</v>
      </c>
      <c r="T750" t="s">
        <v>48</v>
      </c>
      <c r="U750" t="s">
        <v>23</v>
      </c>
      <c r="V750">
        <v>62741</v>
      </c>
      <c r="W750" t="s">
        <v>4441</v>
      </c>
      <c r="X750" t="s">
        <v>4489</v>
      </c>
      <c r="Y750" t="s">
        <v>4441</v>
      </c>
      <c r="Z750" t="s">
        <v>4495</v>
      </c>
      <c r="AC750">
        <v>1</v>
      </c>
      <c r="AD750" s="4">
        <f>C750-DATE(YEAR(C750),1,0)</f>
        <v>291</v>
      </c>
      <c r="AE750">
        <f>YEAR(C750)</f>
        <v>2018</v>
      </c>
      <c r="AF750" t="s">
        <v>4492</v>
      </c>
    </row>
    <row r="751" spans="1:32" x14ac:dyDescent="0.25">
      <c r="A751">
        <v>18608750</v>
      </c>
      <c r="B751" t="s">
        <v>1624</v>
      </c>
      <c r="C751" s="1">
        <v>43428</v>
      </c>
      <c r="D751" t="s">
        <v>1625</v>
      </c>
      <c r="E751" t="s">
        <v>18</v>
      </c>
      <c r="F751">
        <v>34728</v>
      </c>
      <c r="G751" t="s">
        <v>1626</v>
      </c>
      <c r="H751" s="3" t="s">
        <v>1627</v>
      </c>
      <c r="I751">
        <v>1</v>
      </c>
      <c r="J751">
        <v>0</v>
      </c>
      <c r="K751" t="s">
        <v>1628</v>
      </c>
      <c r="L751">
        <v>32.645462932999997</v>
      </c>
      <c r="M751">
        <v>-93.880155645299993</v>
      </c>
      <c r="N751">
        <v>19</v>
      </c>
      <c r="O751" t="s">
        <v>48</v>
      </c>
      <c r="P751" t="str">
        <f>Q751&amp;" "&amp;R751</f>
        <v>Rudbeckia hirta</v>
      </c>
      <c r="Q751" t="s">
        <v>4477</v>
      </c>
      <c r="R751" t="s">
        <v>4478</v>
      </c>
      <c r="T751" t="s">
        <v>48</v>
      </c>
      <c r="U751" t="s">
        <v>23</v>
      </c>
      <c r="V751">
        <v>62741</v>
      </c>
      <c r="W751" t="s">
        <v>4441</v>
      </c>
      <c r="X751" t="s">
        <v>4489</v>
      </c>
      <c r="Y751" t="s">
        <v>4441</v>
      </c>
      <c r="Z751" t="s">
        <v>4495</v>
      </c>
      <c r="AC751">
        <v>1</v>
      </c>
      <c r="AD751" s="4">
        <f>C751-DATE(YEAR(C751),1,0)</f>
        <v>328</v>
      </c>
      <c r="AE751">
        <f>YEAR(C751)</f>
        <v>2018</v>
      </c>
      <c r="AF751" t="s">
        <v>4492</v>
      </c>
    </row>
    <row r="752" spans="1:32" x14ac:dyDescent="0.25">
      <c r="A752">
        <v>23133643</v>
      </c>
      <c r="B752" t="s">
        <v>1815</v>
      </c>
      <c r="C752" s="1">
        <v>43581</v>
      </c>
      <c r="D752" t="s">
        <v>1816</v>
      </c>
      <c r="E752" t="s">
        <v>18</v>
      </c>
      <c r="F752">
        <v>281127</v>
      </c>
      <c r="G752" t="s">
        <v>1817</v>
      </c>
      <c r="H752" s="3" t="s">
        <v>1818</v>
      </c>
      <c r="I752">
        <v>1</v>
      </c>
      <c r="J752">
        <v>0</v>
      </c>
      <c r="K752" t="s">
        <v>505</v>
      </c>
      <c r="L752">
        <v>30.337114753200002</v>
      </c>
      <c r="M752">
        <v>-93.231569007100006</v>
      </c>
      <c r="N752">
        <v>10</v>
      </c>
      <c r="O752" t="s">
        <v>48</v>
      </c>
      <c r="P752" t="str">
        <f>Q752&amp;" "&amp;R752</f>
        <v>Rudbeckia hirta</v>
      </c>
      <c r="Q752" t="s">
        <v>4477</v>
      </c>
      <c r="R752" t="s">
        <v>4478</v>
      </c>
      <c r="T752" t="s">
        <v>48</v>
      </c>
      <c r="U752" t="s">
        <v>23</v>
      </c>
      <c r="V752">
        <v>62741</v>
      </c>
      <c r="W752" t="s">
        <v>4441</v>
      </c>
      <c r="X752" t="s">
        <v>4489</v>
      </c>
      <c r="Y752" t="s">
        <v>4441</v>
      </c>
      <c r="Z752" t="s">
        <v>4495</v>
      </c>
      <c r="AC752">
        <v>1</v>
      </c>
      <c r="AD752" s="4">
        <f>C752-DATE(YEAR(C752),1,0)</f>
        <v>116</v>
      </c>
      <c r="AE752">
        <f>YEAR(C752)</f>
        <v>2019</v>
      </c>
      <c r="AF752" t="s">
        <v>4492</v>
      </c>
    </row>
    <row r="753" spans="1:32" x14ac:dyDescent="0.25">
      <c r="A753">
        <v>23177040</v>
      </c>
      <c r="B753" t="s">
        <v>1824</v>
      </c>
      <c r="C753" s="1">
        <v>43581</v>
      </c>
      <c r="D753" t="s">
        <v>1825</v>
      </c>
      <c r="E753" t="s">
        <v>270</v>
      </c>
      <c r="F753">
        <v>914905</v>
      </c>
      <c r="G753" t="s">
        <v>1826</v>
      </c>
      <c r="H753" s="3" t="s">
        <v>1827</v>
      </c>
      <c r="I753">
        <v>1</v>
      </c>
      <c r="J753">
        <v>0</v>
      </c>
      <c r="K753" t="s">
        <v>1828</v>
      </c>
      <c r="L753">
        <v>30.483618262299998</v>
      </c>
      <c r="M753">
        <v>-90.457689819400002</v>
      </c>
      <c r="N753">
        <v>65</v>
      </c>
      <c r="O753" t="s">
        <v>48</v>
      </c>
      <c r="P753" t="str">
        <f>Q753&amp;" "&amp;R753</f>
        <v>Rudbeckia hirta</v>
      </c>
      <c r="Q753" t="s">
        <v>4477</v>
      </c>
      <c r="R753" t="s">
        <v>4478</v>
      </c>
      <c r="T753" t="s">
        <v>48</v>
      </c>
      <c r="U753" t="s">
        <v>23</v>
      </c>
      <c r="V753">
        <v>62741</v>
      </c>
      <c r="W753" t="s">
        <v>4441</v>
      </c>
      <c r="X753" t="s">
        <v>4489</v>
      </c>
      <c r="Y753" t="s">
        <v>4441</v>
      </c>
      <c r="Z753" t="s">
        <v>4495</v>
      </c>
      <c r="AC753">
        <v>1</v>
      </c>
      <c r="AD753" s="4">
        <f>C753-DATE(YEAR(C753),1,0)</f>
        <v>116</v>
      </c>
      <c r="AE753">
        <f>YEAR(C753)</f>
        <v>2019</v>
      </c>
      <c r="AF753" t="s">
        <v>4492</v>
      </c>
    </row>
    <row r="754" spans="1:32" x14ac:dyDescent="0.25">
      <c r="A754">
        <v>24132657</v>
      </c>
      <c r="B754" t="s">
        <v>1914</v>
      </c>
      <c r="C754" s="1">
        <v>43584</v>
      </c>
      <c r="D754" t="s">
        <v>1915</v>
      </c>
      <c r="E754" t="s">
        <v>18</v>
      </c>
      <c r="F754">
        <v>31793</v>
      </c>
      <c r="G754" t="s">
        <v>1916</v>
      </c>
      <c r="H754" s="3" t="s">
        <v>1917</v>
      </c>
      <c r="I754">
        <v>1</v>
      </c>
      <c r="J754">
        <v>0</v>
      </c>
      <c r="K754" t="s">
        <v>1918</v>
      </c>
      <c r="L754">
        <v>31.229855292500002</v>
      </c>
      <c r="M754">
        <v>-93.2243437228</v>
      </c>
      <c r="N754">
        <v>10</v>
      </c>
      <c r="O754" t="s">
        <v>48</v>
      </c>
      <c r="P754" t="str">
        <f>Q754&amp;" "&amp;R754</f>
        <v>Rudbeckia hirta</v>
      </c>
      <c r="Q754" t="s">
        <v>4477</v>
      </c>
      <c r="R754" t="s">
        <v>4478</v>
      </c>
      <c r="T754" t="s">
        <v>48</v>
      </c>
      <c r="U754" t="s">
        <v>23</v>
      </c>
      <c r="V754">
        <v>62741</v>
      </c>
      <c r="W754" t="s">
        <v>4441</v>
      </c>
      <c r="X754" t="s">
        <v>4489</v>
      </c>
      <c r="Y754" t="s">
        <v>4441</v>
      </c>
      <c r="Z754" t="s">
        <v>4495</v>
      </c>
      <c r="AC754">
        <v>1</v>
      </c>
      <c r="AD754" s="4">
        <f>C754-DATE(YEAR(C754),1,0)</f>
        <v>119</v>
      </c>
      <c r="AE754">
        <f>YEAR(C754)</f>
        <v>2019</v>
      </c>
      <c r="AF754" t="s">
        <v>4492</v>
      </c>
    </row>
    <row r="755" spans="1:32" x14ac:dyDescent="0.25">
      <c r="A755">
        <v>24179287</v>
      </c>
      <c r="B755" t="s">
        <v>1919</v>
      </c>
      <c r="C755" s="1">
        <v>43583</v>
      </c>
      <c r="D755" t="s">
        <v>1920</v>
      </c>
      <c r="E755" t="s">
        <v>18</v>
      </c>
      <c r="F755">
        <v>31101</v>
      </c>
      <c r="G755" t="s">
        <v>1921</v>
      </c>
      <c r="H755" s="3" t="s">
        <v>1922</v>
      </c>
      <c r="I755">
        <v>2</v>
      </c>
      <c r="J755">
        <v>0</v>
      </c>
      <c r="K755" t="s">
        <v>554</v>
      </c>
      <c r="L755">
        <v>30.260870310600001</v>
      </c>
      <c r="M755">
        <v>-93.154929632800005</v>
      </c>
      <c r="N755">
        <v>2</v>
      </c>
      <c r="O755" t="s">
        <v>48</v>
      </c>
      <c r="P755" t="str">
        <f>Q755&amp;" "&amp;R755</f>
        <v>Rudbeckia hirta</v>
      </c>
      <c r="Q755" t="s">
        <v>4477</v>
      </c>
      <c r="R755" t="s">
        <v>4478</v>
      </c>
      <c r="T755" t="s">
        <v>48</v>
      </c>
      <c r="U755" t="s">
        <v>23</v>
      </c>
      <c r="V755">
        <v>62741</v>
      </c>
      <c r="W755" t="s">
        <v>4441</v>
      </c>
      <c r="X755" t="s">
        <v>4489</v>
      </c>
      <c r="Y755" t="s">
        <v>4441</v>
      </c>
      <c r="Z755" t="s">
        <v>4495</v>
      </c>
      <c r="AC755">
        <v>1</v>
      </c>
      <c r="AD755" s="4">
        <f>C755-DATE(YEAR(C755),1,0)</f>
        <v>118</v>
      </c>
      <c r="AE755">
        <f>YEAR(C755)</f>
        <v>2019</v>
      </c>
      <c r="AF755" t="s">
        <v>4492</v>
      </c>
    </row>
    <row r="756" spans="1:32" x14ac:dyDescent="0.25">
      <c r="A756">
        <v>24485809</v>
      </c>
      <c r="B756" t="s">
        <v>1933</v>
      </c>
      <c r="C756" s="1">
        <v>43588</v>
      </c>
      <c r="D756" t="s">
        <v>1934</v>
      </c>
      <c r="E756" t="s">
        <v>18</v>
      </c>
      <c r="F756">
        <v>540972</v>
      </c>
      <c r="G756" t="s">
        <v>1935</v>
      </c>
      <c r="H756" s="3" t="s">
        <v>1936</v>
      </c>
      <c r="I756">
        <v>1</v>
      </c>
      <c r="J756">
        <v>0</v>
      </c>
      <c r="K756" t="s">
        <v>1937</v>
      </c>
      <c r="L756">
        <v>30.437545</v>
      </c>
      <c r="M756">
        <v>-90.422645000000003</v>
      </c>
      <c r="N756">
        <v>8</v>
      </c>
      <c r="O756" t="s">
        <v>48</v>
      </c>
      <c r="P756" t="str">
        <f>Q756&amp;" "&amp;R756</f>
        <v>Rudbeckia hirta</v>
      </c>
      <c r="Q756" t="s">
        <v>4477</v>
      </c>
      <c r="R756" t="s">
        <v>4478</v>
      </c>
      <c r="T756" t="s">
        <v>48</v>
      </c>
      <c r="U756" t="s">
        <v>23</v>
      </c>
      <c r="V756">
        <v>62741</v>
      </c>
      <c r="W756" t="s">
        <v>4441</v>
      </c>
      <c r="X756" t="s">
        <v>4489</v>
      </c>
      <c r="Y756" t="s">
        <v>4441</v>
      </c>
      <c r="Z756" t="s">
        <v>4495</v>
      </c>
      <c r="AC756">
        <v>1</v>
      </c>
      <c r="AD756" s="4">
        <f>C756-DATE(YEAR(C756),1,0)</f>
        <v>123</v>
      </c>
      <c r="AE756">
        <f>YEAR(C756)</f>
        <v>2019</v>
      </c>
      <c r="AF756" t="s">
        <v>4492</v>
      </c>
    </row>
    <row r="757" spans="1:32" x14ac:dyDescent="0.25">
      <c r="A757">
        <v>24594358</v>
      </c>
      <c r="B757" t="s">
        <v>1942</v>
      </c>
      <c r="C757" s="1">
        <v>43590</v>
      </c>
      <c r="D757" t="s">
        <v>1943</v>
      </c>
      <c r="E757" t="s">
        <v>478</v>
      </c>
      <c r="F757">
        <v>1666882</v>
      </c>
      <c r="G757" t="s">
        <v>1944</v>
      </c>
      <c r="H757" s="3" t="s">
        <v>1945</v>
      </c>
      <c r="I757">
        <v>2</v>
      </c>
      <c r="J757">
        <v>0</v>
      </c>
      <c r="K757" t="s">
        <v>1946</v>
      </c>
      <c r="L757">
        <v>30.014745625700002</v>
      </c>
      <c r="M757">
        <v>-93.185980506299998</v>
      </c>
      <c r="N757">
        <v>5</v>
      </c>
      <c r="O757" t="s">
        <v>48</v>
      </c>
      <c r="P757" t="str">
        <f>Q757&amp;" "&amp;R757</f>
        <v>Rudbeckia hirta</v>
      </c>
      <c r="Q757" t="s">
        <v>4477</v>
      </c>
      <c r="R757" t="s">
        <v>4478</v>
      </c>
      <c r="T757" t="s">
        <v>48</v>
      </c>
      <c r="U757" t="s">
        <v>23</v>
      </c>
      <c r="V757">
        <v>62741</v>
      </c>
      <c r="W757" t="s">
        <v>4441</v>
      </c>
      <c r="X757" t="s">
        <v>4489</v>
      </c>
      <c r="Y757" t="s">
        <v>4441</v>
      </c>
      <c r="Z757" t="s">
        <v>4495</v>
      </c>
      <c r="AC757">
        <v>1</v>
      </c>
      <c r="AD757" s="4">
        <f>C757-DATE(YEAR(C757),1,0)</f>
        <v>125</v>
      </c>
      <c r="AE757">
        <f>YEAR(C757)</f>
        <v>2019</v>
      </c>
      <c r="AF757" t="s">
        <v>4492</v>
      </c>
    </row>
    <row r="758" spans="1:32" x14ac:dyDescent="0.25">
      <c r="A758">
        <v>25100087</v>
      </c>
      <c r="B758" t="s">
        <v>1973</v>
      </c>
      <c r="C758" s="1">
        <v>43591</v>
      </c>
      <c r="D758" t="s">
        <v>1974</v>
      </c>
      <c r="E758" t="s">
        <v>18</v>
      </c>
      <c r="F758">
        <v>1272152</v>
      </c>
      <c r="G758" t="s">
        <v>1975</v>
      </c>
      <c r="H758" s="3" t="s">
        <v>1976</v>
      </c>
      <c r="I758">
        <v>1</v>
      </c>
      <c r="J758">
        <v>0</v>
      </c>
      <c r="K758" t="s">
        <v>1977</v>
      </c>
      <c r="L758">
        <v>30.4936298943</v>
      </c>
      <c r="M758">
        <v>-90.113300474799999</v>
      </c>
      <c r="N758">
        <v>122</v>
      </c>
      <c r="O758" t="s">
        <v>48</v>
      </c>
      <c r="P758" t="str">
        <f>Q758&amp;" "&amp;R758</f>
        <v>Rudbeckia hirta</v>
      </c>
      <c r="Q758" t="s">
        <v>4477</v>
      </c>
      <c r="R758" t="s">
        <v>4478</v>
      </c>
      <c r="T758" t="s">
        <v>48</v>
      </c>
      <c r="U758" t="s">
        <v>23</v>
      </c>
      <c r="V758">
        <v>62741</v>
      </c>
      <c r="W758" t="s">
        <v>4441</v>
      </c>
      <c r="X758" t="s">
        <v>4489</v>
      </c>
      <c r="Y758" t="s">
        <v>4441</v>
      </c>
      <c r="Z758" t="s">
        <v>4495</v>
      </c>
      <c r="AC758">
        <v>1</v>
      </c>
      <c r="AD758" s="4">
        <f>C758-DATE(YEAR(C758),1,0)</f>
        <v>126</v>
      </c>
      <c r="AE758">
        <f>YEAR(C758)</f>
        <v>2019</v>
      </c>
      <c r="AF758" t="s">
        <v>4492</v>
      </c>
    </row>
    <row r="759" spans="1:32" x14ac:dyDescent="0.25">
      <c r="A759">
        <v>25141091</v>
      </c>
      <c r="B759" t="s">
        <v>1987</v>
      </c>
      <c r="C759" s="1">
        <v>43599</v>
      </c>
      <c r="D759" t="s">
        <v>1988</v>
      </c>
      <c r="E759" t="s">
        <v>478</v>
      </c>
      <c r="F759">
        <v>1460912</v>
      </c>
      <c r="G759" t="s">
        <v>1989</v>
      </c>
      <c r="H759" s="3" t="s">
        <v>1990</v>
      </c>
      <c r="I759">
        <v>1</v>
      </c>
      <c r="J759">
        <v>0</v>
      </c>
      <c r="K759" t="s">
        <v>1991</v>
      </c>
      <c r="L759">
        <v>30.3497562003</v>
      </c>
      <c r="M759">
        <v>-93.213907331200005</v>
      </c>
      <c r="N759">
        <v>176</v>
      </c>
      <c r="O759" t="s">
        <v>48</v>
      </c>
      <c r="P759" t="str">
        <f>Q759&amp;" "&amp;R759</f>
        <v>Rudbeckia hirta</v>
      </c>
      <c r="Q759" t="s">
        <v>4477</v>
      </c>
      <c r="R759" t="s">
        <v>4478</v>
      </c>
      <c r="T759" t="s">
        <v>48</v>
      </c>
      <c r="U759" t="s">
        <v>23</v>
      </c>
      <c r="V759">
        <v>62741</v>
      </c>
      <c r="W759" t="s">
        <v>4441</v>
      </c>
      <c r="X759" t="s">
        <v>4489</v>
      </c>
      <c r="Y759" t="s">
        <v>4441</v>
      </c>
      <c r="Z759" t="s">
        <v>4495</v>
      </c>
      <c r="AC759">
        <v>1</v>
      </c>
      <c r="AD759" s="4">
        <f>C759-DATE(YEAR(C759),1,0)</f>
        <v>134</v>
      </c>
      <c r="AE759">
        <f>YEAR(C759)</f>
        <v>2019</v>
      </c>
      <c r="AF759" t="s">
        <v>4492</v>
      </c>
    </row>
    <row r="760" spans="1:32" x14ac:dyDescent="0.25">
      <c r="A760">
        <v>25646246</v>
      </c>
      <c r="B760" t="s">
        <v>2026</v>
      </c>
      <c r="C760" s="1">
        <v>43608</v>
      </c>
      <c r="D760" t="s">
        <v>2027</v>
      </c>
      <c r="E760" t="s">
        <v>153</v>
      </c>
      <c r="F760">
        <v>15723</v>
      </c>
      <c r="G760" t="s">
        <v>2028</v>
      </c>
      <c r="H760" s="3" t="s">
        <v>2029</v>
      </c>
      <c r="I760">
        <v>1</v>
      </c>
      <c r="J760">
        <v>0</v>
      </c>
      <c r="K760" t="s">
        <v>2030</v>
      </c>
      <c r="L760">
        <v>32.518369602100002</v>
      </c>
      <c r="M760">
        <v>-92.668807525299997</v>
      </c>
      <c r="N760">
        <v>5</v>
      </c>
      <c r="O760" t="s">
        <v>48</v>
      </c>
      <c r="P760" t="str">
        <f>Q760&amp;" "&amp;R760</f>
        <v>Rudbeckia hirta</v>
      </c>
      <c r="Q760" t="s">
        <v>4477</v>
      </c>
      <c r="R760" t="s">
        <v>4478</v>
      </c>
      <c r="T760" t="s">
        <v>48</v>
      </c>
      <c r="U760" t="s">
        <v>23</v>
      </c>
      <c r="V760">
        <v>62741</v>
      </c>
      <c r="W760" t="s">
        <v>4441</v>
      </c>
      <c r="X760" t="s">
        <v>4489</v>
      </c>
      <c r="Y760" t="s">
        <v>4441</v>
      </c>
      <c r="Z760" t="s">
        <v>4495</v>
      </c>
      <c r="AC760">
        <v>1</v>
      </c>
      <c r="AD760" s="4">
        <f>C760-DATE(YEAR(C760),1,0)</f>
        <v>143</v>
      </c>
      <c r="AE760">
        <f>YEAR(C760)</f>
        <v>2019</v>
      </c>
      <c r="AF760" t="s">
        <v>4492</v>
      </c>
    </row>
    <row r="761" spans="1:32" x14ac:dyDescent="0.25">
      <c r="A761">
        <v>25786699</v>
      </c>
      <c r="B761" t="s">
        <v>2041</v>
      </c>
      <c r="C761" s="1">
        <v>43608</v>
      </c>
      <c r="D761" t="s">
        <v>2042</v>
      </c>
      <c r="E761" t="s">
        <v>153</v>
      </c>
      <c r="F761">
        <v>15723</v>
      </c>
      <c r="G761" t="s">
        <v>2043</v>
      </c>
      <c r="H761" s="3" t="s">
        <v>2044</v>
      </c>
      <c r="I761">
        <v>1</v>
      </c>
      <c r="J761">
        <v>0</v>
      </c>
      <c r="K761" t="s">
        <v>2045</v>
      </c>
      <c r="L761">
        <v>32.519530202299997</v>
      </c>
      <c r="M761">
        <v>-92.668861840000005</v>
      </c>
      <c r="N761">
        <v>5</v>
      </c>
      <c r="O761" t="s">
        <v>48</v>
      </c>
      <c r="P761" t="str">
        <f>Q761&amp;" "&amp;R761</f>
        <v>Rudbeckia hirta</v>
      </c>
      <c r="Q761" t="s">
        <v>4477</v>
      </c>
      <c r="R761" t="s">
        <v>4478</v>
      </c>
      <c r="T761" t="s">
        <v>48</v>
      </c>
      <c r="U761" t="s">
        <v>23</v>
      </c>
      <c r="V761">
        <v>62741</v>
      </c>
      <c r="W761" t="s">
        <v>4441</v>
      </c>
      <c r="X761" t="s">
        <v>4489</v>
      </c>
      <c r="Y761" t="s">
        <v>4441</v>
      </c>
      <c r="Z761" t="s">
        <v>4495</v>
      </c>
      <c r="AC761">
        <v>1</v>
      </c>
      <c r="AD761" s="4">
        <f>C761-DATE(YEAR(C761),1,0)</f>
        <v>143</v>
      </c>
      <c r="AE761">
        <f>YEAR(C761)</f>
        <v>2019</v>
      </c>
      <c r="AF761" t="s">
        <v>4492</v>
      </c>
    </row>
    <row r="762" spans="1:32" x14ac:dyDescent="0.25">
      <c r="A762">
        <v>25823603</v>
      </c>
      <c r="B762" t="s">
        <v>2046</v>
      </c>
      <c r="C762" s="1">
        <v>43610</v>
      </c>
      <c r="D762" t="s">
        <v>2047</v>
      </c>
      <c r="E762" t="s">
        <v>18</v>
      </c>
      <c r="F762">
        <v>830958</v>
      </c>
      <c r="G762" t="s">
        <v>2048</v>
      </c>
      <c r="H762" s="3" t="s">
        <v>2049</v>
      </c>
      <c r="I762">
        <v>1</v>
      </c>
      <c r="J762">
        <v>0</v>
      </c>
      <c r="K762" t="s">
        <v>2050</v>
      </c>
      <c r="L762">
        <v>31.774979999999999</v>
      </c>
      <c r="M762">
        <v>-92.431785000000005</v>
      </c>
      <c r="O762" t="s">
        <v>2051</v>
      </c>
      <c r="P762" t="str">
        <f>Q762&amp;" "&amp;R762</f>
        <v>Rudbeckia hirta</v>
      </c>
      <c r="Q762" t="s">
        <v>4477</v>
      </c>
      <c r="R762" t="s">
        <v>4478</v>
      </c>
      <c r="T762" t="s">
        <v>48</v>
      </c>
      <c r="U762" t="s">
        <v>23</v>
      </c>
      <c r="V762">
        <v>62741</v>
      </c>
      <c r="W762" t="s">
        <v>4441</v>
      </c>
      <c r="X762" t="s">
        <v>4489</v>
      </c>
      <c r="Y762" t="s">
        <v>4441</v>
      </c>
      <c r="Z762" t="s">
        <v>4495</v>
      </c>
      <c r="AC762">
        <v>1</v>
      </c>
      <c r="AD762" s="4">
        <f>C762-DATE(YEAR(C762),1,0)</f>
        <v>145</v>
      </c>
      <c r="AE762">
        <f>YEAR(C762)</f>
        <v>2019</v>
      </c>
      <c r="AF762" t="s">
        <v>4492</v>
      </c>
    </row>
    <row r="763" spans="1:32" x14ac:dyDescent="0.25">
      <c r="A763">
        <v>25911804</v>
      </c>
      <c r="B763" t="s">
        <v>2057</v>
      </c>
      <c r="C763" s="1">
        <v>43610</v>
      </c>
      <c r="D763" t="s">
        <v>2058</v>
      </c>
      <c r="E763" t="s">
        <v>270</v>
      </c>
      <c r="F763">
        <v>1205552</v>
      </c>
      <c r="G763" t="s">
        <v>2059</v>
      </c>
      <c r="H763" s="3" t="s">
        <v>2060</v>
      </c>
      <c r="I763">
        <v>1</v>
      </c>
      <c r="J763">
        <v>0</v>
      </c>
      <c r="K763" t="s">
        <v>2061</v>
      </c>
      <c r="L763">
        <v>30.998801199999999</v>
      </c>
      <c r="M763">
        <v>-92.623752899999999</v>
      </c>
      <c r="N763">
        <v>1859</v>
      </c>
      <c r="O763" t="s">
        <v>48</v>
      </c>
      <c r="P763" t="str">
        <f>Q763&amp;" "&amp;R763</f>
        <v>Rudbeckia hirta</v>
      </c>
      <c r="Q763" t="s">
        <v>4477</v>
      </c>
      <c r="R763" t="s">
        <v>4478</v>
      </c>
      <c r="T763" t="s">
        <v>48</v>
      </c>
      <c r="U763" t="s">
        <v>23</v>
      </c>
      <c r="V763">
        <v>62741</v>
      </c>
      <c r="W763" t="s">
        <v>4441</v>
      </c>
      <c r="X763" t="s">
        <v>4489</v>
      </c>
      <c r="Y763" t="s">
        <v>4441</v>
      </c>
      <c r="Z763" t="s">
        <v>4495</v>
      </c>
      <c r="AC763">
        <v>1</v>
      </c>
      <c r="AD763" s="4">
        <f>C763-DATE(YEAR(C763),1,0)</f>
        <v>145</v>
      </c>
      <c r="AE763">
        <f>YEAR(C763)</f>
        <v>2019</v>
      </c>
      <c r="AF763" t="s">
        <v>4492</v>
      </c>
    </row>
    <row r="764" spans="1:32" x14ac:dyDescent="0.25">
      <c r="A764">
        <v>26066588</v>
      </c>
      <c r="B764" t="s">
        <v>2062</v>
      </c>
      <c r="C764" s="1">
        <v>43615</v>
      </c>
      <c r="D764" t="s">
        <v>2063</v>
      </c>
      <c r="E764" t="s">
        <v>18</v>
      </c>
      <c r="F764">
        <v>540972</v>
      </c>
      <c r="G764" t="s">
        <v>2064</v>
      </c>
      <c r="H764" s="3" t="s">
        <v>2065</v>
      </c>
      <c r="I764">
        <v>1</v>
      </c>
      <c r="J764">
        <v>0</v>
      </c>
      <c r="K764" t="s">
        <v>772</v>
      </c>
      <c r="L764">
        <v>30.445499999999999</v>
      </c>
      <c r="M764">
        <v>-90.449591666700002</v>
      </c>
      <c r="N764">
        <v>4</v>
      </c>
      <c r="O764" t="s">
        <v>48</v>
      </c>
      <c r="P764" t="str">
        <f>Q764&amp;" "&amp;R764</f>
        <v>Rudbeckia hirta</v>
      </c>
      <c r="Q764" t="s">
        <v>4477</v>
      </c>
      <c r="R764" t="s">
        <v>4478</v>
      </c>
      <c r="T764" t="s">
        <v>48</v>
      </c>
      <c r="U764" t="s">
        <v>23</v>
      </c>
      <c r="V764">
        <v>62741</v>
      </c>
      <c r="W764" t="s">
        <v>4441</v>
      </c>
      <c r="X764" t="s">
        <v>4489</v>
      </c>
      <c r="Y764" t="s">
        <v>4441</v>
      </c>
      <c r="Z764" t="s">
        <v>4495</v>
      </c>
      <c r="AC764">
        <v>1</v>
      </c>
      <c r="AD764" s="4">
        <f>C764-DATE(YEAR(C764),1,0)</f>
        <v>150</v>
      </c>
      <c r="AE764">
        <f>YEAR(C764)</f>
        <v>2019</v>
      </c>
      <c r="AF764" t="s">
        <v>4492</v>
      </c>
    </row>
    <row r="765" spans="1:32" x14ac:dyDescent="0.25">
      <c r="A765">
        <v>26195008</v>
      </c>
      <c r="B765" t="s">
        <v>2066</v>
      </c>
      <c r="C765" s="1">
        <v>43615</v>
      </c>
      <c r="D765" t="s">
        <v>2067</v>
      </c>
      <c r="E765" t="s">
        <v>18</v>
      </c>
      <c r="F765">
        <v>31101</v>
      </c>
      <c r="G765" t="s">
        <v>2068</v>
      </c>
      <c r="H765" s="3" t="s">
        <v>2069</v>
      </c>
      <c r="I765">
        <v>1</v>
      </c>
      <c r="J765">
        <v>0</v>
      </c>
      <c r="K765" t="s">
        <v>2070</v>
      </c>
      <c r="L765">
        <v>30.186479643799998</v>
      </c>
      <c r="M765">
        <v>-93.245902061500004</v>
      </c>
      <c r="N765">
        <v>5</v>
      </c>
      <c r="O765" t="s">
        <v>48</v>
      </c>
      <c r="P765" t="str">
        <f>Q765&amp;" "&amp;R765</f>
        <v>Rudbeckia hirta</v>
      </c>
      <c r="Q765" t="s">
        <v>4477</v>
      </c>
      <c r="R765" t="s">
        <v>4478</v>
      </c>
      <c r="T765" t="s">
        <v>48</v>
      </c>
      <c r="U765" t="s">
        <v>23</v>
      </c>
      <c r="V765">
        <v>62741</v>
      </c>
      <c r="W765" t="s">
        <v>4441</v>
      </c>
      <c r="X765" t="s">
        <v>4489</v>
      </c>
      <c r="Y765" t="s">
        <v>4441</v>
      </c>
      <c r="Z765" t="s">
        <v>4495</v>
      </c>
      <c r="AC765">
        <v>1</v>
      </c>
      <c r="AD765" s="4">
        <f>C765-DATE(YEAR(C765),1,0)</f>
        <v>150</v>
      </c>
      <c r="AE765">
        <f>YEAR(C765)</f>
        <v>2019</v>
      </c>
      <c r="AF765" t="s">
        <v>4492</v>
      </c>
    </row>
    <row r="766" spans="1:32" x14ac:dyDescent="0.25">
      <c r="A766">
        <v>26206562</v>
      </c>
      <c r="B766" t="s">
        <v>2071</v>
      </c>
      <c r="C766" s="1">
        <v>43617</v>
      </c>
      <c r="D766" t="s">
        <v>2072</v>
      </c>
      <c r="E766" t="s">
        <v>18</v>
      </c>
      <c r="F766">
        <v>31793</v>
      </c>
      <c r="G766" t="s">
        <v>2073</v>
      </c>
      <c r="H766" s="3" t="s">
        <v>2074</v>
      </c>
      <c r="I766">
        <v>1</v>
      </c>
      <c r="J766">
        <v>0</v>
      </c>
      <c r="K766" t="s">
        <v>661</v>
      </c>
      <c r="L766">
        <v>30.656003127799998</v>
      </c>
      <c r="M766">
        <v>-93.2099286933</v>
      </c>
      <c r="N766">
        <v>10</v>
      </c>
      <c r="O766" t="s">
        <v>48</v>
      </c>
      <c r="P766" t="str">
        <f>Q766&amp;" "&amp;R766</f>
        <v>Rudbeckia hirta</v>
      </c>
      <c r="Q766" t="s">
        <v>4477</v>
      </c>
      <c r="R766" t="s">
        <v>4478</v>
      </c>
      <c r="T766" t="s">
        <v>48</v>
      </c>
      <c r="U766" t="s">
        <v>23</v>
      </c>
      <c r="V766">
        <v>62741</v>
      </c>
      <c r="W766" t="s">
        <v>4441</v>
      </c>
      <c r="X766" t="s">
        <v>4489</v>
      </c>
      <c r="Y766" t="s">
        <v>4441</v>
      </c>
      <c r="Z766" t="s">
        <v>4495</v>
      </c>
      <c r="AC766">
        <v>1</v>
      </c>
      <c r="AD766" s="4">
        <f>C766-DATE(YEAR(C766),1,0)</f>
        <v>152</v>
      </c>
      <c r="AE766">
        <f>YEAR(C766)</f>
        <v>2019</v>
      </c>
      <c r="AF766" t="s">
        <v>4492</v>
      </c>
    </row>
    <row r="767" spans="1:32" x14ac:dyDescent="0.25">
      <c r="A767">
        <v>26319932</v>
      </c>
      <c r="B767" t="s">
        <v>2080</v>
      </c>
      <c r="C767" s="1">
        <v>43617</v>
      </c>
      <c r="D767" t="s">
        <v>2081</v>
      </c>
      <c r="E767" t="s">
        <v>18</v>
      </c>
      <c r="F767">
        <v>18446</v>
      </c>
      <c r="G767" t="s">
        <v>2082</v>
      </c>
      <c r="H767" s="3" t="s">
        <v>2083</v>
      </c>
      <c r="I767">
        <v>1</v>
      </c>
      <c r="J767">
        <v>0</v>
      </c>
      <c r="K767" t="s">
        <v>2084</v>
      </c>
      <c r="L767">
        <v>31.539874359999999</v>
      </c>
      <c r="M767">
        <v>-93.091475549999998</v>
      </c>
      <c r="N767">
        <v>9</v>
      </c>
      <c r="O767" t="s">
        <v>48</v>
      </c>
      <c r="P767" t="str">
        <f>Q767&amp;" "&amp;R767</f>
        <v>Rudbeckia hirta</v>
      </c>
      <c r="Q767" t="s">
        <v>4477</v>
      </c>
      <c r="R767" t="s">
        <v>4478</v>
      </c>
      <c r="T767" t="s">
        <v>48</v>
      </c>
      <c r="U767" t="s">
        <v>23</v>
      </c>
      <c r="V767">
        <v>62741</v>
      </c>
      <c r="W767" t="s">
        <v>4441</v>
      </c>
      <c r="X767" t="s">
        <v>4489</v>
      </c>
      <c r="Y767" t="s">
        <v>4441</v>
      </c>
      <c r="Z767" t="s">
        <v>4495</v>
      </c>
      <c r="AC767">
        <v>1</v>
      </c>
      <c r="AD767" s="4">
        <f>C767-DATE(YEAR(C767),1,0)</f>
        <v>152</v>
      </c>
      <c r="AE767">
        <f>YEAR(C767)</f>
        <v>2019</v>
      </c>
      <c r="AF767" t="s">
        <v>4492</v>
      </c>
    </row>
    <row r="768" spans="1:32" x14ac:dyDescent="0.25">
      <c r="A768">
        <v>26324866</v>
      </c>
      <c r="B768" t="s">
        <v>2085</v>
      </c>
      <c r="C768" s="1">
        <v>43617</v>
      </c>
      <c r="D768" t="s">
        <v>2086</v>
      </c>
      <c r="E768" t="s">
        <v>270</v>
      </c>
      <c r="F768">
        <v>1205552</v>
      </c>
      <c r="G768" t="s">
        <v>2087</v>
      </c>
      <c r="H768" s="3" t="s">
        <v>2088</v>
      </c>
      <c r="I768">
        <v>1</v>
      </c>
      <c r="J768">
        <v>0</v>
      </c>
      <c r="K768" t="s">
        <v>2089</v>
      </c>
      <c r="L768">
        <v>32.6048768</v>
      </c>
      <c r="M768">
        <v>-92.050327100000004</v>
      </c>
      <c r="N768">
        <v>261</v>
      </c>
      <c r="O768" t="s">
        <v>48</v>
      </c>
      <c r="P768" t="str">
        <f>Q768&amp;" "&amp;R768</f>
        <v>Rudbeckia hirta</v>
      </c>
      <c r="Q768" t="s">
        <v>4477</v>
      </c>
      <c r="R768" t="s">
        <v>4478</v>
      </c>
      <c r="T768" t="s">
        <v>48</v>
      </c>
      <c r="U768" t="s">
        <v>23</v>
      </c>
      <c r="V768">
        <v>62741</v>
      </c>
      <c r="W768" t="s">
        <v>4441</v>
      </c>
      <c r="X768" t="s">
        <v>4489</v>
      </c>
      <c r="Y768" t="s">
        <v>4441</v>
      </c>
      <c r="Z768" t="s">
        <v>4495</v>
      </c>
      <c r="AC768">
        <v>1</v>
      </c>
      <c r="AD768" s="4">
        <f>C768-DATE(YEAR(C768),1,0)</f>
        <v>152</v>
      </c>
      <c r="AE768">
        <f>YEAR(C768)</f>
        <v>2019</v>
      </c>
      <c r="AF768" t="s">
        <v>4492</v>
      </c>
    </row>
    <row r="769" spans="1:32" x14ac:dyDescent="0.25">
      <c r="A769">
        <v>26572066</v>
      </c>
      <c r="B769" t="s">
        <v>2099</v>
      </c>
      <c r="C769" s="1">
        <v>43623</v>
      </c>
      <c r="D769" t="s">
        <v>2100</v>
      </c>
      <c r="E769" t="s">
        <v>18</v>
      </c>
      <c r="F769">
        <v>31101</v>
      </c>
      <c r="G769" t="s">
        <v>2101</v>
      </c>
      <c r="H769" s="3" t="s">
        <v>2102</v>
      </c>
      <c r="I769">
        <v>2</v>
      </c>
      <c r="J769">
        <v>0</v>
      </c>
      <c r="K769" t="s">
        <v>2070</v>
      </c>
      <c r="L769">
        <v>30.1864051819</v>
      </c>
      <c r="M769">
        <v>-93.245704650899995</v>
      </c>
      <c r="O769" t="s">
        <v>48</v>
      </c>
      <c r="P769" t="str">
        <f>Q769&amp;" "&amp;R769</f>
        <v>Rudbeckia hirta</v>
      </c>
      <c r="Q769" t="s">
        <v>4477</v>
      </c>
      <c r="R769" t="s">
        <v>4478</v>
      </c>
      <c r="T769" t="s">
        <v>48</v>
      </c>
      <c r="U769" t="s">
        <v>23</v>
      </c>
      <c r="V769">
        <v>62741</v>
      </c>
      <c r="W769" t="s">
        <v>4441</v>
      </c>
      <c r="X769" t="s">
        <v>4489</v>
      </c>
      <c r="Y769" t="s">
        <v>4441</v>
      </c>
      <c r="Z769" t="s">
        <v>4495</v>
      </c>
      <c r="AC769">
        <v>1</v>
      </c>
      <c r="AD769" s="4">
        <f>C769-DATE(YEAR(C769),1,0)</f>
        <v>158</v>
      </c>
      <c r="AE769">
        <f>YEAR(C769)</f>
        <v>2019</v>
      </c>
      <c r="AF769" t="s">
        <v>4492</v>
      </c>
    </row>
    <row r="770" spans="1:32" x14ac:dyDescent="0.25">
      <c r="A770">
        <v>26776167</v>
      </c>
      <c r="B770" t="s">
        <v>2112</v>
      </c>
      <c r="C770" s="1">
        <v>43626</v>
      </c>
      <c r="D770" t="s">
        <v>2113</v>
      </c>
      <c r="E770" t="s">
        <v>18</v>
      </c>
      <c r="F770">
        <v>770498</v>
      </c>
      <c r="G770" t="s">
        <v>2114</v>
      </c>
      <c r="H770" s="3" t="s">
        <v>2115</v>
      </c>
      <c r="I770">
        <v>1</v>
      </c>
      <c r="J770">
        <v>0</v>
      </c>
      <c r="K770" t="s">
        <v>767</v>
      </c>
      <c r="L770">
        <v>31.863959198</v>
      </c>
      <c r="M770">
        <v>-93.499411584900002</v>
      </c>
      <c r="O770" t="s">
        <v>48</v>
      </c>
      <c r="P770" t="str">
        <f>Q770&amp;" "&amp;R770</f>
        <v>Rudbeckia hirta</v>
      </c>
      <c r="Q770" t="s">
        <v>4477</v>
      </c>
      <c r="R770" t="s">
        <v>4478</v>
      </c>
      <c r="T770" t="s">
        <v>48</v>
      </c>
      <c r="U770" t="s">
        <v>23</v>
      </c>
      <c r="V770">
        <v>62741</v>
      </c>
      <c r="W770" t="s">
        <v>4441</v>
      </c>
      <c r="X770" t="s">
        <v>4489</v>
      </c>
      <c r="Y770" t="s">
        <v>4441</v>
      </c>
      <c r="Z770" t="s">
        <v>4495</v>
      </c>
      <c r="AC770">
        <v>1</v>
      </c>
      <c r="AD770" s="4">
        <f>C770-DATE(YEAR(C770),1,0)</f>
        <v>161</v>
      </c>
      <c r="AE770">
        <f>YEAR(C770)</f>
        <v>2019</v>
      </c>
      <c r="AF770" t="s">
        <v>4492</v>
      </c>
    </row>
    <row r="771" spans="1:32" x14ac:dyDescent="0.25">
      <c r="A771">
        <v>27049878</v>
      </c>
      <c r="B771" t="s">
        <v>2143</v>
      </c>
      <c r="C771" s="1">
        <v>43631</v>
      </c>
      <c r="D771" t="s">
        <v>2144</v>
      </c>
      <c r="E771" t="s">
        <v>18</v>
      </c>
      <c r="F771">
        <v>540972</v>
      </c>
      <c r="G771" t="s">
        <v>2145</v>
      </c>
      <c r="H771" s="3" t="s">
        <v>2146</v>
      </c>
      <c r="I771">
        <v>1</v>
      </c>
      <c r="J771">
        <v>0</v>
      </c>
      <c r="K771" t="s">
        <v>772</v>
      </c>
      <c r="L771">
        <v>30.44557</v>
      </c>
      <c r="M771">
        <v>-90.449394999999996</v>
      </c>
      <c r="N771">
        <v>5</v>
      </c>
      <c r="O771" t="s">
        <v>48</v>
      </c>
      <c r="P771" t="str">
        <f>Q771&amp;" "&amp;R771</f>
        <v>Rudbeckia hirta</v>
      </c>
      <c r="Q771" t="s">
        <v>4477</v>
      </c>
      <c r="R771" t="s">
        <v>4478</v>
      </c>
      <c r="T771" t="s">
        <v>48</v>
      </c>
      <c r="U771" t="s">
        <v>23</v>
      </c>
      <c r="V771">
        <v>62741</v>
      </c>
      <c r="W771" t="s">
        <v>4441</v>
      </c>
      <c r="X771" t="s">
        <v>4489</v>
      </c>
      <c r="Y771" t="s">
        <v>4441</v>
      </c>
      <c r="Z771" t="s">
        <v>4495</v>
      </c>
      <c r="AC771">
        <v>1</v>
      </c>
      <c r="AD771" s="4">
        <f>C771-DATE(YEAR(C771),1,0)</f>
        <v>166</v>
      </c>
      <c r="AE771">
        <f>YEAR(C771)</f>
        <v>2019</v>
      </c>
      <c r="AF771" t="s">
        <v>4492</v>
      </c>
    </row>
    <row r="772" spans="1:32" x14ac:dyDescent="0.25">
      <c r="A772">
        <v>27158128</v>
      </c>
      <c r="B772" t="s">
        <v>2157</v>
      </c>
      <c r="C772" s="1">
        <v>43632</v>
      </c>
      <c r="D772" t="s">
        <v>2158</v>
      </c>
      <c r="E772" t="s">
        <v>478</v>
      </c>
      <c r="F772">
        <v>1457123</v>
      </c>
      <c r="G772" t="s">
        <v>2159</v>
      </c>
      <c r="H772" s="3" t="s">
        <v>2160</v>
      </c>
      <c r="I772">
        <v>1</v>
      </c>
      <c r="J772">
        <v>0</v>
      </c>
      <c r="K772" t="s">
        <v>767</v>
      </c>
      <c r="L772">
        <v>30.6577117215</v>
      </c>
      <c r="M772">
        <v>-93.124515150799994</v>
      </c>
      <c r="O772" t="s">
        <v>48</v>
      </c>
      <c r="P772" t="str">
        <f>Q772&amp;" "&amp;R772</f>
        <v>Rudbeckia hirta</v>
      </c>
      <c r="Q772" t="s">
        <v>4477</v>
      </c>
      <c r="R772" t="s">
        <v>4478</v>
      </c>
      <c r="T772" t="s">
        <v>48</v>
      </c>
      <c r="U772" t="s">
        <v>23</v>
      </c>
      <c r="V772">
        <v>62741</v>
      </c>
      <c r="W772" t="s">
        <v>4441</v>
      </c>
      <c r="X772" t="s">
        <v>4489</v>
      </c>
      <c r="Y772" t="s">
        <v>4441</v>
      </c>
      <c r="Z772" t="s">
        <v>4495</v>
      </c>
      <c r="AC772">
        <v>1</v>
      </c>
      <c r="AD772" s="4">
        <f>C772-DATE(YEAR(C772),1,0)</f>
        <v>167</v>
      </c>
      <c r="AE772">
        <f>YEAR(C772)</f>
        <v>2019</v>
      </c>
      <c r="AF772" t="s">
        <v>4492</v>
      </c>
    </row>
    <row r="773" spans="1:32" x14ac:dyDescent="0.25">
      <c r="A773">
        <v>27286912</v>
      </c>
      <c r="B773" t="s">
        <v>2170</v>
      </c>
      <c r="C773" s="1">
        <v>43635</v>
      </c>
      <c r="D773" t="s">
        <v>2171</v>
      </c>
      <c r="E773" t="s">
        <v>478</v>
      </c>
      <c r="F773">
        <v>1864390</v>
      </c>
      <c r="G773" t="s">
        <v>2172</v>
      </c>
      <c r="H773" s="3" t="s">
        <v>2173</v>
      </c>
      <c r="I773">
        <v>1</v>
      </c>
      <c r="J773">
        <v>0</v>
      </c>
      <c r="K773" t="s">
        <v>2174</v>
      </c>
      <c r="L773">
        <v>32.697055433000003</v>
      </c>
      <c r="M773">
        <v>-93.745519565500004</v>
      </c>
      <c r="N773">
        <v>5</v>
      </c>
      <c r="O773" t="s">
        <v>48</v>
      </c>
      <c r="P773" t="str">
        <f>Q773&amp;" "&amp;R773</f>
        <v>Rudbeckia hirta</v>
      </c>
      <c r="Q773" t="s">
        <v>4477</v>
      </c>
      <c r="R773" t="s">
        <v>4478</v>
      </c>
      <c r="T773" t="s">
        <v>48</v>
      </c>
      <c r="U773" t="s">
        <v>23</v>
      </c>
      <c r="V773">
        <v>62741</v>
      </c>
      <c r="W773" t="s">
        <v>4441</v>
      </c>
      <c r="X773" t="s">
        <v>4489</v>
      </c>
      <c r="Y773" t="s">
        <v>4441</v>
      </c>
      <c r="Z773" t="s">
        <v>4495</v>
      </c>
      <c r="AC773">
        <v>1</v>
      </c>
      <c r="AD773" s="4">
        <f>C773-DATE(YEAR(C773),1,0)</f>
        <v>170</v>
      </c>
      <c r="AE773">
        <f>YEAR(C773)</f>
        <v>2019</v>
      </c>
      <c r="AF773" t="s">
        <v>4492</v>
      </c>
    </row>
    <row r="774" spans="1:32" x14ac:dyDescent="0.25">
      <c r="A774">
        <v>29295179</v>
      </c>
      <c r="B774" t="s">
        <v>2251</v>
      </c>
      <c r="C774" s="1">
        <v>43637</v>
      </c>
      <c r="D774" t="s">
        <v>2252</v>
      </c>
      <c r="E774" t="s">
        <v>18</v>
      </c>
      <c r="F774">
        <v>31101</v>
      </c>
      <c r="G774" t="s">
        <v>2253</v>
      </c>
      <c r="H774" s="3" t="s">
        <v>2254</v>
      </c>
      <c r="I774">
        <v>1</v>
      </c>
      <c r="J774">
        <v>0</v>
      </c>
      <c r="K774" t="s">
        <v>1927</v>
      </c>
      <c r="L774">
        <v>30.187524644300002</v>
      </c>
      <c r="M774">
        <v>-93.248895018900001</v>
      </c>
      <c r="N774">
        <v>4</v>
      </c>
      <c r="O774" t="s">
        <v>48</v>
      </c>
      <c r="P774" t="str">
        <f>Q774&amp;" "&amp;R774</f>
        <v>Rudbeckia hirta</v>
      </c>
      <c r="Q774" t="s">
        <v>4477</v>
      </c>
      <c r="R774" t="s">
        <v>4478</v>
      </c>
      <c r="T774" t="s">
        <v>48</v>
      </c>
      <c r="U774" t="s">
        <v>23</v>
      </c>
      <c r="V774">
        <v>62741</v>
      </c>
      <c r="W774" t="s">
        <v>4441</v>
      </c>
      <c r="X774" t="s">
        <v>4489</v>
      </c>
      <c r="Y774" t="s">
        <v>4441</v>
      </c>
      <c r="Z774" t="s">
        <v>4495</v>
      </c>
      <c r="AC774">
        <v>1</v>
      </c>
      <c r="AD774" s="4">
        <f>C774-DATE(YEAR(C774),1,0)</f>
        <v>172</v>
      </c>
      <c r="AE774">
        <f>YEAR(C774)</f>
        <v>2019</v>
      </c>
      <c r="AF774" t="s">
        <v>4492</v>
      </c>
    </row>
    <row r="775" spans="1:32" x14ac:dyDescent="0.25">
      <c r="A775">
        <v>29481468</v>
      </c>
      <c r="B775" s="1">
        <v>43670</v>
      </c>
      <c r="C775" s="1">
        <v>43670</v>
      </c>
      <c r="E775" t="s">
        <v>478</v>
      </c>
      <c r="F775">
        <v>1974305</v>
      </c>
      <c r="G775" t="s">
        <v>2265</v>
      </c>
      <c r="H775" s="3" t="s">
        <v>2266</v>
      </c>
      <c r="I775">
        <v>1</v>
      </c>
      <c r="J775">
        <v>0</v>
      </c>
      <c r="K775" t="s">
        <v>2267</v>
      </c>
      <c r="L775">
        <v>32.5505323</v>
      </c>
      <c r="M775">
        <v>-93.492034799999999</v>
      </c>
      <c r="O775" t="s">
        <v>48</v>
      </c>
      <c r="P775" t="str">
        <f>Q775&amp;" "&amp;R775</f>
        <v>Rudbeckia hirta</v>
      </c>
      <c r="Q775" t="s">
        <v>4477</v>
      </c>
      <c r="R775" t="s">
        <v>4478</v>
      </c>
      <c r="T775" t="s">
        <v>48</v>
      </c>
      <c r="U775" t="s">
        <v>23</v>
      </c>
      <c r="V775">
        <v>62741</v>
      </c>
      <c r="W775" t="s">
        <v>4441</v>
      </c>
      <c r="X775" t="s">
        <v>4489</v>
      </c>
      <c r="Y775" t="s">
        <v>4441</v>
      </c>
      <c r="Z775" t="s">
        <v>4495</v>
      </c>
      <c r="AC775">
        <v>1</v>
      </c>
      <c r="AD775" s="4">
        <f>C775-DATE(YEAR(C775),1,0)</f>
        <v>205</v>
      </c>
      <c r="AE775">
        <f>YEAR(C775)</f>
        <v>2019</v>
      </c>
      <c r="AF775" t="s">
        <v>4492</v>
      </c>
    </row>
    <row r="776" spans="1:32" x14ac:dyDescent="0.25">
      <c r="A776">
        <v>30426870</v>
      </c>
      <c r="B776" s="1">
        <v>43685</v>
      </c>
      <c r="C776" s="1">
        <v>43685</v>
      </c>
      <c r="E776" t="s">
        <v>478</v>
      </c>
      <c r="F776">
        <v>2026078</v>
      </c>
      <c r="G776" t="s">
        <v>2281</v>
      </c>
      <c r="H776" s="3" t="s">
        <v>2282</v>
      </c>
      <c r="I776">
        <v>1</v>
      </c>
      <c r="J776">
        <v>0</v>
      </c>
      <c r="K776" t="s">
        <v>767</v>
      </c>
      <c r="L776">
        <v>32.291377939699998</v>
      </c>
      <c r="M776">
        <v>-92.776176508800006</v>
      </c>
      <c r="O776" t="s">
        <v>48</v>
      </c>
      <c r="P776" t="str">
        <f>Q776&amp;" "&amp;R776</f>
        <v>Rudbeckia hirta</v>
      </c>
      <c r="Q776" t="s">
        <v>4477</v>
      </c>
      <c r="R776" t="s">
        <v>4478</v>
      </c>
      <c r="T776" t="s">
        <v>48</v>
      </c>
      <c r="U776" t="s">
        <v>23</v>
      </c>
      <c r="V776">
        <v>62741</v>
      </c>
      <c r="W776" t="s">
        <v>4441</v>
      </c>
      <c r="X776" t="s">
        <v>4489</v>
      </c>
      <c r="Y776" t="s">
        <v>4441</v>
      </c>
      <c r="Z776" t="s">
        <v>4495</v>
      </c>
      <c r="AC776">
        <v>1</v>
      </c>
      <c r="AD776" s="4">
        <f>C776-DATE(YEAR(C776),1,0)</f>
        <v>220</v>
      </c>
      <c r="AE776">
        <f>YEAR(C776)</f>
        <v>2019</v>
      </c>
      <c r="AF776" t="s">
        <v>4492</v>
      </c>
    </row>
    <row r="777" spans="1:32" x14ac:dyDescent="0.25">
      <c r="A777">
        <v>30894791</v>
      </c>
      <c r="B777" t="s">
        <v>2293</v>
      </c>
      <c r="C777" s="1">
        <v>43692</v>
      </c>
      <c r="D777" t="s">
        <v>2294</v>
      </c>
      <c r="E777" t="s">
        <v>18</v>
      </c>
      <c r="F777">
        <v>424633</v>
      </c>
      <c r="G777" t="s">
        <v>2295</v>
      </c>
      <c r="H777" s="3" t="s">
        <v>2296</v>
      </c>
      <c r="I777">
        <v>1</v>
      </c>
      <c r="J777">
        <v>0</v>
      </c>
      <c r="K777" t="s">
        <v>2297</v>
      </c>
      <c r="L777">
        <v>30.393060684200002</v>
      </c>
      <c r="M777">
        <v>-90.091659545900001</v>
      </c>
      <c r="O777" t="s">
        <v>48</v>
      </c>
      <c r="P777" t="str">
        <f>Q777&amp;" "&amp;R777</f>
        <v>Rudbeckia hirta</v>
      </c>
      <c r="Q777" t="s">
        <v>4477</v>
      </c>
      <c r="R777" t="s">
        <v>4478</v>
      </c>
      <c r="T777" t="s">
        <v>48</v>
      </c>
      <c r="U777" t="s">
        <v>23</v>
      </c>
      <c r="V777">
        <v>62741</v>
      </c>
      <c r="W777" t="s">
        <v>4441</v>
      </c>
      <c r="X777" t="s">
        <v>4489</v>
      </c>
      <c r="Y777" t="s">
        <v>4441</v>
      </c>
      <c r="Z777" t="s">
        <v>4495</v>
      </c>
      <c r="AC777">
        <v>1</v>
      </c>
      <c r="AD777" s="4">
        <f>C777-DATE(YEAR(C777),1,0)</f>
        <v>227</v>
      </c>
      <c r="AE777">
        <f>YEAR(C777)</f>
        <v>2019</v>
      </c>
      <c r="AF777" t="s">
        <v>4492</v>
      </c>
    </row>
    <row r="778" spans="1:32" x14ac:dyDescent="0.25">
      <c r="A778">
        <v>32221291</v>
      </c>
      <c r="B778" t="s">
        <v>2389</v>
      </c>
      <c r="C778" s="1">
        <v>43714</v>
      </c>
      <c r="D778" t="s">
        <v>2390</v>
      </c>
      <c r="E778" t="s">
        <v>18</v>
      </c>
      <c r="F778">
        <v>2069082</v>
      </c>
      <c r="G778" t="s">
        <v>2391</v>
      </c>
      <c r="H778" s="3" t="s">
        <v>2392</v>
      </c>
      <c r="I778">
        <v>1</v>
      </c>
      <c r="J778">
        <v>0</v>
      </c>
      <c r="K778" t="s">
        <v>2393</v>
      </c>
      <c r="L778">
        <v>30.3513664607</v>
      </c>
      <c r="M778">
        <v>-90.035923931100001</v>
      </c>
      <c r="N778">
        <v>6</v>
      </c>
      <c r="O778" t="s">
        <v>48</v>
      </c>
      <c r="P778" t="str">
        <f>Q778&amp;" "&amp;R778</f>
        <v>Rudbeckia hirta</v>
      </c>
      <c r="Q778" t="s">
        <v>4477</v>
      </c>
      <c r="R778" t="s">
        <v>4478</v>
      </c>
      <c r="T778" t="s">
        <v>48</v>
      </c>
      <c r="U778" t="s">
        <v>23</v>
      </c>
      <c r="V778">
        <v>62741</v>
      </c>
      <c r="W778" t="s">
        <v>4441</v>
      </c>
      <c r="X778" t="s">
        <v>4489</v>
      </c>
      <c r="Y778" t="s">
        <v>4441</v>
      </c>
      <c r="Z778" t="s">
        <v>4495</v>
      </c>
      <c r="AC778">
        <v>1</v>
      </c>
      <c r="AD778" s="4">
        <f>C778-DATE(YEAR(C778),1,0)</f>
        <v>249</v>
      </c>
      <c r="AE778">
        <f>YEAR(C778)</f>
        <v>2019</v>
      </c>
      <c r="AF778" t="s">
        <v>4492</v>
      </c>
    </row>
    <row r="779" spans="1:32" x14ac:dyDescent="0.25">
      <c r="A779">
        <v>33869700</v>
      </c>
      <c r="B779" t="s">
        <v>2522</v>
      </c>
      <c r="C779" s="1">
        <v>43228</v>
      </c>
      <c r="D779" t="s">
        <v>2523</v>
      </c>
      <c r="E779" t="s">
        <v>18</v>
      </c>
      <c r="F779">
        <v>1591459</v>
      </c>
      <c r="G779" t="s">
        <v>2524</v>
      </c>
      <c r="H779" s="3" t="s">
        <v>2525</v>
      </c>
      <c r="I779">
        <v>1</v>
      </c>
      <c r="J779">
        <v>0</v>
      </c>
      <c r="K779" t="s">
        <v>2526</v>
      </c>
      <c r="L779">
        <v>32.6106341546</v>
      </c>
      <c r="M779">
        <v>-92.044191483399999</v>
      </c>
      <c r="N779">
        <v>15</v>
      </c>
      <c r="O779" t="s">
        <v>48</v>
      </c>
      <c r="P779" t="str">
        <f>Q779&amp;" "&amp;R779</f>
        <v>Rudbeckia hirta</v>
      </c>
      <c r="Q779" t="s">
        <v>4477</v>
      </c>
      <c r="R779" t="s">
        <v>4478</v>
      </c>
      <c r="T779" t="s">
        <v>48</v>
      </c>
      <c r="U779" t="s">
        <v>23</v>
      </c>
      <c r="V779">
        <v>62741</v>
      </c>
      <c r="W779" t="s">
        <v>4441</v>
      </c>
      <c r="X779" t="s">
        <v>4489</v>
      </c>
      <c r="Y779" t="s">
        <v>4441</v>
      </c>
      <c r="Z779" t="s">
        <v>4495</v>
      </c>
      <c r="AC779">
        <v>1</v>
      </c>
      <c r="AD779" s="4">
        <f>C779-DATE(YEAR(C779),1,0)</f>
        <v>128</v>
      </c>
      <c r="AE779">
        <f>YEAR(C779)</f>
        <v>2018</v>
      </c>
      <c r="AF779" t="s">
        <v>4492</v>
      </c>
    </row>
    <row r="780" spans="1:32" x14ac:dyDescent="0.25">
      <c r="A780">
        <v>36305609</v>
      </c>
      <c r="B780" t="s">
        <v>2851</v>
      </c>
      <c r="C780" s="1">
        <v>39960</v>
      </c>
      <c r="D780" t="s">
        <v>2852</v>
      </c>
      <c r="E780" t="s">
        <v>18</v>
      </c>
      <c r="F780">
        <v>2105962</v>
      </c>
      <c r="G780" t="s">
        <v>2853</v>
      </c>
      <c r="H780" s="3" t="s">
        <v>2854</v>
      </c>
      <c r="I780">
        <v>2</v>
      </c>
      <c r="J780">
        <v>0</v>
      </c>
      <c r="K780" t="s">
        <v>1169</v>
      </c>
      <c r="L780">
        <v>29.973287387199999</v>
      </c>
      <c r="M780">
        <v>-93.092345372799997</v>
      </c>
      <c r="N780">
        <v>15</v>
      </c>
      <c r="O780" t="s">
        <v>48</v>
      </c>
      <c r="P780" t="str">
        <f>Q780&amp;" "&amp;R780</f>
        <v>Rudbeckia hirta</v>
      </c>
      <c r="Q780" t="s">
        <v>4477</v>
      </c>
      <c r="R780" t="s">
        <v>4478</v>
      </c>
      <c r="T780" t="s">
        <v>48</v>
      </c>
      <c r="U780" t="s">
        <v>23</v>
      </c>
      <c r="V780">
        <v>62741</v>
      </c>
      <c r="W780" t="s">
        <v>4441</v>
      </c>
      <c r="X780" t="s">
        <v>4489</v>
      </c>
      <c r="Y780" t="s">
        <v>4441</v>
      </c>
      <c r="Z780" t="s">
        <v>4495</v>
      </c>
      <c r="AC780">
        <v>1</v>
      </c>
      <c r="AD780" s="4">
        <f>C780-DATE(YEAR(C780),1,0)</f>
        <v>147</v>
      </c>
      <c r="AE780">
        <f>YEAR(C780)</f>
        <v>2009</v>
      </c>
      <c r="AF780" t="s">
        <v>4492</v>
      </c>
    </row>
    <row r="781" spans="1:32" x14ac:dyDescent="0.25">
      <c r="A781">
        <v>36305615</v>
      </c>
      <c r="B781" t="s">
        <v>2851</v>
      </c>
      <c r="C781" s="1">
        <v>39960</v>
      </c>
      <c r="D781" t="s">
        <v>2852</v>
      </c>
      <c r="E781" t="s">
        <v>18</v>
      </c>
      <c r="F781">
        <v>2105962</v>
      </c>
      <c r="G781" t="s">
        <v>2855</v>
      </c>
      <c r="H781" s="3" t="s">
        <v>2856</v>
      </c>
      <c r="I781">
        <v>2</v>
      </c>
      <c r="J781">
        <v>0</v>
      </c>
      <c r="K781" t="s">
        <v>1169</v>
      </c>
      <c r="L781">
        <v>29.973287387199999</v>
      </c>
      <c r="M781">
        <v>-93.092345372799997</v>
      </c>
      <c r="N781">
        <v>15</v>
      </c>
      <c r="O781" t="s">
        <v>48</v>
      </c>
      <c r="P781" t="str">
        <f>Q781&amp;" "&amp;R781</f>
        <v>Rudbeckia hirta</v>
      </c>
      <c r="Q781" t="s">
        <v>4477</v>
      </c>
      <c r="R781" t="s">
        <v>4478</v>
      </c>
      <c r="T781" t="s">
        <v>48</v>
      </c>
      <c r="U781" t="s">
        <v>23</v>
      </c>
      <c r="V781">
        <v>62741</v>
      </c>
      <c r="W781" t="s">
        <v>4441</v>
      </c>
      <c r="X781" t="s">
        <v>4489</v>
      </c>
      <c r="Y781" t="s">
        <v>4441</v>
      </c>
      <c r="Z781" t="s">
        <v>4495</v>
      </c>
      <c r="AC781">
        <v>1</v>
      </c>
      <c r="AD781" s="4">
        <f>C781-DATE(YEAR(C781),1,0)</f>
        <v>147</v>
      </c>
      <c r="AE781">
        <f>YEAR(C781)</f>
        <v>2009</v>
      </c>
      <c r="AF781" t="s">
        <v>4492</v>
      </c>
    </row>
    <row r="782" spans="1:32" x14ac:dyDescent="0.25">
      <c r="A782">
        <v>40099932</v>
      </c>
      <c r="B782" t="s">
        <v>2975</v>
      </c>
      <c r="C782" s="1">
        <v>43906</v>
      </c>
      <c r="D782" t="s">
        <v>2976</v>
      </c>
      <c r="E782" t="s">
        <v>478</v>
      </c>
      <c r="F782">
        <v>2645098</v>
      </c>
      <c r="G782" t="s">
        <v>2977</v>
      </c>
      <c r="H782" s="3" t="s">
        <v>2978</v>
      </c>
      <c r="I782">
        <v>1</v>
      </c>
      <c r="J782">
        <v>0</v>
      </c>
      <c r="K782" t="s">
        <v>2979</v>
      </c>
      <c r="L782">
        <v>29.981487704300001</v>
      </c>
      <c r="M782">
        <v>-90.079772061900002</v>
      </c>
      <c r="N782">
        <v>23</v>
      </c>
      <c r="O782" t="s">
        <v>48</v>
      </c>
      <c r="P782" t="str">
        <f>Q782&amp;" "&amp;R782</f>
        <v>Rudbeckia hirta</v>
      </c>
      <c r="Q782" t="s">
        <v>4477</v>
      </c>
      <c r="R782" t="s">
        <v>4478</v>
      </c>
      <c r="T782" t="s">
        <v>48</v>
      </c>
      <c r="U782" t="s">
        <v>23</v>
      </c>
      <c r="V782">
        <v>62741</v>
      </c>
      <c r="W782" t="s">
        <v>4441</v>
      </c>
      <c r="X782" t="s">
        <v>4489</v>
      </c>
      <c r="Y782" t="s">
        <v>4441</v>
      </c>
      <c r="Z782" t="s">
        <v>4495</v>
      </c>
      <c r="AC782">
        <v>1</v>
      </c>
      <c r="AD782" s="4">
        <f>C782-DATE(YEAR(C782),1,0)</f>
        <v>76</v>
      </c>
      <c r="AE782">
        <f>YEAR(C782)</f>
        <v>2020</v>
      </c>
      <c r="AF782" t="s">
        <v>4492</v>
      </c>
    </row>
    <row r="783" spans="1:32" x14ac:dyDescent="0.25">
      <c r="A783">
        <v>40938967</v>
      </c>
      <c r="B783" t="s">
        <v>3007</v>
      </c>
      <c r="C783" s="1">
        <v>43918</v>
      </c>
      <c r="D783" t="s">
        <v>3008</v>
      </c>
      <c r="E783" t="s">
        <v>18</v>
      </c>
      <c r="F783">
        <v>252354</v>
      </c>
      <c r="G783" t="s">
        <v>3009</v>
      </c>
      <c r="H783" s="3" t="s">
        <v>3010</v>
      </c>
      <c r="I783">
        <v>1</v>
      </c>
      <c r="J783">
        <v>0</v>
      </c>
      <c r="K783" t="s">
        <v>3011</v>
      </c>
      <c r="L783">
        <v>31.80527833</v>
      </c>
      <c r="M783">
        <v>-91.757949999999994</v>
      </c>
      <c r="N783">
        <v>4</v>
      </c>
      <c r="O783" t="s">
        <v>48</v>
      </c>
      <c r="P783" t="str">
        <f>Q783&amp;" "&amp;R783</f>
        <v>Rudbeckia hirta</v>
      </c>
      <c r="Q783" t="s">
        <v>4477</v>
      </c>
      <c r="R783" t="s">
        <v>4478</v>
      </c>
      <c r="T783" t="s">
        <v>48</v>
      </c>
      <c r="U783" t="s">
        <v>23</v>
      </c>
      <c r="V783">
        <v>62741</v>
      </c>
      <c r="W783" t="s">
        <v>4441</v>
      </c>
      <c r="X783" t="s">
        <v>4489</v>
      </c>
      <c r="Y783" t="s">
        <v>4441</v>
      </c>
      <c r="Z783" t="s">
        <v>4495</v>
      </c>
      <c r="AC783">
        <v>1</v>
      </c>
      <c r="AD783" s="4">
        <f>C783-DATE(YEAR(C783),1,0)</f>
        <v>88</v>
      </c>
      <c r="AE783">
        <f>YEAR(C783)</f>
        <v>2020</v>
      </c>
      <c r="AF783" t="s">
        <v>4492</v>
      </c>
    </row>
    <row r="784" spans="1:32" x14ac:dyDescent="0.25">
      <c r="A784">
        <v>42853366</v>
      </c>
      <c r="B784" t="s">
        <v>3108</v>
      </c>
      <c r="C784" s="1">
        <v>43943</v>
      </c>
      <c r="D784" t="s">
        <v>3109</v>
      </c>
      <c r="E784" t="s">
        <v>478</v>
      </c>
      <c r="F784">
        <v>532457</v>
      </c>
      <c r="G784" t="s">
        <v>3110</v>
      </c>
      <c r="H784" s="3" t="s">
        <v>3111</v>
      </c>
      <c r="I784">
        <v>1</v>
      </c>
      <c r="J784">
        <v>0</v>
      </c>
      <c r="K784" t="s">
        <v>3112</v>
      </c>
      <c r="L784">
        <v>30.827594250000001</v>
      </c>
      <c r="M784">
        <v>-90.415706929999999</v>
      </c>
      <c r="N784">
        <v>8</v>
      </c>
      <c r="O784" t="s">
        <v>48</v>
      </c>
      <c r="P784" t="str">
        <f>Q784&amp;" "&amp;R784</f>
        <v>Rudbeckia hirta</v>
      </c>
      <c r="Q784" t="s">
        <v>4477</v>
      </c>
      <c r="R784" t="s">
        <v>4478</v>
      </c>
      <c r="T784" t="s">
        <v>48</v>
      </c>
      <c r="U784" t="s">
        <v>23</v>
      </c>
      <c r="V784">
        <v>62741</v>
      </c>
      <c r="W784" t="s">
        <v>4441</v>
      </c>
      <c r="X784" t="s">
        <v>4489</v>
      </c>
      <c r="Y784" t="s">
        <v>4441</v>
      </c>
      <c r="Z784" t="s">
        <v>4495</v>
      </c>
      <c r="AC784">
        <v>1</v>
      </c>
      <c r="AD784" s="4">
        <f>C784-DATE(YEAR(C784),1,0)</f>
        <v>113</v>
      </c>
      <c r="AE784">
        <f>YEAR(C784)</f>
        <v>2020</v>
      </c>
      <c r="AF784" t="s">
        <v>4492</v>
      </c>
    </row>
    <row r="785" spans="1:32" x14ac:dyDescent="0.25">
      <c r="A785">
        <v>44664128</v>
      </c>
      <c r="B785" t="s">
        <v>3185</v>
      </c>
      <c r="C785" s="1">
        <v>43953</v>
      </c>
      <c r="D785" t="s">
        <v>3186</v>
      </c>
      <c r="E785" t="s">
        <v>18</v>
      </c>
      <c r="F785">
        <v>2715608</v>
      </c>
      <c r="G785" t="s">
        <v>3187</v>
      </c>
      <c r="H785" s="3" t="s">
        <v>3188</v>
      </c>
      <c r="I785">
        <v>1</v>
      </c>
      <c r="J785">
        <v>0</v>
      </c>
      <c r="K785" t="s">
        <v>767</v>
      </c>
      <c r="L785">
        <v>30.609003081899999</v>
      </c>
      <c r="M785">
        <v>-90.471115720200004</v>
      </c>
      <c r="N785">
        <v>5</v>
      </c>
      <c r="O785" t="s">
        <v>48</v>
      </c>
      <c r="P785" t="str">
        <f>Q785&amp;" "&amp;R785</f>
        <v>Rudbeckia hirta</v>
      </c>
      <c r="Q785" t="s">
        <v>4477</v>
      </c>
      <c r="R785" t="s">
        <v>4478</v>
      </c>
      <c r="T785" t="s">
        <v>48</v>
      </c>
      <c r="U785" t="s">
        <v>23</v>
      </c>
      <c r="V785">
        <v>62741</v>
      </c>
      <c r="W785" t="s">
        <v>4441</v>
      </c>
      <c r="X785" t="s">
        <v>4489</v>
      </c>
      <c r="Y785" t="s">
        <v>4441</v>
      </c>
      <c r="Z785" t="s">
        <v>4495</v>
      </c>
      <c r="AC785">
        <v>1</v>
      </c>
      <c r="AD785" s="4">
        <f>C785-DATE(YEAR(C785),1,0)</f>
        <v>123</v>
      </c>
      <c r="AE785">
        <f>YEAR(C785)</f>
        <v>2020</v>
      </c>
      <c r="AF785" t="s">
        <v>4492</v>
      </c>
    </row>
    <row r="786" spans="1:32" x14ac:dyDescent="0.25">
      <c r="A786">
        <v>46743889</v>
      </c>
      <c r="B786" t="s">
        <v>3276</v>
      </c>
      <c r="C786" s="1">
        <v>43972</v>
      </c>
      <c r="D786" t="s">
        <v>3277</v>
      </c>
      <c r="E786" t="s">
        <v>478</v>
      </c>
      <c r="F786">
        <v>1565851</v>
      </c>
      <c r="G786" t="s">
        <v>3278</v>
      </c>
      <c r="H786" s="3" t="s">
        <v>3279</v>
      </c>
      <c r="I786">
        <v>1</v>
      </c>
      <c r="J786">
        <v>0</v>
      </c>
      <c r="K786" t="s">
        <v>3280</v>
      </c>
      <c r="L786">
        <v>32.479959195900001</v>
      </c>
      <c r="M786">
        <v>-93.830560645800006</v>
      </c>
      <c r="N786">
        <v>24</v>
      </c>
      <c r="O786" t="s">
        <v>3281</v>
      </c>
      <c r="P786" t="str">
        <f>Q786&amp;" "&amp;R786</f>
        <v>Rudbeckia hirta</v>
      </c>
      <c r="Q786" t="s">
        <v>4477</v>
      </c>
      <c r="R786" t="s">
        <v>4478</v>
      </c>
      <c r="T786" t="s">
        <v>48</v>
      </c>
      <c r="U786" t="s">
        <v>23</v>
      </c>
      <c r="V786">
        <v>62741</v>
      </c>
      <c r="W786" t="s">
        <v>4441</v>
      </c>
      <c r="X786" t="s">
        <v>4489</v>
      </c>
      <c r="Y786" t="s">
        <v>4441</v>
      </c>
      <c r="Z786" t="s">
        <v>4495</v>
      </c>
      <c r="AC786">
        <v>1</v>
      </c>
      <c r="AD786" s="4">
        <f>C786-DATE(YEAR(C786),1,0)</f>
        <v>142</v>
      </c>
      <c r="AE786">
        <f>YEAR(C786)</f>
        <v>2020</v>
      </c>
      <c r="AF786" t="s">
        <v>4492</v>
      </c>
    </row>
    <row r="787" spans="1:32" x14ac:dyDescent="0.25">
      <c r="A787">
        <v>48699810</v>
      </c>
      <c r="B787" t="s">
        <v>3427</v>
      </c>
      <c r="C787" s="1">
        <v>43988</v>
      </c>
      <c r="D787" t="s">
        <v>3428</v>
      </c>
      <c r="E787" t="s">
        <v>18</v>
      </c>
      <c r="F787">
        <v>540972</v>
      </c>
      <c r="G787" t="s">
        <v>3429</v>
      </c>
      <c r="H787" s="3" t="s">
        <v>3430</v>
      </c>
      <c r="I787">
        <v>2</v>
      </c>
      <c r="J787">
        <v>0</v>
      </c>
      <c r="K787" t="s">
        <v>3431</v>
      </c>
      <c r="L787">
        <v>30.842479999999998</v>
      </c>
      <c r="M787">
        <v>-90.415008330000006</v>
      </c>
      <c r="N787">
        <v>26</v>
      </c>
      <c r="O787" t="s">
        <v>48</v>
      </c>
      <c r="P787" t="str">
        <f>Q787&amp;" "&amp;R787</f>
        <v>Rudbeckia hirta</v>
      </c>
      <c r="Q787" t="s">
        <v>4477</v>
      </c>
      <c r="R787" t="s">
        <v>4478</v>
      </c>
      <c r="T787" t="s">
        <v>48</v>
      </c>
      <c r="U787" t="s">
        <v>23</v>
      </c>
      <c r="V787">
        <v>62741</v>
      </c>
      <c r="W787" t="s">
        <v>4441</v>
      </c>
      <c r="X787" t="s">
        <v>4489</v>
      </c>
      <c r="Y787" t="s">
        <v>4441</v>
      </c>
      <c r="Z787" t="s">
        <v>4495</v>
      </c>
      <c r="AC787">
        <v>1</v>
      </c>
      <c r="AD787" s="4">
        <f>C787-DATE(YEAR(C787),1,0)</f>
        <v>158</v>
      </c>
      <c r="AE787">
        <f>YEAR(C787)</f>
        <v>2020</v>
      </c>
      <c r="AF787" t="s">
        <v>4492</v>
      </c>
    </row>
    <row r="788" spans="1:32" x14ac:dyDescent="0.25">
      <c r="A788">
        <v>48818339</v>
      </c>
      <c r="B788" t="s">
        <v>3449</v>
      </c>
      <c r="C788" s="1">
        <v>43988</v>
      </c>
      <c r="D788" t="s">
        <v>3450</v>
      </c>
      <c r="E788" t="s">
        <v>18</v>
      </c>
      <c r="F788">
        <v>1709572</v>
      </c>
      <c r="G788" t="s">
        <v>3451</v>
      </c>
      <c r="H788" s="3" t="s">
        <v>3452</v>
      </c>
      <c r="I788">
        <v>1</v>
      </c>
      <c r="J788">
        <v>0</v>
      </c>
      <c r="K788" t="s">
        <v>1327</v>
      </c>
      <c r="L788">
        <v>30.842445999999999</v>
      </c>
      <c r="M788">
        <v>-90.414969999999997</v>
      </c>
      <c r="N788">
        <v>34</v>
      </c>
      <c r="O788" t="s">
        <v>48</v>
      </c>
      <c r="P788" t="str">
        <f>Q788&amp;" "&amp;R788</f>
        <v>Rudbeckia hirta</v>
      </c>
      <c r="Q788" t="s">
        <v>4477</v>
      </c>
      <c r="R788" t="s">
        <v>4478</v>
      </c>
      <c r="T788" t="s">
        <v>48</v>
      </c>
      <c r="U788" t="s">
        <v>23</v>
      </c>
      <c r="V788">
        <v>62741</v>
      </c>
      <c r="W788" t="s">
        <v>4441</v>
      </c>
      <c r="X788" t="s">
        <v>4489</v>
      </c>
      <c r="Y788" t="s">
        <v>4441</v>
      </c>
      <c r="Z788" t="s">
        <v>4495</v>
      </c>
      <c r="AC788">
        <v>1</v>
      </c>
      <c r="AD788" s="4">
        <f>C788-DATE(YEAR(C788),1,0)</f>
        <v>158</v>
      </c>
      <c r="AE788">
        <f>YEAR(C788)</f>
        <v>2020</v>
      </c>
      <c r="AF788" t="s">
        <v>4492</v>
      </c>
    </row>
    <row r="789" spans="1:32" x14ac:dyDescent="0.25">
      <c r="A789">
        <v>49163017</v>
      </c>
      <c r="B789" t="s">
        <v>3468</v>
      </c>
      <c r="C789" s="1">
        <v>43992</v>
      </c>
      <c r="D789" t="s">
        <v>3469</v>
      </c>
      <c r="E789" t="s">
        <v>18</v>
      </c>
      <c r="F789">
        <v>740848</v>
      </c>
      <c r="G789" t="s">
        <v>3470</v>
      </c>
      <c r="H789" s="3" t="s">
        <v>3471</v>
      </c>
      <c r="I789">
        <v>1</v>
      </c>
      <c r="J789">
        <v>0</v>
      </c>
      <c r="K789" t="s">
        <v>1426</v>
      </c>
      <c r="L789">
        <v>32.679703716299997</v>
      </c>
      <c r="M789">
        <v>-92.222279792400002</v>
      </c>
      <c r="N789">
        <v>8</v>
      </c>
      <c r="O789" t="s">
        <v>48</v>
      </c>
      <c r="P789" t="str">
        <f>Q789&amp;" "&amp;R789</f>
        <v>Rudbeckia hirta</v>
      </c>
      <c r="Q789" t="s">
        <v>4477</v>
      </c>
      <c r="R789" t="s">
        <v>4478</v>
      </c>
      <c r="T789" t="s">
        <v>48</v>
      </c>
      <c r="U789" t="s">
        <v>23</v>
      </c>
      <c r="V789">
        <v>62741</v>
      </c>
      <c r="W789" t="s">
        <v>4441</v>
      </c>
      <c r="X789" t="s">
        <v>4489</v>
      </c>
      <c r="Y789" t="s">
        <v>4441</v>
      </c>
      <c r="Z789" t="s">
        <v>4495</v>
      </c>
      <c r="AC789">
        <v>1</v>
      </c>
      <c r="AD789" s="4">
        <f>C789-DATE(YEAR(C789),1,0)</f>
        <v>162</v>
      </c>
      <c r="AE789">
        <f>YEAR(C789)</f>
        <v>2020</v>
      </c>
      <c r="AF789" t="s">
        <v>4492</v>
      </c>
    </row>
    <row r="790" spans="1:32" x14ac:dyDescent="0.25">
      <c r="A790">
        <v>50153387</v>
      </c>
      <c r="B790" t="s">
        <v>3502</v>
      </c>
      <c r="C790" s="1">
        <v>44000</v>
      </c>
      <c r="D790" t="s">
        <v>3503</v>
      </c>
      <c r="E790" t="s">
        <v>18</v>
      </c>
      <c r="F790">
        <v>1000460</v>
      </c>
      <c r="G790" t="s">
        <v>3504</v>
      </c>
      <c r="H790" s="3" t="s">
        <v>3505</v>
      </c>
      <c r="I790">
        <v>1</v>
      </c>
      <c r="J790">
        <v>0</v>
      </c>
      <c r="K790" t="s">
        <v>2640</v>
      </c>
      <c r="L790">
        <v>30.3541933333</v>
      </c>
      <c r="M790">
        <v>-90.031153333299997</v>
      </c>
      <c r="O790" t="s">
        <v>48</v>
      </c>
      <c r="P790" t="str">
        <f>Q790&amp;" "&amp;R790</f>
        <v>Rudbeckia hirta</v>
      </c>
      <c r="Q790" t="s">
        <v>4477</v>
      </c>
      <c r="R790" t="s">
        <v>4478</v>
      </c>
      <c r="T790" t="s">
        <v>48</v>
      </c>
      <c r="U790" t="s">
        <v>23</v>
      </c>
      <c r="V790">
        <v>62741</v>
      </c>
      <c r="W790" t="s">
        <v>4441</v>
      </c>
      <c r="X790" t="s">
        <v>4489</v>
      </c>
      <c r="Y790" t="s">
        <v>4441</v>
      </c>
      <c r="Z790" t="s">
        <v>4495</v>
      </c>
      <c r="AC790">
        <v>1</v>
      </c>
      <c r="AD790" s="4">
        <f>C790-DATE(YEAR(C790),1,0)</f>
        <v>170</v>
      </c>
      <c r="AE790">
        <f>YEAR(C790)</f>
        <v>2020</v>
      </c>
      <c r="AF790" t="s">
        <v>4492</v>
      </c>
    </row>
    <row r="791" spans="1:32" x14ac:dyDescent="0.25">
      <c r="A791">
        <v>50673671</v>
      </c>
      <c r="B791" t="s">
        <v>3515</v>
      </c>
      <c r="C791" s="1">
        <v>44005</v>
      </c>
      <c r="D791" t="s">
        <v>3516</v>
      </c>
      <c r="E791" t="s">
        <v>478</v>
      </c>
      <c r="F791">
        <v>2125153</v>
      </c>
      <c r="G791" t="s">
        <v>3517</v>
      </c>
      <c r="H791" s="3" t="s">
        <v>3518</v>
      </c>
      <c r="I791">
        <v>1</v>
      </c>
      <c r="J791">
        <v>0</v>
      </c>
      <c r="K791" t="s">
        <v>3519</v>
      </c>
      <c r="L791">
        <v>32.620871099699997</v>
      </c>
      <c r="M791">
        <v>-92.244079308699995</v>
      </c>
      <c r="N791">
        <v>5</v>
      </c>
      <c r="O791" t="s">
        <v>48</v>
      </c>
      <c r="P791" t="str">
        <f>Q791&amp;" "&amp;R791</f>
        <v>Rudbeckia hirta</v>
      </c>
      <c r="Q791" t="s">
        <v>4477</v>
      </c>
      <c r="R791" t="s">
        <v>4478</v>
      </c>
      <c r="T791" t="s">
        <v>48</v>
      </c>
      <c r="U791" t="s">
        <v>23</v>
      </c>
      <c r="V791">
        <v>62741</v>
      </c>
      <c r="W791" t="s">
        <v>4441</v>
      </c>
      <c r="X791" t="s">
        <v>4489</v>
      </c>
      <c r="Y791" t="s">
        <v>4441</v>
      </c>
      <c r="Z791" t="s">
        <v>4495</v>
      </c>
      <c r="AC791">
        <v>1</v>
      </c>
      <c r="AD791" s="4">
        <f>C791-DATE(YEAR(C791),1,0)</f>
        <v>175</v>
      </c>
      <c r="AE791">
        <f>YEAR(C791)</f>
        <v>2020</v>
      </c>
      <c r="AF791" t="s">
        <v>4492</v>
      </c>
    </row>
    <row r="792" spans="1:32" x14ac:dyDescent="0.25">
      <c r="A792">
        <v>51047668</v>
      </c>
      <c r="B792" t="s">
        <v>3543</v>
      </c>
      <c r="C792" s="1">
        <v>44001</v>
      </c>
      <c r="D792" t="s">
        <v>3544</v>
      </c>
      <c r="E792" t="s">
        <v>18</v>
      </c>
      <c r="F792">
        <v>17201</v>
      </c>
      <c r="G792" t="s">
        <v>3545</v>
      </c>
      <c r="H792" s="3" t="s">
        <v>3546</v>
      </c>
      <c r="I792">
        <v>1</v>
      </c>
      <c r="J792">
        <v>0</v>
      </c>
      <c r="K792" t="s">
        <v>767</v>
      </c>
      <c r="L792">
        <v>30.847719960199999</v>
      </c>
      <c r="M792">
        <v>-92.945518165099998</v>
      </c>
      <c r="N792">
        <v>5</v>
      </c>
      <c r="O792" t="s">
        <v>48</v>
      </c>
      <c r="P792" t="str">
        <f>Q792&amp;" "&amp;R792</f>
        <v>Rudbeckia hirta</v>
      </c>
      <c r="Q792" t="s">
        <v>4477</v>
      </c>
      <c r="R792" t="s">
        <v>4478</v>
      </c>
      <c r="T792" t="s">
        <v>48</v>
      </c>
      <c r="U792" t="s">
        <v>23</v>
      </c>
      <c r="V792">
        <v>62741</v>
      </c>
      <c r="W792" t="s">
        <v>4441</v>
      </c>
      <c r="X792" t="s">
        <v>4489</v>
      </c>
      <c r="Y792" t="s">
        <v>4441</v>
      </c>
      <c r="Z792" t="s">
        <v>4495</v>
      </c>
      <c r="AC792">
        <v>1</v>
      </c>
      <c r="AD792" s="4">
        <f>C792-DATE(YEAR(C792),1,0)</f>
        <v>171</v>
      </c>
      <c r="AE792">
        <f>YEAR(C792)</f>
        <v>2020</v>
      </c>
      <c r="AF792" t="s">
        <v>4492</v>
      </c>
    </row>
    <row r="793" spans="1:32" x14ac:dyDescent="0.25">
      <c r="A793">
        <v>51719351</v>
      </c>
      <c r="B793" t="s">
        <v>3585</v>
      </c>
      <c r="C793" s="1">
        <v>44014</v>
      </c>
      <c r="D793" t="s">
        <v>3586</v>
      </c>
      <c r="E793" t="s">
        <v>18</v>
      </c>
      <c r="F793">
        <v>31101</v>
      </c>
      <c r="G793" t="s">
        <v>3587</v>
      </c>
      <c r="H793" s="3" t="s">
        <v>3588</v>
      </c>
      <c r="I793">
        <v>2</v>
      </c>
      <c r="J793">
        <v>0</v>
      </c>
      <c r="K793" t="s">
        <v>3589</v>
      </c>
      <c r="L793">
        <v>30.2653722222</v>
      </c>
      <c r="M793">
        <v>-93.197561111100001</v>
      </c>
      <c r="O793" t="s">
        <v>48</v>
      </c>
      <c r="P793" t="str">
        <f>Q793&amp;" "&amp;R793</f>
        <v>Rudbeckia hirta</v>
      </c>
      <c r="Q793" t="s">
        <v>4477</v>
      </c>
      <c r="R793" t="s">
        <v>4478</v>
      </c>
      <c r="T793" t="s">
        <v>48</v>
      </c>
      <c r="U793" t="s">
        <v>23</v>
      </c>
      <c r="V793">
        <v>62741</v>
      </c>
      <c r="W793" t="s">
        <v>4441</v>
      </c>
      <c r="X793" t="s">
        <v>4489</v>
      </c>
      <c r="Y793" t="s">
        <v>4441</v>
      </c>
      <c r="Z793" t="s">
        <v>4495</v>
      </c>
      <c r="AC793">
        <v>1</v>
      </c>
      <c r="AD793" s="4">
        <f>C793-DATE(YEAR(C793),1,0)</f>
        <v>184</v>
      </c>
      <c r="AE793">
        <f>YEAR(C793)</f>
        <v>2020</v>
      </c>
      <c r="AF793" t="s">
        <v>4492</v>
      </c>
    </row>
    <row r="794" spans="1:32" x14ac:dyDescent="0.25">
      <c r="A794">
        <v>51828240</v>
      </c>
      <c r="B794" t="s">
        <v>3590</v>
      </c>
      <c r="C794" s="1">
        <v>44015</v>
      </c>
      <c r="D794" t="s">
        <v>3591</v>
      </c>
      <c r="E794" t="s">
        <v>18</v>
      </c>
      <c r="F794">
        <v>410045</v>
      </c>
      <c r="G794" t="s">
        <v>3592</v>
      </c>
      <c r="H794" s="3" t="s">
        <v>3593</v>
      </c>
      <c r="I794">
        <v>1</v>
      </c>
      <c r="J794">
        <v>0</v>
      </c>
      <c r="K794" t="s">
        <v>3594</v>
      </c>
      <c r="L794">
        <v>31.748394999999999</v>
      </c>
      <c r="M794">
        <v>-93.115530500000006</v>
      </c>
      <c r="N794">
        <v>6</v>
      </c>
      <c r="O794" t="s">
        <v>48</v>
      </c>
      <c r="P794" t="str">
        <f>Q794&amp;" "&amp;R794</f>
        <v>Rudbeckia hirta</v>
      </c>
      <c r="Q794" t="s">
        <v>4477</v>
      </c>
      <c r="R794" t="s">
        <v>4478</v>
      </c>
      <c r="T794" t="s">
        <v>48</v>
      </c>
      <c r="U794" t="s">
        <v>23</v>
      </c>
      <c r="V794">
        <v>62741</v>
      </c>
      <c r="W794" t="s">
        <v>4441</v>
      </c>
      <c r="X794" t="s">
        <v>4489</v>
      </c>
      <c r="Y794" t="s">
        <v>4441</v>
      </c>
      <c r="Z794" t="s">
        <v>4495</v>
      </c>
      <c r="AC794">
        <v>1</v>
      </c>
      <c r="AD794" s="4">
        <f>C794-DATE(YEAR(C794),1,0)</f>
        <v>185</v>
      </c>
      <c r="AE794">
        <f>YEAR(C794)</f>
        <v>2020</v>
      </c>
      <c r="AF794" t="s">
        <v>4492</v>
      </c>
    </row>
    <row r="795" spans="1:32" x14ac:dyDescent="0.25">
      <c r="A795">
        <v>54270432</v>
      </c>
      <c r="B795" t="s">
        <v>3644</v>
      </c>
      <c r="C795" s="1">
        <v>44030</v>
      </c>
      <c r="D795" t="s">
        <v>3645</v>
      </c>
      <c r="E795" t="s">
        <v>18</v>
      </c>
      <c r="F795">
        <v>31101</v>
      </c>
      <c r="G795" t="s">
        <v>3646</v>
      </c>
      <c r="H795" s="3" t="s">
        <v>3647</v>
      </c>
      <c r="I795">
        <v>1</v>
      </c>
      <c r="J795">
        <v>0</v>
      </c>
      <c r="K795" t="s">
        <v>554</v>
      </c>
      <c r="L795">
        <v>30.082090619799999</v>
      </c>
      <c r="M795">
        <v>-93.061342152199998</v>
      </c>
      <c r="N795">
        <v>419</v>
      </c>
      <c r="O795" t="s">
        <v>48</v>
      </c>
      <c r="P795" t="str">
        <f>Q795&amp;" "&amp;R795</f>
        <v>Rudbeckia hirta</v>
      </c>
      <c r="Q795" t="s">
        <v>4477</v>
      </c>
      <c r="R795" t="s">
        <v>4478</v>
      </c>
      <c r="T795" t="s">
        <v>48</v>
      </c>
      <c r="U795" t="s">
        <v>23</v>
      </c>
      <c r="V795">
        <v>62741</v>
      </c>
      <c r="W795" t="s">
        <v>4441</v>
      </c>
      <c r="X795" t="s">
        <v>4489</v>
      </c>
      <c r="Y795" t="s">
        <v>4441</v>
      </c>
      <c r="Z795" t="s">
        <v>4495</v>
      </c>
      <c r="AC795">
        <v>1</v>
      </c>
      <c r="AD795" s="4">
        <f>C795-DATE(YEAR(C795),1,0)</f>
        <v>200</v>
      </c>
      <c r="AE795">
        <f>YEAR(C795)</f>
        <v>2020</v>
      </c>
      <c r="AF795" t="s">
        <v>4492</v>
      </c>
    </row>
    <row r="796" spans="1:32" x14ac:dyDescent="0.25">
      <c r="A796">
        <v>55391928</v>
      </c>
      <c r="B796" t="s">
        <v>3684</v>
      </c>
      <c r="C796" s="1">
        <v>44047</v>
      </c>
      <c r="D796" t="s">
        <v>3685</v>
      </c>
      <c r="E796" t="s">
        <v>478</v>
      </c>
      <c r="F796">
        <v>1898737</v>
      </c>
      <c r="G796" t="s">
        <v>3686</v>
      </c>
      <c r="H796" s="3" t="s">
        <v>3687</v>
      </c>
      <c r="I796">
        <v>1</v>
      </c>
      <c r="J796">
        <v>0</v>
      </c>
      <c r="K796" t="s">
        <v>2775</v>
      </c>
      <c r="L796">
        <v>29.9862221377</v>
      </c>
      <c r="M796">
        <v>-90.092436393400007</v>
      </c>
      <c r="N796">
        <v>14</v>
      </c>
      <c r="O796" t="s">
        <v>48</v>
      </c>
      <c r="P796" t="str">
        <f>Q796&amp;" "&amp;R796</f>
        <v>Rudbeckia hirta</v>
      </c>
      <c r="Q796" t="s">
        <v>4477</v>
      </c>
      <c r="R796" t="s">
        <v>4478</v>
      </c>
      <c r="T796" t="s">
        <v>48</v>
      </c>
      <c r="U796" t="s">
        <v>23</v>
      </c>
      <c r="V796">
        <v>62741</v>
      </c>
      <c r="W796" t="s">
        <v>4441</v>
      </c>
      <c r="X796" t="s">
        <v>4489</v>
      </c>
      <c r="Y796" t="s">
        <v>4441</v>
      </c>
      <c r="Z796" t="s">
        <v>4495</v>
      </c>
      <c r="AC796">
        <v>1</v>
      </c>
      <c r="AD796" s="4">
        <f>C796-DATE(YEAR(C796),1,0)</f>
        <v>217</v>
      </c>
      <c r="AE796">
        <f>YEAR(C796)</f>
        <v>2020</v>
      </c>
      <c r="AF796" t="s">
        <v>4492</v>
      </c>
    </row>
    <row r="797" spans="1:32" x14ac:dyDescent="0.25">
      <c r="A797">
        <v>56163415</v>
      </c>
      <c r="B797" t="s">
        <v>3711</v>
      </c>
      <c r="C797" s="1">
        <v>44054</v>
      </c>
      <c r="D797" t="s">
        <v>3712</v>
      </c>
      <c r="E797" t="s">
        <v>478</v>
      </c>
      <c r="F797">
        <v>1697823</v>
      </c>
      <c r="G797" t="s">
        <v>3713</v>
      </c>
      <c r="H797" s="3" t="s">
        <v>3714</v>
      </c>
      <c r="I797">
        <v>1</v>
      </c>
      <c r="J797">
        <v>0</v>
      </c>
      <c r="K797" t="s">
        <v>3715</v>
      </c>
      <c r="L797">
        <v>32.444769999999998</v>
      </c>
      <c r="M797">
        <v>-93.679969999999997</v>
      </c>
      <c r="N797">
        <v>13</v>
      </c>
      <c r="O797" t="s">
        <v>48</v>
      </c>
      <c r="P797" t="str">
        <f>Q797&amp;" "&amp;R797</f>
        <v>Rudbeckia hirta</v>
      </c>
      <c r="Q797" t="s">
        <v>4477</v>
      </c>
      <c r="R797" t="s">
        <v>4478</v>
      </c>
      <c r="T797" t="s">
        <v>48</v>
      </c>
      <c r="U797" t="s">
        <v>23</v>
      </c>
      <c r="V797">
        <v>62741</v>
      </c>
      <c r="W797" t="s">
        <v>4441</v>
      </c>
      <c r="X797" t="s">
        <v>4489</v>
      </c>
      <c r="Y797" t="s">
        <v>4441</v>
      </c>
      <c r="Z797" t="s">
        <v>4495</v>
      </c>
      <c r="AC797">
        <v>1</v>
      </c>
      <c r="AD797" s="4">
        <f>C797-DATE(YEAR(C797),1,0)</f>
        <v>224</v>
      </c>
      <c r="AE797">
        <f>YEAR(C797)</f>
        <v>2020</v>
      </c>
      <c r="AF797" t="s">
        <v>4492</v>
      </c>
    </row>
    <row r="798" spans="1:32" x14ac:dyDescent="0.25">
      <c r="A798">
        <v>45897954</v>
      </c>
      <c r="B798" s="1">
        <v>43964</v>
      </c>
      <c r="C798" s="1">
        <v>43964</v>
      </c>
      <c r="E798" t="s">
        <v>144</v>
      </c>
      <c r="F798">
        <v>2560014</v>
      </c>
      <c r="G798" t="s">
        <v>3250</v>
      </c>
      <c r="H798" s="3" t="s">
        <v>3251</v>
      </c>
      <c r="I798">
        <v>1</v>
      </c>
      <c r="J798">
        <v>0</v>
      </c>
      <c r="K798" t="s">
        <v>3252</v>
      </c>
      <c r="L798">
        <v>30.406030999999999</v>
      </c>
      <c r="M798">
        <v>-91.993450999999993</v>
      </c>
      <c r="O798" t="s">
        <v>3253</v>
      </c>
      <c r="P798" t="str">
        <f>Q798&amp;" "&amp;R798</f>
        <v>Rudbeckia hirta</v>
      </c>
      <c r="Q798" t="s">
        <v>4477</v>
      </c>
      <c r="R798" t="s">
        <v>4478</v>
      </c>
      <c r="S798" t="s">
        <v>4479</v>
      </c>
      <c r="T798" t="s">
        <v>3253</v>
      </c>
      <c r="U798" t="s">
        <v>23</v>
      </c>
      <c r="V798">
        <v>81354</v>
      </c>
      <c r="W798" t="s">
        <v>4441</v>
      </c>
      <c r="X798" t="s">
        <v>4489</v>
      </c>
      <c r="Y798" t="s">
        <v>4441</v>
      </c>
      <c r="Z798" t="s">
        <v>4495</v>
      </c>
      <c r="AC798">
        <v>1</v>
      </c>
      <c r="AD798" s="4">
        <f>C798-DATE(YEAR(C798),1,0)</f>
        <v>134</v>
      </c>
      <c r="AE798">
        <f>YEAR(C798)</f>
        <v>2020</v>
      </c>
      <c r="AF798" t="s">
        <v>4492</v>
      </c>
    </row>
    <row r="799" spans="1:32" x14ac:dyDescent="0.25">
      <c r="A799">
        <v>3284340</v>
      </c>
      <c r="B799" s="2">
        <v>41937.676458333335</v>
      </c>
      <c r="C799" s="1">
        <v>41937</v>
      </c>
      <c r="D799" t="s">
        <v>319</v>
      </c>
      <c r="E799" t="s">
        <v>18</v>
      </c>
      <c r="F799">
        <v>35009</v>
      </c>
      <c r="G799" t="s">
        <v>320</v>
      </c>
      <c r="H799" s="3" t="s">
        <v>321</v>
      </c>
      <c r="I799">
        <v>1</v>
      </c>
      <c r="J799">
        <v>0</v>
      </c>
      <c r="K799" t="s">
        <v>322</v>
      </c>
      <c r="L799">
        <v>29.180204</v>
      </c>
      <c r="M799">
        <v>-90.068406999999993</v>
      </c>
      <c r="O799" t="s">
        <v>323</v>
      </c>
      <c r="P799" t="str">
        <f>Q799&amp;" "&amp;R799</f>
        <v>Solidago sempervirens</v>
      </c>
      <c r="Q799" t="s">
        <v>4480</v>
      </c>
      <c r="R799" t="s">
        <v>4481</v>
      </c>
      <c r="T799" t="s">
        <v>324</v>
      </c>
      <c r="U799" t="s">
        <v>23</v>
      </c>
      <c r="V799">
        <v>126888</v>
      </c>
      <c r="W799" t="s">
        <v>4441</v>
      </c>
      <c r="X799" t="s">
        <v>4489</v>
      </c>
      <c r="Y799" t="s">
        <v>4441</v>
      </c>
      <c r="Z799" t="s">
        <v>4495</v>
      </c>
      <c r="AC799">
        <v>1</v>
      </c>
      <c r="AD799" s="4">
        <f>C799-DATE(YEAR(C799),1,0)</f>
        <v>298</v>
      </c>
      <c r="AE799">
        <f>YEAR(C799)</f>
        <v>2014</v>
      </c>
      <c r="AF799" t="s">
        <v>4492</v>
      </c>
    </row>
    <row r="800" spans="1:32" x14ac:dyDescent="0.25">
      <c r="A800">
        <v>4353399</v>
      </c>
      <c r="B800" t="s">
        <v>420</v>
      </c>
      <c r="C800" s="1">
        <v>42657</v>
      </c>
      <c r="D800" t="s">
        <v>421</v>
      </c>
      <c r="E800" t="s">
        <v>18</v>
      </c>
      <c r="F800">
        <v>327362</v>
      </c>
      <c r="G800" t="s">
        <v>422</v>
      </c>
      <c r="H800" s="3" t="s">
        <v>423</v>
      </c>
      <c r="I800">
        <v>1</v>
      </c>
      <c r="J800">
        <v>0</v>
      </c>
      <c r="K800" t="s">
        <v>424</v>
      </c>
      <c r="L800">
        <v>30.068487367300001</v>
      </c>
      <c r="M800">
        <v>-89.802713648400001</v>
      </c>
      <c r="N800">
        <v>122</v>
      </c>
      <c r="O800" t="s">
        <v>323</v>
      </c>
      <c r="P800" t="str">
        <f>Q800&amp;" "&amp;R800</f>
        <v>Solidago sempervirens</v>
      </c>
      <c r="Q800" t="s">
        <v>4480</v>
      </c>
      <c r="R800" t="s">
        <v>4481</v>
      </c>
      <c r="T800" t="s">
        <v>324</v>
      </c>
      <c r="U800" t="s">
        <v>23</v>
      </c>
      <c r="V800">
        <v>126888</v>
      </c>
      <c r="W800" t="s">
        <v>4441</v>
      </c>
      <c r="X800" t="s">
        <v>4489</v>
      </c>
      <c r="Y800" t="s">
        <v>4441</v>
      </c>
      <c r="Z800" t="s">
        <v>4495</v>
      </c>
      <c r="AC800">
        <v>1</v>
      </c>
      <c r="AD800" s="4">
        <f>C800-DATE(YEAR(C800),1,0)</f>
        <v>288</v>
      </c>
      <c r="AE800">
        <f>YEAR(C800)</f>
        <v>2016</v>
      </c>
      <c r="AF800" t="s">
        <v>4492</v>
      </c>
    </row>
    <row r="801" spans="1:32" x14ac:dyDescent="0.25">
      <c r="A801">
        <v>8523719</v>
      </c>
      <c r="B801" t="s">
        <v>707</v>
      </c>
      <c r="C801" s="1">
        <v>43031</v>
      </c>
      <c r="D801" t="s">
        <v>708</v>
      </c>
      <c r="E801" t="s">
        <v>18</v>
      </c>
      <c r="F801">
        <v>357157</v>
      </c>
      <c r="G801" t="s">
        <v>709</v>
      </c>
      <c r="H801" s="3" t="s">
        <v>710</v>
      </c>
      <c r="I801">
        <v>2</v>
      </c>
      <c r="J801">
        <v>0</v>
      </c>
      <c r="K801" t="s">
        <v>711</v>
      </c>
      <c r="L801">
        <v>29.791312124600001</v>
      </c>
      <c r="M801">
        <v>-90.128299864100001</v>
      </c>
      <c r="N801">
        <v>5</v>
      </c>
      <c r="O801" t="s">
        <v>323</v>
      </c>
      <c r="P801" t="str">
        <f>Q801&amp;" "&amp;R801</f>
        <v>Solidago sempervirens</v>
      </c>
      <c r="Q801" t="s">
        <v>4480</v>
      </c>
      <c r="R801" t="s">
        <v>4481</v>
      </c>
      <c r="T801" t="s">
        <v>324</v>
      </c>
      <c r="U801" t="s">
        <v>23</v>
      </c>
      <c r="V801">
        <v>126888</v>
      </c>
      <c r="W801" t="s">
        <v>4441</v>
      </c>
      <c r="X801" t="s">
        <v>4489</v>
      </c>
      <c r="Y801" t="s">
        <v>4441</v>
      </c>
      <c r="Z801" t="s">
        <v>4495</v>
      </c>
      <c r="AC801">
        <v>1</v>
      </c>
      <c r="AD801" s="4">
        <f>C801-DATE(YEAR(C801),1,0)</f>
        <v>296</v>
      </c>
      <c r="AE801">
        <f>YEAR(C801)</f>
        <v>2017</v>
      </c>
      <c r="AF801" t="s">
        <v>4492</v>
      </c>
    </row>
    <row r="802" spans="1:32" x14ac:dyDescent="0.25">
      <c r="A802">
        <v>13442211</v>
      </c>
      <c r="B802" t="s">
        <v>1209</v>
      </c>
      <c r="C802" s="1">
        <v>43085</v>
      </c>
      <c r="D802" t="s">
        <v>1210</v>
      </c>
      <c r="E802" t="s">
        <v>18</v>
      </c>
      <c r="F802">
        <v>845858</v>
      </c>
      <c r="G802" t="s">
        <v>1211</v>
      </c>
      <c r="H802" s="3" t="s">
        <v>1212</v>
      </c>
      <c r="I802">
        <v>2</v>
      </c>
      <c r="J802">
        <v>0</v>
      </c>
      <c r="K802" t="s">
        <v>1213</v>
      </c>
      <c r="L802">
        <v>29.797721200000002</v>
      </c>
      <c r="M802">
        <v>-93.325153499999999</v>
      </c>
      <c r="N802">
        <v>12993</v>
      </c>
      <c r="O802" t="s">
        <v>323</v>
      </c>
      <c r="P802" t="str">
        <f>Q802&amp;" "&amp;R802</f>
        <v>Solidago sempervirens</v>
      </c>
      <c r="Q802" t="s">
        <v>4480</v>
      </c>
      <c r="R802" t="s">
        <v>4481</v>
      </c>
      <c r="T802" t="s">
        <v>324</v>
      </c>
      <c r="U802" t="s">
        <v>23</v>
      </c>
      <c r="V802">
        <v>126888</v>
      </c>
      <c r="W802" t="s">
        <v>4441</v>
      </c>
      <c r="X802" t="s">
        <v>4489</v>
      </c>
      <c r="Y802" t="s">
        <v>4441</v>
      </c>
      <c r="Z802" t="s">
        <v>4495</v>
      </c>
      <c r="AC802">
        <v>1</v>
      </c>
      <c r="AD802" s="4">
        <f>C802-DATE(YEAR(C802),1,0)</f>
        <v>350</v>
      </c>
      <c r="AE802">
        <f>YEAR(C802)</f>
        <v>2017</v>
      </c>
      <c r="AF802" t="s">
        <v>4492</v>
      </c>
    </row>
    <row r="803" spans="1:32" x14ac:dyDescent="0.25">
      <c r="A803">
        <v>13784332</v>
      </c>
      <c r="B803" t="s">
        <v>1265</v>
      </c>
      <c r="C803" s="1">
        <v>43275</v>
      </c>
      <c r="D803" t="s">
        <v>1266</v>
      </c>
      <c r="E803" t="s">
        <v>18</v>
      </c>
      <c r="F803">
        <v>1007153</v>
      </c>
      <c r="G803" t="s">
        <v>1267</v>
      </c>
      <c r="H803" s="3" t="s">
        <v>1268</v>
      </c>
      <c r="I803">
        <v>1</v>
      </c>
      <c r="J803">
        <v>0</v>
      </c>
      <c r="K803" t="s">
        <v>1269</v>
      </c>
      <c r="L803">
        <v>29.2216998199</v>
      </c>
      <c r="M803">
        <v>-90.011165114199997</v>
      </c>
      <c r="N803">
        <v>10</v>
      </c>
      <c r="O803" t="s">
        <v>439</v>
      </c>
      <c r="P803" t="str">
        <f>Q803&amp;" "&amp;R803</f>
        <v>Solidago sempervirens</v>
      </c>
      <c r="Q803" t="s">
        <v>4480</v>
      </c>
      <c r="R803" t="s">
        <v>4481</v>
      </c>
      <c r="T803" t="s">
        <v>324</v>
      </c>
      <c r="U803" t="s">
        <v>23</v>
      </c>
      <c r="V803">
        <v>126888</v>
      </c>
      <c r="W803" t="s">
        <v>4441</v>
      </c>
      <c r="X803" t="s">
        <v>4489</v>
      </c>
      <c r="Y803" t="s">
        <v>4441</v>
      </c>
      <c r="Z803" t="s">
        <v>4495</v>
      </c>
      <c r="AC803">
        <v>1</v>
      </c>
      <c r="AD803" s="4">
        <f>C803-DATE(YEAR(C803),1,0)</f>
        <v>175</v>
      </c>
      <c r="AE803">
        <f>YEAR(C803)</f>
        <v>2018</v>
      </c>
      <c r="AF803" t="s">
        <v>4492</v>
      </c>
    </row>
    <row r="804" spans="1:32" x14ac:dyDescent="0.25">
      <c r="A804">
        <v>18823334</v>
      </c>
      <c r="B804" t="s">
        <v>1647</v>
      </c>
      <c r="C804" s="1">
        <v>43438</v>
      </c>
      <c r="D804" t="s">
        <v>1648</v>
      </c>
      <c r="E804" t="s">
        <v>18</v>
      </c>
      <c r="F804">
        <v>529849</v>
      </c>
      <c r="G804" t="s">
        <v>1649</v>
      </c>
      <c r="H804" s="3" t="s">
        <v>1650</v>
      </c>
      <c r="I804">
        <v>1</v>
      </c>
      <c r="J804">
        <v>0</v>
      </c>
      <c r="K804" t="s">
        <v>1651</v>
      </c>
      <c r="L804">
        <v>29.171931430000001</v>
      </c>
      <c r="M804">
        <v>-90.082408360000002</v>
      </c>
      <c r="N804">
        <v>4</v>
      </c>
      <c r="O804" t="s">
        <v>323</v>
      </c>
      <c r="P804" t="str">
        <f>Q804&amp;" "&amp;R804</f>
        <v>Solidago sempervirens</v>
      </c>
      <c r="Q804" t="s">
        <v>4480</v>
      </c>
      <c r="R804" t="s">
        <v>4481</v>
      </c>
      <c r="T804" t="s">
        <v>324</v>
      </c>
      <c r="U804" t="s">
        <v>23</v>
      </c>
      <c r="V804">
        <v>126888</v>
      </c>
      <c r="W804" t="s">
        <v>4441</v>
      </c>
      <c r="X804" t="s">
        <v>4489</v>
      </c>
      <c r="Y804" t="s">
        <v>4441</v>
      </c>
      <c r="Z804" t="s">
        <v>4495</v>
      </c>
      <c r="AC804">
        <v>1</v>
      </c>
      <c r="AD804" s="4">
        <f>C804-DATE(YEAR(C804),1,0)</f>
        <v>338</v>
      </c>
      <c r="AE804">
        <f>YEAR(C804)</f>
        <v>2018</v>
      </c>
      <c r="AF804" t="s">
        <v>4492</v>
      </c>
    </row>
    <row r="805" spans="1:32" x14ac:dyDescent="0.25">
      <c r="A805">
        <v>18823376</v>
      </c>
      <c r="B805" t="s">
        <v>1652</v>
      </c>
      <c r="C805" s="1">
        <v>43436</v>
      </c>
      <c r="D805" t="s">
        <v>1653</v>
      </c>
      <c r="E805" t="s">
        <v>18</v>
      </c>
      <c r="F805">
        <v>1081038</v>
      </c>
      <c r="G805" t="s">
        <v>1654</v>
      </c>
      <c r="H805" s="3" t="s">
        <v>1655</v>
      </c>
      <c r="I805">
        <v>1</v>
      </c>
      <c r="J805">
        <v>0</v>
      </c>
      <c r="K805" t="s">
        <v>1656</v>
      </c>
      <c r="L805">
        <v>30.2764283333</v>
      </c>
      <c r="M805">
        <v>-89.930978333300004</v>
      </c>
      <c r="N805">
        <v>5</v>
      </c>
      <c r="O805" t="s">
        <v>323</v>
      </c>
      <c r="P805" t="str">
        <f>Q805&amp;" "&amp;R805</f>
        <v>Solidago sempervirens</v>
      </c>
      <c r="Q805" t="s">
        <v>4480</v>
      </c>
      <c r="R805" t="s">
        <v>4481</v>
      </c>
      <c r="T805" t="s">
        <v>324</v>
      </c>
      <c r="U805" t="s">
        <v>23</v>
      </c>
      <c r="V805">
        <v>126888</v>
      </c>
      <c r="W805" t="s">
        <v>4441</v>
      </c>
      <c r="X805" t="s">
        <v>4489</v>
      </c>
      <c r="Y805" t="s">
        <v>4441</v>
      </c>
      <c r="Z805" t="s">
        <v>4495</v>
      </c>
      <c r="AC805">
        <v>1</v>
      </c>
      <c r="AD805" s="4">
        <f>C805-DATE(YEAR(C805),1,0)</f>
        <v>336</v>
      </c>
      <c r="AE805">
        <f>YEAR(C805)</f>
        <v>2018</v>
      </c>
      <c r="AF805" t="s">
        <v>4492</v>
      </c>
    </row>
    <row r="806" spans="1:32" x14ac:dyDescent="0.25">
      <c r="A806">
        <v>26285924</v>
      </c>
      <c r="B806" t="s">
        <v>2075</v>
      </c>
      <c r="C806" s="1">
        <v>43584</v>
      </c>
      <c r="D806" t="s">
        <v>2076</v>
      </c>
      <c r="E806" t="s">
        <v>144</v>
      </c>
      <c r="F806">
        <v>1632062</v>
      </c>
      <c r="G806" t="s">
        <v>2077</v>
      </c>
      <c r="H806" s="3" t="s">
        <v>2078</v>
      </c>
      <c r="I806">
        <v>1</v>
      </c>
      <c r="J806">
        <v>0</v>
      </c>
      <c r="K806" t="s">
        <v>2079</v>
      </c>
      <c r="L806">
        <v>29.761468194199999</v>
      </c>
      <c r="M806">
        <v>-93.016045165199998</v>
      </c>
      <c r="N806">
        <v>99</v>
      </c>
      <c r="O806" t="s">
        <v>324</v>
      </c>
      <c r="P806" t="str">
        <f>Q806&amp;" "&amp;R806</f>
        <v>Solidago sempervirens</v>
      </c>
      <c r="Q806" t="s">
        <v>4480</v>
      </c>
      <c r="R806" t="s">
        <v>4481</v>
      </c>
      <c r="T806" t="s">
        <v>324</v>
      </c>
      <c r="U806" t="s">
        <v>23</v>
      </c>
      <c r="V806">
        <v>126888</v>
      </c>
      <c r="W806" t="s">
        <v>4441</v>
      </c>
      <c r="X806" t="s">
        <v>4489</v>
      </c>
      <c r="Y806" t="s">
        <v>4441</v>
      </c>
      <c r="Z806" t="s">
        <v>4495</v>
      </c>
      <c r="AC806">
        <v>1</v>
      </c>
      <c r="AD806" s="4">
        <f>C806-DATE(YEAR(C806),1,0)</f>
        <v>119</v>
      </c>
      <c r="AE806">
        <f>YEAR(C806)</f>
        <v>2019</v>
      </c>
      <c r="AF806" t="s">
        <v>4492</v>
      </c>
    </row>
    <row r="807" spans="1:32" x14ac:dyDescent="0.25">
      <c r="A807">
        <v>35517387</v>
      </c>
      <c r="B807" t="s">
        <v>2761</v>
      </c>
      <c r="C807" s="1">
        <v>43777</v>
      </c>
      <c r="D807" t="s">
        <v>2762</v>
      </c>
      <c r="E807" t="s">
        <v>478</v>
      </c>
      <c r="F807">
        <v>2311972</v>
      </c>
      <c r="G807" t="s">
        <v>2763</v>
      </c>
      <c r="H807" s="3" t="s">
        <v>2764</v>
      </c>
      <c r="I807">
        <v>1</v>
      </c>
      <c r="J807">
        <v>0</v>
      </c>
      <c r="K807" t="s">
        <v>2765</v>
      </c>
      <c r="L807">
        <v>29.176424999999998</v>
      </c>
      <c r="M807">
        <v>-90.075302829999998</v>
      </c>
      <c r="N807">
        <v>48</v>
      </c>
      <c r="O807" t="s">
        <v>323</v>
      </c>
      <c r="P807" t="str">
        <f>Q807&amp;" "&amp;R807</f>
        <v>Solidago sempervirens</v>
      </c>
      <c r="Q807" t="s">
        <v>4480</v>
      </c>
      <c r="R807" t="s">
        <v>4481</v>
      </c>
      <c r="T807" t="s">
        <v>324</v>
      </c>
      <c r="U807" t="s">
        <v>23</v>
      </c>
      <c r="V807">
        <v>126888</v>
      </c>
      <c r="W807" t="s">
        <v>4441</v>
      </c>
      <c r="X807" t="s">
        <v>4489</v>
      </c>
      <c r="Y807" t="s">
        <v>4441</v>
      </c>
      <c r="Z807" t="s">
        <v>4495</v>
      </c>
      <c r="AC807">
        <v>1</v>
      </c>
      <c r="AD807" s="4">
        <f>C807-DATE(YEAR(C807),1,0)</f>
        <v>312</v>
      </c>
      <c r="AE807">
        <f>YEAR(C807)</f>
        <v>2019</v>
      </c>
      <c r="AF807" t="s">
        <v>4492</v>
      </c>
    </row>
    <row r="808" spans="1:32" x14ac:dyDescent="0.25">
      <c r="A808">
        <v>35592897</v>
      </c>
      <c r="B808" t="s">
        <v>2784</v>
      </c>
      <c r="C808" s="1">
        <v>43780</v>
      </c>
      <c r="D808" t="s">
        <v>2785</v>
      </c>
      <c r="E808" t="s">
        <v>270</v>
      </c>
      <c r="F808">
        <v>1245911</v>
      </c>
      <c r="G808" t="s">
        <v>2786</v>
      </c>
      <c r="H808" s="3" t="s">
        <v>2787</v>
      </c>
      <c r="I808">
        <v>2</v>
      </c>
      <c r="J808">
        <v>0</v>
      </c>
      <c r="K808" t="s">
        <v>2788</v>
      </c>
      <c r="L808">
        <v>29.681646347000001</v>
      </c>
      <c r="M808">
        <v>-91.470321655299998</v>
      </c>
      <c r="O808" t="s">
        <v>324</v>
      </c>
      <c r="P808" t="str">
        <f>Q808&amp;" "&amp;R808</f>
        <v>Solidago sempervirens</v>
      </c>
      <c r="Q808" t="s">
        <v>4480</v>
      </c>
      <c r="R808" t="s">
        <v>4481</v>
      </c>
      <c r="T808" t="s">
        <v>324</v>
      </c>
      <c r="U808" t="s">
        <v>23</v>
      </c>
      <c r="V808">
        <v>126888</v>
      </c>
      <c r="W808" t="s">
        <v>4441</v>
      </c>
      <c r="X808" t="s">
        <v>4489</v>
      </c>
      <c r="Y808" t="s">
        <v>4441</v>
      </c>
      <c r="Z808" t="s">
        <v>4495</v>
      </c>
      <c r="AC808">
        <v>1</v>
      </c>
      <c r="AD808" s="4">
        <f>C808-DATE(YEAR(C808),1,0)</f>
        <v>315</v>
      </c>
      <c r="AE808">
        <f>YEAR(C808)</f>
        <v>2019</v>
      </c>
      <c r="AF808" t="s">
        <v>4492</v>
      </c>
    </row>
    <row r="809" spans="1:32" x14ac:dyDescent="0.25">
      <c r="A809">
        <v>35883390</v>
      </c>
      <c r="B809" t="s">
        <v>2809</v>
      </c>
      <c r="C809" s="1">
        <v>43788</v>
      </c>
      <c r="D809" t="s">
        <v>2810</v>
      </c>
      <c r="E809" t="s">
        <v>18</v>
      </c>
      <c r="F809">
        <v>16724</v>
      </c>
      <c r="G809" t="s">
        <v>2811</v>
      </c>
      <c r="H809" s="3" t="s">
        <v>2812</v>
      </c>
      <c r="I809">
        <v>1</v>
      </c>
      <c r="J809">
        <v>0</v>
      </c>
      <c r="K809" t="s">
        <v>2813</v>
      </c>
      <c r="L809">
        <v>29.9185388</v>
      </c>
      <c r="M809">
        <v>-90.210909299999997</v>
      </c>
      <c r="N809">
        <v>5574</v>
      </c>
      <c r="O809" t="s">
        <v>324</v>
      </c>
      <c r="P809" t="str">
        <f>Q809&amp;" "&amp;R809</f>
        <v>Solidago sempervirens</v>
      </c>
      <c r="Q809" t="s">
        <v>4480</v>
      </c>
      <c r="R809" t="s">
        <v>4481</v>
      </c>
      <c r="T809" t="s">
        <v>324</v>
      </c>
      <c r="U809" t="s">
        <v>23</v>
      </c>
      <c r="V809">
        <v>126888</v>
      </c>
      <c r="W809" t="s">
        <v>4441</v>
      </c>
      <c r="X809" t="s">
        <v>4489</v>
      </c>
      <c r="Y809" t="s">
        <v>4441</v>
      </c>
      <c r="Z809" t="s">
        <v>4495</v>
      </c>
      <c r="AC809">
        <v>1</v>
      </c>
      <c r="AD809" s="4">
        <f>C809-DATE(YEAR(C809),1,0)</f>
        <v>323</v>
      </c>
      <c r="AE809">
        <f>YEAR(C809)</f>
        <v>2019</v>
      </c>
      <c r="AF809" t="s">
        <v>4492</v>
      </c>
    </row>
    <row r="810" spans="1:32" x14ac:dyDescent="0.25">
      <c r="A810">
        <v>37844018</v>
      </c>
      <c r="B810" t="s">
        <v>2910</v>
      </c>
      <c r="C810" s="1">
        <v>43852</v>
      </c>
      <c r="D810" t="s">
        <v>2911</v>
      </c>
      <c r="E810" t="s">
        <v>478</v>
      </c>
      <c r="F810">
        <v>1836324</v>
      </c>
      <c r="G810" t="s">
        <v>2912</v>
      </c>
      <c r="H810" s="3" t="s">
        <v>2913</v>
      </c>
      <c r="I810">
        <v>0</v>
      </c>
      <c r="J810">
        <v>0</v>
      </c>
      <c r="K810" t="s">
        <v>2914</v>
      </c>
      <c r="L810">
        <v>29.1570501554</v>
      </c>
      <c r="M810">
        <v>-90.173314623500005</v>
      </c>
      <c r="N810">
        <v>8456</v>
      </c>
      <c r="O810" t="s">
        <v>324</v>
      </c>
      <c r="P810" t="str">
        <f>Q810&amp;" "&amp;R810</f>
        <v>Solidago sempervirens</v>
      </c>
      <c r="Q810" t="s">
        <v>4480</v>
      </c>
      <c r="R810" t="s">
        <v>4481</v>
      </c>
      <c r="T810" t="s">
        <v>324</v>
      </c>
      <c r="U810" t="s">
        <v>23</v>
      </c>
      <c r="V810">
        <v>126888</v>
      </c>
      <c r="W810" t="s">
        <v>4441</v>
      </c>
      <c r="X810" t="s">
        <v>4489</v>
      </c>
      <c r="Y810" t="s">
        <v>4441</v>
      </c>
      <c r="Z810" t="s">
        <v>4495</v>
      </c>
      <c r="AC810">
        <v>1</v>
      </c>
      <c r="AD810" s="4">
        <f>C810-DATE(YEAR(C810),1,0)</f>
        <v>22</v>
      </c>
      <c r="AE810">
        <f>YEAR(C810)</f>
        <v>2020</v>
      </c>
      <c r="AF810" t="s">
        <v>4492</v>
      </c>
    </row>
    <row r="811" spans="1:32" x14ac:dyDescent="0.25">
      <c r="A811">
        <v>38536063</v>
      </c>
      <c r="B811" t="s">
        <v>2939</v>
      </c>
      <c r="C811" s="1">
        <v>43868</v>
      </c>
      <c r="D811" t="s">
        <v>2940</v>
      </c>
      <c r="E811" t="s">
        <v>270</v>
      </c>
      <c r="F811">
        <v>2311972</v>
      </c>
      <c r="G811" t="s">
        <v>2941</v>
      </c>
      <c r="H811" s="3" t="s">
        <v>2942</v>
      </c>
      <c r="I811">
        <v>0</v>
      </c>
      <c r="J811">
        <v>0</v>
      </c>
      <c r="K811" t="s">
        <v>2929</v>
      </c>
      <c r="L811">
        <v>29.655578330000001</v>
      </c>
      <c r="M811">
        <v>-90.013030549999996</v>
      </c>
      <c r="N811">
        <v>45</v>
      </c>
      <c r="O811" t="s">
        <v>324</v>
      </c>
      <c r="P811" t="str">
        <f>Q811&amp;" "&amp;R811</f>
        <v>Solidago sempervirens</v>
      </c>
      <c r="Q811" t="s">
        <v>4480</v>
      </c>
      <c r="R811" t="s">
        <v>4481</v>
      </c>
      <c r="T811" t="s">
        <v>324</v>
      </c>
      <c r="U811" t="s">
        <v>23</v>
      </c>
      <c r="V811">
        <v>126888</v>
      </c>
      <c r="W811" t="s">
        <v>4441</v>
      </c>
      <c r="X811" t="s">
        <v>4489</v>
      </c>
      <c r="Y811" t="s">
        <v>4441</v>
      </c>
      <c r="Z811" t="s">
        <v>4495</v>
      </c>
      <c r="AC811">
        <v>1</v>
      </c>
      <c r="AD811" s="4">
        <f>C811-DATE(YEAR(C811),1,0)</f>
        <v>38</v>
      </c>
      <c r="AE811">
        <f>YEAR(C811)</f>
        <v>2020</v>
      </c>
      <c r="AF811" t="s">
        <v>4492</v>
      </c>
    </row>
    <row r="812" spans="1:32" x14ac:dyDescent="0.25">
      <c r="A812">
        <v>63517897</v>
      </c>
      <c r="B812" t="s">
        <v>4254</v>
      </c>
      <c r="C812" s="1">
        <v>44129</v>
      </c>
      <c r="D812" t="s">
        <v>4255</v>
      </c>
      <c r="E812" t="s">
        <v>18</v>
      </c>
      <c r="F812">
        <v>19563</v>
      </c>
      <c r="G812" t="s">
        <v>4256</v>
      </c>
      <c r="H812" s="3" t="s">
        <v>4257</v>
      </c>
      <c r="I812">
        <v>1</v>
      </c>
      <c r="J812">
        <v>0</v>
      </c>
      <c r="K812" t="s">
        <v>424</v>
      </c>
      <c r="L812">
        <v>30.130961169999999</v>
      </c>
      <c r="M812">
        <v>-89.892913329999999</v>
      </c>
      <c r="N812">
        <v>5</v>
      </c>
      <c r="O812" t="s">
        <v>324</v>
      </c>
      <c r="P812" t="str">
        <f>Q812&amp;" "&amp;R812</f>
        <v>Solidago sempervirens</v>
      </c>
      <c r="Q812" t="s">
        <v>4480</v>
      </c>
      <c r="R812" t="s">
        <v>4481</v>
      </c>
      <c r="T812" t="s">
        <v>324</v>
      </c>
      <c r="U812" t="s">
        <v>23</v>
      </c>
      <c r="V812">
        <v>126888</v>
      </c>
      <c r="W812" t="s">
        <v>4441</v>
      </c>
      <c r="X812" t="s">
        <v>4489</v>
      </c>
      <c r="Y812" t="s">
        <v>4441</v>
      </c>
      <c r="Z812" t="s">
        <v>4495</v>
      </c>
      <c r="AC812">
        <v>1</v>
      </c>
      <c r="AD812" s="4">
        <f>C812-DATE(YEAR(C812),1,0)</f>
        <v>299</v>
      </c>
      <c r="AE812">
        <f>YEAR(C812)</f>
        <v>2020</v>
      </c>
      <c r="AF812" t="s">
        <v>4492</v>
      </c>
    </row>
    <row r="813" spans="1:32" x14ac:dyDescent="0.25">
      <c r="A813">
        <v>65538967</v>
      </c>
      <c r="B813" t="s">
        <v>4417</v>
      </c>
      <c r="C813" s="1">
        <v>44159</v>
      </c>
      <c r="D813" t="s">
        <v>4418</v>
      </c>
      <c r="E813" t="s">
        <v>153</v>
      </c>
      <c r="F813">
        <v>304937</v>
      </c>
      <c r="G813" t="s">
        <v>4419</v>
      </c>
      <c r="H813" s="3" t="s">
        <v>4420</v>
      </c>
      <c r="I813">
        <v>1</v>
      </c>
      <c r="J813">
        <v>0</v>
      </c>
      <c r="K813" t="s">
        <v>2287</v>
      </c>
      <c r="L813">
        <v>30.280945021699999</v>
      </c>
      <c r="M813">
        <v>-89.920337470299998</v>
      </c>
      <c r="N813">
        <v>5</v>
      </c>
      <c r="O813" t="s">
        <v>324</v>
      </c>
      <c r="P813" t="str">
        <f>Q813&amp;" "&amp;R813</f>
        <v>Solidago sempervirens</v>
      </c>
      <c r="Q813" t="s">
        <v>4480</v>
      </c>
      <c r="R813" t="s">
        <v>4481</v>
      </c>
      <c r="T813" t="s">
        <v>324</v>
      </c>
      <c r="U813" t="s">
        <v>23</v>
      </c>
      <c r="V813">
        <v>126888</v>
      </c>
      <c r="W813" t="s">
        <v>4441</v>
      </c>
      <c r="X813" t="s">
        <v>4489</v>
      </c>
      <c r="Y813" t="s">
        <v>4441</v>
      </c>
      <c r="Z813" t="s">
        <v>4495</v>
      </c>
      <c r="AC813">
        <v>1</v>
      </c>
      <c r="AD813" s="4">
        <f>C813-DATE(YEAR(C813),1,0)</f>
        <v>329</v>
      </c>
      <c r="AE813">
        <f>YEAR(C813)</f>
        <v>2020</v>
      </c>
      <c r="AF813" t="s">
        <v>4492</v>
      </c>
    </row>
    <row r="814" spans="1:32" x14ac:dyDescent="0.25">
      <c r="A814">
        <v>143833</v>
      </c>
      <c r="B814" s="1">
        <v>41217</v>
      </c>
      <c r="C814" s="1">
        <v>41217</v>
      </c>
      <c r="E814" t="s">
        <v>18</v>
      </c>
      <c r="F814">
        <v>10750</v>
      </c>
      <c r="G814" t="s">
        <v>19</v>
      </c>
      <c r="H814" s="3" t="s">
        <v>20</v>
      </c>
      <c r="I814">
        <v>1</v>
      </c>
      <c r="J814">
        <v>0</v>
      </c>
      <c r="K814" t="s">
        <v>21</v>
      </c>
      <c r="L814">
        <v>30.345667110699999</v>
      </c>
      <c r="M814">
        <v>-90.953049212699995</v>
      </c>
      <c r="O814" t="s">
        <v>22</v>
      </c>
      <c r="P814" t="str">
        <f>Q814&amp;" "&amp;R814</f>
        <v>Symphyotrichum ericoides</v>
      </c>
      <c r="Q814" t="s">
        <v>4482</v>
      </c>
      <c r="R814" t="s">
        <v>4483</v>
      </c>
      <c r="T814" t="s">
        <v>22</v>
      </c>
      <c r="U814" t="s">
        <v>23</v>
      </c>
      <c r="V814">
        <v>126654</v>
      </c>
      <c r="W814" t="s">
        <v>4441</v>
      </c>
      <c r="X814" t="s">
        <v>4489</v>
      </c>
      <c r="Y814" t="s">
        <v>4441</v>
      </c>
      <c r="Z814" t="s">
        <v>4495</v>
      </c>
      <c r="AC814">
        <v>1</v>
      </c>
      <c r="AD814" s="4">
        <f>C814-DATE(YEAR(C814),1,0)</f>
        <v>309</v>
      </c>
      <c r="AE814">
        <f>YEAR(C814)</f>
        <v>2012</v>
      </c>
      <c r="AF814" t="s">
        <v>4492</v>
      </c>
    </row>
    <row r="815" spans="1:32" x14ac:dyDescent="0.25">
      <c r="A815">
        <v>143835</v>
      </c>
      <c r="B815" s="1">
        <v>41217</v>
      </c>
      <c r="C815" s="1">
        <v>41217</v>
      </c>
      <c r="E815" t="s">
        <v>18</v>
      </c>
      <c r="F815">
        <v>10750</v>
      </c>
      <c r="G815" t="s">
        <v>24</v>
      </c>
      <c r="H815" s="3" t="s">
        <v>25</v>
      </c>
      <c r="I815">
        <v>1</v>
      </c>
      <c r="J815">
        <v>0</v>
      </c>
      <c r="K815" t="s">
        <v>21</v>
      </c>
      <c r="L815">
        <v>30.345667110699999</v>
      </c>
      <c r="M815">
        <v>-90.953049212699995</v>
      </c>
      <c r="O815" t="s">
        <v>22</v>
      </c>
      <c r="P815" t="str">
        <f>Q815&amp;" "&amp;R815</f>
        <v>Symphyotrichum ericoides</v>
      </c>
      <c r="Q815" t="s">
        <v>4482</v>
      </c>
      <c r="R815" t="s">
        <v>4483</v>
      </c>
      <c r="T815" t="s">
        <v>22</v>
      </c>
      <c r="U815" t="s">
        <v>23</v>
      </c>
      <c r="V815">
        <v>126654</v>
      </c>
      <c r="W815" t="s">
        <v>4441</v>
      </c>
      <c r="X815" t="s">
        <v>4489</v>
      </c>
      <c r="Y815" t="s">
        <v>4441</v>
      </c>
      <c r="Z815" t="s">
        <v>4495</v>
      </c>
      <c r="AC815">
        <v>1</v>
      </c>
      <c r="AD815" s="4">
        <f>C815-DATE(YEAR(C815),1,0)</f>
        <v>309</v>
      </c>
      <c r="AE815">
        <f>YEAR(C815)</f>
        <v>2012</v>
      </c>
      <c r="AF815" t="s">
        <v>4492</v>
      </c>
    </row>
    <row r="816" spans="1:32" x14ac:dyDescent="0.25">
      <c r="A816">
        <v>17446109</v>
      </c>
      <c r="B816" t="s">
        <v>1545</v>
      </c>
      <c r="C816" s="1">
        <v>43385</v>
      </c>
      <c r="D816" t="s">
        <v>1546</v>
      </c>
      <c r="E816" t="s">
        <v>18</v>
      </c>
      <c r="F816">
        <v>424633</v>
      </c>
      <c r="G816" t="s">
        <v>1547</v>
      </c>
      <c r="H816" s="3" t="s">
        <v>1548</v>
      </c>
      <c r="I816">
        <v>1</v>
      </c>
      <c r="J816">
        <v>0</v>
      </c>
      <c r="K816" t="s">
        <v>1549</v>
      </c>
      <c r="L816">
        <v>30.351615905799999</v>
      </c>
      <c r="M816">
        <v>-90.041038513199993</v>
      </c>
      <c r="O816" t="s">
        <v>22</v>
      </c>
      <c r="P816" t="str">
        <f>Q816&amp;" "&amp;R816</f>
        <v>Symphyotrichum ericoides</v>
      </c>
      <c r="Q816" t="s">
        <v>4482</v>
      </c>
      <c r="R816" t="s">
        <v>4483</v>
      </c>
      <c r="T816" t="s">
        <v>22</v>
      </c>
      <c r="U816" t="s">
        <v>23</v>
      </c>
      <c r="V816">
        <v>126654</v>
      </c>
      <c r="W816" t="s">
        <v>4441</v>
      </c>
      <c r="X816" t="s">
        <v>4489</v>
      </c>
      <c r="Y816" t="s">
        <v>4441</v>
      </c>
      <c r="Z816" t="s">
        <v>4495</v>
      </c>
      <c r="AC816">
        <v>1</v>
      </c>
      <c r="AD816" s="4">
        <f>C816-DATE(YEAR(C816),1,0)</f>
        <v>285</v>
      </c>
      <c r="AE816">
        <f>YEAR(C816)</f>
        <v>2018</v>
      </c>
      <c r="AF816" t="s">
        <v>4492</v>
      </c>
    </row>
    <row r="817" spans="1:32" x14ac:dyDescent="0.25">
      <c r="A817">
        <v>22615072</v>
      </c>
      <c r="B817" t="s">
        <v>1800</v>
      </c>
      <c r="C817" s="1">
        <v>43572</v>
      </c>
      <c r="D817" t="s">
        <v>1801</v>
      </c>
      <c r="E817" t="s">
        <v>478</v>
      </c>
      <c r="F817">
        <v>1552463</v>
      </c>
      <c r="G817" t="s">
        <v>1802</v>
      </c>
      <c r="H817" s="3" t="s">
        <v>1803</v>
      </c>
      <c r="I817">
        <v>1</v>
      </c>
      <c r="J817">
        <v>0</v>
      </c>
      <c r="K817" t="s">
        <v>1804</v>
      </c>
      <c r="L817">
        <v>30.2127872726</v>
      </c>
      <c r="M817">
        <v>-92.015847883899994</v>
      </c>
      <c r="N817">
        <v>48</v>
      </c>
      <c r="O817" t="s">
        <v>1805</v>
      </c>
      <c r="P817" t="str">
        <f>Q817&amp;" "&amp;R817</f>
        <v>Symphyotrichum novae-angliae</v>
      </c>
      <c r="Q817" t="s">
        <v>4482</v>
      </c>
      <c r="R817" t="s">
        <v>4484</v>
      </c>
      <c r="T817" t="s">
        <v>1805</v>
      </c>
      <c r="U817" t="s">
        <v>23</v>
      </c>
      <c r="V817">
        <v>117443</v>
      </c>
      <c r="W817" t="s">
        <v>4441</v>
      </c>
      <c r="X817" t="s">
        <v>4489</v>
      </c>
      <c r="Y817" t="s">
        <v>4441</v>
      </c>
      <c r="Z817" t="s">
        <v>4495</v>
      </c>
      <c r="AC817">
        <v>1</v>
      </c>
      <c r="AD817" s="4">
        <f>C817-DATE(YEAR(C817),1,0)</f>
        <v>107</v>
      </c>
      <c r="AE817">
        <f>YEAR(C817)</f>
        <v>2019</v>
      </c>
      <c r="AF817" t="s">
        <v>4492</v>
      </c>
    </row>
    <row r="818" spans="1:32" x14ac:dyDescent="0.25">
      <c r="A818">
        <v>27056771</v>
      </c>
      <c r="B818" t="s">
        <v>2147</v>
      </c>
      <c r="C818" s="1">
        <v>43631</v>
      </c>
      <c r="D818" t="s">
        <v>2148</v>
      </c>
      <c r="E818" t="s">
        <v>478</v>
      </c>
      <c r="F818">
        <v>1245194</v>
      </c>
      <c r="G818" t="s">
        <v>2149</v>
      </c>
      <c r="H818" s="3" t="s">
        <v>2150</v>
      </c>
      <c r="I818">
        <v>1</v>
      </c>
      <c r="J818">
        <v>0</v>
      </c>
      <c r="K818" t="s">
        <v>2151</v>
      </c>
      <c r="L818">
        <v>31.4160742332</v>
      </c>
      <c r="M818">
        <v>-92.402697941400007</v>
      </c>
      <c r="N818">
        <v>5</v>
      </c>
      <c r="O818" t="s">
        <v>29</v>
      </c>
      <c r="P818" t="str">
        <f>Q818&amp;" "&amp;R818</f>
        <v>Asclepias curassavica</v>
      </c>
      <c r="Q818" t="s">
        <v>4447</v>
      </c>
      <c r="R818" t="s">
        <v>4448</v>
      </c>
      <c r="T818" t="s">
        <v>29</v>
      </c>
      <c r="U818" t="s">
        <v>23</v>
      </c>
      <c r="V818">
        <v>75602</v>
      </c>
      <c r="W818" t="s">
        <v>4442</v>
      </c>
      <c r="X818" t="s">
        <v>4498</v>
      </c>
      <c r="Y818" t="s">
        <v>4442</v>
      </c>
      <c r="Z818" t="s">
        <v>4497</v>
      </c>
      <c r="AC818">
        <v>1</v>
      </c>
      <c r="AD818" s="4">
        <f>C818-DATE(YEAR(C818),1,0)</f>
        <v>166</v>
      </c>
      <c r="AE818">
        <f>YEAR(C818)</f>
        <v>2019</v>
      </c>
      <c r="AF818" t="s">
        <v>4492</v>
      </c>
    </row>
    <row r="819" spans="1:32" x14ac:dyDescent="0.25">
      <c r="A819">
        <v>63668673</v>
      </c>
      <c r="B819" t="s">
        <v>4280</v>
      </c>
      <c r="C819" s="1">
        <v>44131</v>
      </c>
      <c r="D819" t="s">
        <v>4281</v>
      </c>
      <c r="E819" t="s">
        <v>18</v>
      </c>
      <c r="F819">
        <v>321604</v>
      </c>
      <c r="G819" t="s">
        <v>4282</v>
      </c>
      <c r="H819" s="3" t="s">
        <v>4283</v>
      </c>
      <c r="I819">
        <v>1</v>
      </c>
      <c r="J819">
        <v>0</v>
      </c>
      <c r="K819" t="s">
        <v>4284</v>
      </c>
      <c r="L819">
        <v>30.2357060135</v>
      </c>
      <c r="M819">
        <v>-90.917433926499996</v>
      </c>
      <c r="N819">
        <v>20</v>
      </c>
      <c r="O819" t="s">
        <v>29</v>
      </c>
      <c r="P819" t="str">
        <f>Q819&amp;" "&amp;R819</f>
        <v>Asclepias curassavica</v>
      </c>
      <c r="Q819" t="s">
        <v>4447</v>
      </c>
      <c r="R819" t="s">
        <v>4448</v>
      </c>
      <c r="T819" t="s">
        <v>29</v>
      </c>
      <c r="U819" t="s">
        <v>23</v>
      </c>
      <c r="V819">
        <v>75602</v>
      </c>
      <c r="W819" t="s">
        <v>4442</v>
      </c>
      <c r="X819" t="s">
        <v>4498</v>
      </c>
      <c r="AC819">
        <v>1</v>
      </c>
      <c r="AD819" s="4">
        <f>C819-DATE(YEAR(C819),1,0)</f>
        <v>301</v>
      </c>
      <c r="AE819">
        <f>YEAR(C819)</f>
        <v>2020</v>
      </c>
      <c r="AF819" t="s">
        <v>4492</v>
      </c>
    </row>
    <row r="820" spans="1:32" x14ac:dyDescent="0.25">
      <c r="A820">
        <v>56924735</v>
      </c>
      <c r="B820" t="s">
        <v>3764</v>
      </c>
      <c r="C820" s="1">
        <v>44060</v>
      </c>
      <c r="D820" t="s">
        <v>3765</v>
      </c>
      <c r="E820" t="s">
        <v>18</v>
      </c>
      <c r="F820">
        <v>875456</v>
      </c>
      <c r="G820" t="s">
        <v>3766</v>
      </c>
      <c r="H820" s="3" t="s">
        <v>3767</v>
      </c>
      <c r="I820">
        <v>1</v>
      </c>
      <c r="J820">
        <v>0</v>
      </c>
      <c r="K820" t="s">
        <v>429</v>
      </c>
      <c r="L820">
        <v>30.28473383</v>
      </c>
      <c r="M820">
        <v>-89.918366149999997</v>
      </c>
      <c r="O820" t="s">
        <v>299</v>
      </c>
      <c r="P820" t="str">
        <f>Q820&amp;" "&amp;R820</f>
        <v>Asclepias lanceolata</v>
      </c>
      <c r="Q820" t="s">
        <v>4447</v>
      </c>
      <c r="R820" t="s">
        <v>4450</v>
      </c>
      <c r="T820" t="s">
        <v>299</v>
      </c>
      <c r="U820" t="s">
        <v>23</v>
      </c>
      <c r="V820">
        <v>158744</v>
      </c>
      <c r="W820" t="s">
        <v>4442</v>
      </c>
      <c r="X820" t="s">
        <v>4498</v>
      </c>
      <c r="AC820">
        <v>1</v>
      </c>
      <c r="AD820" s="4">
        <f>C820-DATE(YEAR(C820),1,0)</f>
        <v>230</v>
      </c>
      <c r="AE820">
        <f>YEAR(C820)</f>
        <v>2020</v>
      </c>
      <c r="AF820" t="s">
        <v>4492</v>
      </c>
    </row>
    <row r="821" spans="1:32" x14ac:dyDescent="0.25">
      <c r="A821">
        <v>8270656</v>
      </c>
      <c r="B821" t="s">
        <v>672</v>
      </c>
      <c r="C821" s="1">
        <v>43013</v>
      </c>
      <c r="D821" t="s">
        <v>673</v>
      </c>
      <c r="E821" t="s">
        <v>18</v>
      </c>
      <c r="F821">
        <v>201441</v>
      </c>
      <c r="G821" t="s">
        <v>674</v>
      </c>
      <c r="H821" s="3" t="s">
        <v>675</v>
      </c>
      <c r="I821">
        <v>2</v>
      </c>
      <c r="J821">
        <v>0</v>
      </c>
      <c r="K821" t="s">
        <v>676</v>
      </c>
      <c r="L821">
        <v>31.278214082400002</v>
      </c>
      <c r="M821">
        <v>-92.6522643152</v>
      </c>
      <c r="N821">
        <v>2142</v>
      </c>
      <c r="O821" t="s">
        <v>92</v>
      </c>
      <c r="P821" t="str">
        <f>Q821&amp;" "&amp;R821</f>
        <v>Asclepias tuberosa</v>
      </c>
      <c r="Q821" t="s">
        <v>4447</v>
      </c>
      <c r="R821" t="s">
        <v>4452</v>
      </c>
      <c r="T821" t="s">
        <v>92</v>
      </c>
      <c r="U821" t="s">
        <v>23</v>
      </c>
      <c r="V821">
        <v>47912</v>
      </c>
      <c r="W821" t="s">
        <v>4442</v>
      </c>
      <c r="X821" t="s">
        <v>4498</v>
      </c>
      <c r="AC821">
        <v>1</v>
      </c>
      <c r="AD821" s="4">
        <f>C821-DATE(YEAR(C821),1,0)</f>
        <v>278</v>
      </c>
      <c r="AE821">
        <f>YEAR(C821)</f>
        <v>2017</v>
      </c>
      <c r="AF821" t="s">
        <v>4492</v>
      </c>
    </row>
    <row r="822" spans="1:32" x14ac:dyDescent="0.25">
      <c r="A822">
        <v>308779</v>
      </c>
      <c r="B822" s="1">
        <v>41447</v>
      </c>
      <c r="C822" s="1">
        <v>41447</v>
      </c>
      <c r="E822" t="s">
        <v>18</v>
      </c>
      <c r="F822">
        <v>17201</v>
      </c>
      <c r="G822" t="s">
        <v>54</v>
      </c>
      <c r="H822" s="3" t="s">
        <v>55</v>
      </c>
      <c r="I822">
        <v>1</v>
      </c>
      <c r="J822">
        <v>0</v>
      </c>
      <c r="K822" t="s">
        <v>51</v>
      </c>
      <c r="L822">
        <v>32.026094999999998</v>
      </c>
      <c r="M822">
        <v>-92.029381000000001</v>
      </c>
      <c r="N822">
        <v>1944</v>
      </c>
      <c r="O822" t="s">
        <v>56</v>
      </c>
      <c r="P822" t="str">
        <f>Q822&amp;" "&amp;R822</f>
        <v>Asclepias viridis</v>
      </c>
      <c r="Q822" t="s">
        <v>4447</v>
      </c>
      <c r="R822" t="s">
        <v>4455</v>
      </c>
      <c r="T822" t="s">
        <v>57</v>
      </c>
      <c r="U822" t="s">
        <v>23</v>
      </c>
      <c r="V822">
        <v>60946</v>
      </c>
      <c r="W822" t="s">
        <v>4442</v>
      </c>
      <c r="X822" t="s">
        <v>4498</v>
      </c>
      <c r="AC822">
        <v>1</v>
      </c>
      <c r="AD822" s="4">
        <f>C822-DATE(YEAR(C822),1,0)</f>
        <v>173</v>
      </c>
      <c r="AE822">
        <f>YEAR(C822)</f>
        <v>2013</v>
      </c>
      <c r="AF822" t="s">
        <v>4492</v>
      </c>
    </row>
    <row r="823" spans="1:32" x14ac:dyDescent="0.25">
      <c r="A823">
        <v>13513509</v>
      </c>
      <c r="B823" t="s">
        <v>1219</v>
      </c>
      <c r="C823" s="1">
        <v>43267</v>
      </c>
      <c r="D823" t="s">
        <v>1220</v>
      </c>
      <c r="E823" t="s">
        <v>270</v>
      </c>
      <c r="F823">
        <v>996285</v>
      </c>
      <c r="G823" t="s">
        <v>1221</v>
      </c>
      <c r="H823" s="3" t="s">
        <v>1222</v>
      </c>
      <c r="I823">
        <v>2</v>
      </c>
      <c r="J823">
        <v>0</v>
      </c>
      <c r="K823" t="s">
        <v>286</v>
      </c>
      <c r="L823">
        <v>31.436109291000001</v>
      </c>
      <c r="M823">
        <v>-93.056455068000005</v>
      </c>
      <c r="O823" t="s">
        <v>57</v>
      </c>
      <c r="P823" t="str">
        <f>Q823&amp;" "&amp;R823</f>
        <v>Asclepias viridis</v>
      </c>
      <c r="Q823" t="s">
        <v>4447</v>
      </c>
      <c r="R823" t="s">
        <v>4455</v>
      </c>
      <c r="T823" t="s">
        <v>57</v>
      </c>
      <c r="U823" t="s">
        <v>23</v>
      </c>
      <c r="V823">
        <v>60946</v>
      </c>
      <c r="W823" t="s">
        <v>4442</v>
      </c>
      <c r="X823" t="s">
        <v>4498</v>
      </c>
      <c r="AC823">
        <v>1</v>
      </c>
      <c r="AD823" s="4">
        <f>C823-DATE(YEAR(C823),1,0)</f>
        <v>167</v>
      </c>
      <c r="AE823">
        <f>YEAR(C823)</f>
        <v>2018</v>
      </c>
      <c r="AF823" t="s">
        <v>4492</v>
      </c>
    </row>
    <row r="824" spans="1:32" x14ac:dyDescent="0.25">
      <c r="A824">
        <v>45751916</v>
      </c>
      <c r="B824" t="s">
        <v>3226</v>
      </c>
      <c r="C824" s="1">
        <v>43963</v>
      </c>
      <c r="D824" t="s">
        <v>3227</v>
      </c>
      <c r="E824" t="s">
        <v>18</v>
      </c>
      <c r="F824">
        <v>1000460</v>
      </c>
      <c r="G824" t="s">
        <v>3228</v>
      </c>
      <c r="H824" s="3" t="s">
        <v>3229</v>
      </c>
      <c r="I824">
        <v>1</v>
      </c>
      <c r="J824">
        <v>0</v>
      </c>
      <c r="K824" t="s">
        <v>2640</v>
      </c>
      <c r="L824">
        <v>30.354669999999999</v>
      </c>
      <c r="M824">
        <v>-90.0297733333</v>
      </c>
      <c r="O824" t="s">
        <v>57</v>
      </c>
      <c r="P824" t="str">
        <f>Q824&amp;" "&amp;R824</f>
        <v>Asclepias viridis</v>
      </c>
      <c r="Q824" t="s">
        <v>4447</v>
      </c>
      <c r="R824" t="s">
        <v>4455</v>
      </c>
      <c r="T824" t="s">
        <v>57</v>
      </c>
      <c r="U824" t="s">
        <v>23</v>
      </c>
      <c r="V824">
        <v>60946</v>
      </c>
      <c r="W824" t="s">
        <v>4442</v>
      </c>
      <c r="X824" t="s">
        <v>4498</v>
      </c>
      <c r="AC824">
        <v>1</v>
      </c>
      <c r="AD824" s="4">
        <f>C824-DATE(YEAR(C824),1,0)</f>
        <v>133</v>
      </c>
      <c r="AE824">
        <f>YEAR(C824)</f>
        <v>2020</v>
      </c>
      <c r="AF824" t="s">
        <v>4492</v>
      </c>
    </row>
    <row r="825" spans="1:32" x14ac:dyDescent="0.25">
      <c r="A825">
        <v>18904079</v>
      </c>
      <c r="B825" t="s">
        <v>1657</v>
      </c>
      <c r="C825" s="1">
        <v>43442</v>
      </c>
      <c r="D825" t="s">
        <v>1658</v>
      </c>
      <c r="E825" t="s">
        <v>18</v>
      </c>
      <c r="F825">
        <v>218498</v>
      </c>
      <c r="G825" t="s">
        <v>1659</v>
      </c>
      <c r="H825" s="3" t="s">
        <v>1660</v>
      </c>
      <c r="I825">
        <v>1</v>
      </c>
      <c r="J825">
        <v>0</v>
      </c>
      <c r="K825" t="s">
        <v>1661</v>
      </c>
      <c r="L825">
        <v>30.534900510700002</v>
      </c>
      <c r="M825">
        <v>-91.088658766899997</v>
      </c>
      <c r="N825">
        <v>10</v>
      </c>
      <c r="O825" t="s">
        <v>142</v>
      </c>
      <c r="P825" t="str">
        <f>Q825&amp;" "&amp;R825</f>
        <v>Baccharis halimifolia</v>
      </c>
      <c r="Q825" t="s">
        <v>4456</v>
      </c>
      <c r="R825" t="s">
        <v>4457</v>
      </c>
      <c r="T825" t="s">
        <v>142</v>
      </c>
      <c r="U825" t="s">
        <v>23</v>
      </c>
      <c r="V825">
        <v>84813</v>
      </c>
      <c r="W825" t="s">
        <v>4442</v>
      </c>
      <c r="X825" t="s">
        <v>4498</v>
      </c>
      <c r="AC825">
        <v>1</v>
      </c>
      <c r="AD825" s="4">
        <f>C825-DATE(YEAR(C825),1,0)</f>
        <v>342</v>
      </c>
      <c r="AE825">
        <f>YEAR(C825)</f>
        <v>2018</v>
      </c>
      <c r="AF825" t="s">
        <v>4492</v>
      </c>
    </row>
    <row r="826" spans="1:32" x14ac:dyDescent="0.25">
      <c r="A826">
        <v>64269596</v>
      </c>
      <c r="B826" t="s">
        <v>4337</v>
      </c>
      <c r="C826" s="1">
        <v>44139</v>
      </c>
      <c r="D826" t="s">
        <v>4338</v>
      </c>
      <c r="E826" t="s">
        <v>478</v>
      </c>
      <c r="F826">
        <v>3032266</v>
      </c>
      <c r="G826" t="s">
        <v>4339</v>
      </c>
      <c r="H826" s="3" t="s">
        <v>4340</v>
      </c>
      <c r="I826">
        <v>1</v>
      </c>
      <c r="J826">
        <v>0</v>
      </c>
      <c r="K826" t="s">
        <v>2876</v>
      </c>
      <c r="L826">
        <v>30.273672636800001</v>
      </c>
      <c r="M826">
        <v>-89.930128450300003</v>
      </c>
      <c r="N826">
        <v>1515</v>
      </c>
      <c r="O826" t="s">
        <v>142</v>
      </c>
      <c r="P826" t="str">
        <f>Q826&amp;" "&amp;R826</f>
        <v>Baccharis halimifolia</v>
      </c>
      <c r="Q826" t="s">
        <v>4456</v>
      </c>
      <c r="R826" t="s">
        <v>4457</v>
      </c>
      <c r="T826" t="s">
        <v>142</v>
      </c>
      <c r="U826" t="s">
        <v>23</v>
      </c>
      <c r="V826">
        <v>84813</v>
      </c>
      <c r="W826" t="s">
        <v>4442</v>
      </c>
      <c r="X826" t="s">
        <v>4498</v>
      </c>
      <c r="AC826">
        <v>1</v>
      </c>
      <c r="AD826" s="4">
        <f>C826-DATE(YEAR(C826),1,0)</f>
        <v>309</v>
      </c>
      <c r="AE826">
        <f>YEAR(C826)</f>
        <v>2020</v>
      </c>
      <c r="AF826" t="s">
        <v>4492</v>
      </c>
    </row>
    <row r="827" spans="1:32" x14ac:dyDescent="0.25">
      <c r="A827">
        <v>65289373</v>
      </c>
      <c r="B827" t="s">
        <v>4404</v>
      </c>
      <c r="C827" s="1">
        <v>44155</v>
      </c>
      <c r="D827" t="s">
        <v>4405</v>
      </c>
      <c r="E827" t="s">
        <v>478</v>
      </c>
      <c r="F827">
        <v>486485</v>
      </c>
      <c r="G827" t="s">
        <v>4406</v>
      </c>
      <c r="H827" s="3" t="s">
        <v>4407</v>
      </c>
      <c r="I827">
        <v>1</v>
      </c>
      <c r="J827">
        <v>0</v>
      </c>
      <c r="K827" t="s">
        <v>752</v>
      </c>
      <c r="L827">
        <v>29.260358459399999</v>
      </c>
      <c r="M827">
        <v>-89.951108737799998</v>
      </c>
      <c r="N827">
        <v>1222</v>
      </c>
      <c r="O827" t="s">
        <v>324</v>
      </c>
      <c r="P827" t="str">
        <f>Q827&amp;" "&amp;R827</f>
        <v>Solidago sempervirens</v>
      </c>
      <c r="Q827" t="s">
        <v>4480</v>
      </c>
      <c r="R827" t="s">
        <v>4481</v>
      </c>
      <c r="T827" t="s">
        <v>324</v>
      </c>
      <c r="U827" t="s">
        <v>23</v>
      </c>
      <c r="V827">
        <v>126888</v>
      </c>
      <c r="W827" t="s">
        <v>4442</v>
      </c>
      <c r="X827" t="s">
        <v>4498</v>
      </c>
      <c r="AC827">
        <v>1</v>
      </c>
      <c r="AD827" s="4">
        <f>C827-DATE(YEAR(C827),1,0)</f>
        <v>325</v>
      </c>
      <c r="AE827">
        <f>YEAR(C827)</f>
        <v>2020</v>
      </c>
      <c r="AF827" t="s">
        <v>4492</v>
      </c>
    </row>
    <row r="828" spans="1:32" x14ac:dyDescent="0.25">
      <c r="A828">
        <v>678985</v>
      </c>
      <c r="B828" t="s">
        <v>162</v>
      </c>
      <c r="C828" s="1">
        <v>41771</v>
      </c>
      <c r="D828" t="s">
        <v>163</v>
      </c>
      <c r="E828" t="s">
        <v>18</v>
      </c>
      <c r="F828">
        <v>35651</v>
      </c>
      <c r="G828" t="s">
        <v>164</v>
      </c>
      <c r="H828" s="3" t="s">
        <v>165</v>
      </c>
      <c r="I828">
        <v>4</v>
      </c>
      <c r="J828">
        <v>0</v>
      </c>
      <c r="K828" t="s">
        <v>166</v>
      </c>
      <c r="L828">
        <v>30.354751</v>
      </c>
      <c r="M828">
        <v>-90.030268000000007</v>
      </c>
      <c r="N828">
        <v>5</v>
      </c>
      <c r="O828" t="s">
        <v>57</v>
      </c>
      <c r="P828" t="str">
        <f>Q828&amp;" "&amp;R828</f>
        <v>Asclepias viridis</v>
      </c>
      <c r="Q828" t="s">
        <v>4447</v>
      </c>
      <c r="R828" t="s">
        <v>4455</v>
      </c>
      <c r="T828" t="s">
        <v>57</v>
      </c>
      <c r="U828" t="s">
        <v>23</v>
      </c>
      <c r="V828">
        <v>60946</v>
      </c>
      <c r="W828" t="s">
        <v>4442</v>
      </c>
      <c r="X828" t="s">
        <v>4490</v>
      </c>
      <c r="AC828">
        <v>1</v>
      </c>
      <c r="AD828" s="4">
        <f>C828-DATE(YEAR(C828),1,0)</f>
        <v>132</v>
      </c>
      <c r="AE828">
        <f>YEAR(C828)</f>
        <v>2014</v>
      </c>
      <c r="AF828" t="s">
        <v>4492</v>
      </c>
    </row>
    <row r="829" spans="1:32" x14ac:dyDescent="0.25">
      <c r="A829">
        <v>11510036</v>
      </c>
      <c r="B829" t="s">
        <v>974</v>
      </c>
      <c r="C829" s="1">
        <v>43217</v>
      </c>
      <c r="D829" t="s">
        <v>975</v>
      </c>
      <c r="E829" t="s">
        <v>18</v>
      </c>
      <c r="F829">
        <v>11383</v>
      </c>
      <c r="G829" t="s">
        <v>976</v>
      </c>
      <c r="H829" s="3" t="s">
        <v>977</v>
      </c>
      <c r="I829">
        <v>1</v>
      </c>
      <c r="J829">
        <v>0</v>
      </c>
      <c r="K829" t="s">
        <v>978</v>
      </c>
      <c r="L829">
        <v>30.318321101399999</v>
      </c>
      <c r="M829">
        <v>-92.943579806100004</v>
      </c>
      <c r="N829">
        <v>10</v>
      </c>
      <c r="O829" t="s">
        <v>57</v>
      </c>
      <c r="P829" t="str">
        <f>Q829&amp;" "&amp;R829</f>
        <v>Asclepias viridis</v>
      </c>
      <c r="Q829" t="s">
        <v>4447</v>
      </c>
      <c r="R829" t="s">
        <v>4455</v>
      </c>
      <c r="T829" t="s">
        <v>57</v>
      </c>
      <c r="U829" t="s">
        <v>23</v>
      </c>
      <c r="V829">
        <v>60946</v>
      </c>
      <c r="W829" t="s">
        <v>4442</v>
      </c>
      <c r="X829" t="s">
        <v>4490</v>
      </c>
      <c r="AC829">
        <v>1</v>
      </c>
      <c r="AD829" s="4">
        <f>C829-DATE(YEAR(C829),1,0)</f>
        <v>117</v>
      </c>
      <c r="AE829">
        <f>YEAR(C829)</f>
        <v>2018</v>
      </c>
      <c r="AF829" t="s">
        <v>4492</v>
      </c>
    </row>
    <row r="830" spans="1:32" x14ac:dyDescent="0.25">
      <c r="A830">
        <v>27718124</v>
      </c>
      <c r="B830" t="s">
        <v>2203</v>
      </c>
      <c r="C830" s="1">
        <v>43642</v>
      </c>
      <c r="D830" t="s">
        <v>2204</v>
      </c>
      <c r="E830" t="s">
        <v>478</v>
      </c>
      <c r="F830">
        <v>1864390</v>
      </c>
      <c r="G830" t="s">
        <v>2205</v>
      </c>
      <c r="H830" s="3" t="s">
        <v>2206</v>
      </c>
      <c r="I830">
        <v>1</v>
      </c>
      <c r="J830">
        <v>0</v>
      </c>
      <c r="K830" t="s">
        <v>2207</v>
      </c>
      <c r="L830">
        <v>32.518725371899997</v>
      </c>
      <c r="M830">
        <v>-93.846041467099994</v>
      </c>
      <c r="N830">
        <v>5</v>
      </c>
      <c r="O830" t="s">
        <v>57</v>
      </c>
      <c r="P830" t="str">
        <f>Q830&amp;" "&amp;R830</f>
        <v>Asclepias viridis</v>
      </c>
      <c r="Q830" t="s">
        <v>4447</v>
      </c>
      <c r="R830" t="s">
        <v>4455</v>
      </c>
      <c r="T830" t="s">
        <v>57</v>
      </c>
      <c r="U830" t="s">
        <v>23</v>
      </c>
      <c r="V830">
        <v>60946</v>
      </c>
      <c r="W830" t="s">
        <v>4442</v>
      </c>
      <c r="X830" t="s">
        <v>4490</v>
      </c>
      <c r="Y830" t="s">
        <v>4442</v>
      </c>
      <c r="Z830" t="s">
        <v>4498</v>
      </c>
      <c r="AC830">
        <v>1</v>
      </c>
      <c r="AD830" s="4">
        <f>C830-DATE(YEAR(C830),1,0)</f>
        <v>177</v>
      </c>
      <c r="AE830">
        <f>YEAR(C830)</f>
        <v>2019</v>
      </c>
      <c r="AF830" t="s">
        <v>4492</v>
      </c>
    </row>
    <row r="831" spans="1:32" x14ac:dyDescent="0.25">
      <c r="A831">
        <v>18682353</v>
      </c>
      <c r="B831" t="s">
        <v>1638</v>
      </c>
      <c r="C831" s="1">
        <v>43431</v>
      </c>
      <c r="D831" t="s">
        <v>1639</v>
      </c>
      <c r="E831" t="s">
        <v>18</v>
      </c>
      <c r="F831">
        <v>983138</v>
      </c>
      <c r="G831" t="s">
        <v>1640</v>
      </c>
      <c r="H831" s="3" t="s">
        <v>1641</v>
      </c>
      <c r="I831">
        <v>1</v>
      </c>
      <c r="J831">
        <v>0</v>
      </c>
      <c r="K831" t="s">
        <v>1633</v>
      </c>
      <c r="L831">
        <v>30.413284711599999</v>
      </c>
      <c r="M831">
        <v>-90.081198010700007</v>
      </c>
      <c r="N831">
        <v>5</v>
      </c>
      <c r="O831" t="s">
        <v>142</v>
      </c>
      <c r="P831" t="str">
        <f>Q831&amp;" "&amp;R831</f>
        <v>Baccharis halimifolia</v>
      </c>
      <c r="Q831" t="s">
        <v>4456</v>
      </c>
      <c r="R831" t="s">
        <v>4457</v>
      </c>
      <c r="T831" t="s">
        <v>142</v>
      </c>
      <c r="U831" t="s">
        <v>23</v>
      </c>
      <c r="V831">
        <v>84813</v>
      </c>
      <c r="W831" t="s">
        <v>4442</v>
      </c>
      <c r="X831" t="s">
        <v>4490</v>
      </c>
      <c r="AC831">
        <v>1</v>
      </c>
      <c r="AD831" s="4">
        <f>C831-DATE(YEAR(C831),1,0)</f>
        <v>331</v>
      </c>
      <c r="AE831">
        <f>YEAR(C831)</f>
        <v>2018</v>
      </c>
      <c r="AF831" t="s">
        <v>4492</v>
      </c>
    </row>
    <row r="832" spans="1:32" x14ac:dyDescent="0.25">
      <c r="A832">
        <v>18904095</v>
      </c>
      <c r="B832" t="s">
        <v>1662</v>
      </c>
      <c r="C832" s="1">
        <v>43442</v>
      </c>
      <c r="D832" t="s">
        <v>1663</v>
      </c>
      <c r="E832" t="s">
        <v>18</v>
      </c>
      <c r="F832">
        <v>1384111</v>
      </c>
      <c r="G832" t="s">
        <v>1664</v>
      </c>
      <c r="H832" s="3" t="s">
        <v>1665</v>
      </c>
      <c r="I832">
        <v>2</v>
      </c>
      <c r="J832">
        <v>0</v>
      </c>
      <c r="K832" t="s">
        <v>1666</v>
      </c>
      <c r="L832">
        <v>30.534845270000002</v>
      </c>
      <c r="M832">
        <v>-91.088677779999998</v>
      </c>
      <c r="N832">
        <v>9</v>
      </c>
      <c r="O832" t="s">
        <v>142</v>
      </c>
      <c r="P832" t="str">
        <f>Q832&amp;" "&amp;R832</f>
        <v>Baccharis halimifolia</v>
      </c>
      <c r="Q832" t="s">
        <v>4456</v>
      </c>
      <c r="R832" t="s">
        <v>4457</v>
      </c>
      <c r="T832" t="s">
        <v>142</v>
      </c>
      <c r="U832" t="s">
        <v>23</v>
      </c>
      <c r="V832">
        <v>84813</v>
      </c>
      <c r="W832" t="s">
        <v>4442</v>
      </c>
      <c r="X832" t="s">
        <v>4490</v>
      </c>
      <c r="AC832">
        <v>1</v>
      </c>
      <c r="AD832" s="4">
        <f>C832-DATE(YEAR(C832),1,0)</f>
        <v>342</v>
      </c>
      <c r="AE832">
        <f>YEAR(C832)</f>
        <v>2018</v>
      </c>
      <c r="AF832" t="s">
        <v>4492</v>
      </c>
    </row>
    <row r="833" spans="1:32" x14ac:dyDescent="0.25">
      <c r="A833">
        <v>18904110</v>
      </c>
      <c r="B833" t="s">
        <v>1672</v>
      </c>
      <c r="C833" s="1">
        <v>43442</v>
      </c>
      <c r="D833" t="s">
        <v>1673</v>
      </c>
      <c r="E833" t="s">
        <v>18</v>
      </c>
      <c r="F833">
        <v>1384334</v>
      </c>
      <c r="G833" t="s">
        <v>1674</v>
      </c>
      <c r="H833" s="3" t="s">
        <v>1675</v>
      </c>
      <c r="I833">
        <v>2</v>
      </c>
      <c r="J833">
        <v>0</v>
      </c>
      <c r="K833" t="s">
        <v>1661</v>
      </c>
      <c r="L833">
        <v>30.534822669499999</v>
      </c>
      <c r="M833">
        <v>-91.088636069700001</v>
      </c>
      <c r="N833">
        <v>12</v>
      </c>
      <c r="O833" t="s">
        <v>142</v>
      </c>
      <c r="P833" t="str">
        <f>Q833&amp;" "&amp;R833</f>
        <v>Baccharis halimifolia</v>
      </c>
      <c r="Q833" t="s">
        <v>4456</v>
      </c>
      <c r="R833" t="s">
        <v>4457</v>
      </c>
      <c r="T833" t="s">
        <v>142</v>
      </c>
      <c r="U833" t="s">
        <v>23</v>
      </c>
      <c r="V833">
        <v>84813</v>
      </c>
      <c r="W833" t="s">
        <v>4442</v>
      </c>
      <c r="X833" t="s">
        <v>4490</v>
      </c>
      <c r="AC833">
        <v>1</v>
      </c>
      <c r="AD833" s="4">
        <f>C833-DATE(YEAR(C833),1,0)</f>
        <v>342</v>
      </c>
      <c r="AE833">
        <f>YEAR(C833)</f>
        <v>2018</v>
      </c>
      <c r="AF833" t="s">
        <v>4492</v>
      </c>
    </row>
    <row r="834" spans="1:32" x14ac:dyDescent="0.25">
      <c r="A834">
        <v>5388525</v>
      </c>
      <c r="B834" t="s">
        <v>440</v>
      </c>
      <c r="C834" s="1">
        <v>42811</v>
      </c>
      <c r="D834" t="s">
        <v>441</v>
      </c>
      <c r="E834" t="s">
        <v>18</v>
      </c>
      <c r="F834">
        <v>11383</v>
      </c>
      <c r="G834" t="s">
        <v>442</v>
      </c>
      <c r="H834" s="3" t="s">
        <v>443</v>
      </c>
      <c r="I834">
        <v>1</v>
      </c>
      <c r="J834">
        <v>0</v>
      </c>
      <c r="K834" t="s">
        <v>444</v>
      </c>
      <c r="L834">
        <v>30.216496681700001</v>
      </c>
      <c r="M834">
        <v>-92.959325724799996</v>
      </c>
      <c r="N834">
        <v>76</v>
      </c>
      <c r="O834" t="s">
        <v>297</v>
      </c>
      <c r="P834" t="str">
        <f>Q834&amp;" "&amp;R834</f>
        <v>Asclepias lanceolata</v>
      </c>
      <c r="Q834" t="s">
        <v>4447</v>
      </c>
      <c r="R834" t="s">
        <v>4450</v>
      </c>
      <c r="T834" t="s">
        <v>299</v>
      </c>
      <c r="U834" t="s">
        <v>23</v>
      </c>
      <c r="V834">
        <v>158744</v>
      </c>
      <c r="AC834">
        <v>0</v>
      </c>
      <c r="AD834" s="4">
        <f>C834-DATE(YEAR(C834),1,0)</f>
        <v>76</v>
      </c>
      <c r="AE834">
        <f>YEAR(C834)</f>
        <v>2017</v>
      </c>
      <c r="AF834" t="s">
        <v>4492</v>
      </c>
    </row>
    <row r="835" spans="1:32" x14ac:dyDescent="0.25">
      <c r="A835">
        <v>25229634</v>
      </c>
      <c r="B835" t="s">
        <v>2000</v>
      </c>
      <c r="C835" s="1">
        <v>43353</v>
      </c>
      <c r="D835" t="s">
        <v>2001</v>
      </c>
      <c r="E835" t="s">
        <v>18</v>
      </c>
      <c r="F835">
        <v>1755852</v>
      </c>
      <c r="G835" t="s">
        <v>2002</v>
      </c>
      <c r="H835" s="3" t="s">
        <v>2003</v>
      </c>
      <c r="I835">
        <v>3</v>
      </c>
      <c r="J835">
        <v>0</v>
      </c>
      <c r="K835" t="s">
        <v>374</v>
      </c>
      <c r="L835">
        <v>30.512733333300002</v>
      </c>
      <c r="M835">
        <v>-90.186324999999997</v>
      </c>
      <c r="N835">
        <v>5</v>
      </c>
      <c r="O835" t="s">
        <v>299</v>
      </c>
      <c r="P835" t="str">
        <f>Q835&amp;" "&amp;R835</f>
        <v>Asclepias lanceolata</v>
      </c>
      <c r="Q835" t="s">
        <v>4447</v>
      </c>
      <c r="R835" t="s">
        <v>4450</v>
      </c>
      <c r="T835" t="s">
        <v>299</v>
      </c>
      <c r="U835" t="s">
        <v>23</v>
      </c>
      <c r="V835">
        <v>158744</v>
      </c>
      <c r="AC835">
        <v>0</v>
      </c>
      <c r="AD835" s="4">
        <f>C835-DATE(YEAR(C835),1,0)</f>
        <v>253</v>
      </c>
      <c r="AE835">
        <f>YEAR(C835)</f>
        <v>2018</v>
      </c>
      <c r="AF835" t="s">
        <v>4492</v>
      </c>
    </row>
    <row r="836" spans="1:32" x14ac:dyDescent="0.25">
      <c r="A836">
        <v>56644088</v>
      </c>
      <c r="B836" t="s">
        <v>3720</v>
      </c>
      <c r="C836" s="1">
        <v>44059</v>
      </c>
      <c r="D836" t="s">
        <v>3721</v>
      </c>
      <c r="E836" t="s">
        <v>478</v>
      </c>
      <c r="F836">
        <v>1324317</v>
      </c>
      <c r="G836" t="s">
        <v>3722</v>
      </c>
      <c r="H836" s="3" t="s">
        <v>3723</v>
      </c>
      <c r="I836">
        <v>1</v>
      </c>
      <c r="J836">
        <v>0</v>
      </c>
      <c r="K836" t="s">
        <v>3266</v>
      </c>
      <c r="L836">
        <v>30.284074280799999</v>
      </c>
      <c r="M836">
        <v>-89.917720833499999</v>
      </c>
      <c r="N836">
        <v>13</v>
      </c>
      <c r="O836" t="s">
        <v>299</v>
      </c>
      <c r="P836" t="str">
        <f>Q836&amp;" "&amp;R836</f>
        <v>Asclepias lanceolata</v>
      </c>
      <c r="Q836" t="s">
        <v>4447</v>
      </c>
      <c r="R836" t="s">
        <v>4450</v>
      </c>
      <c r="T836" t="s">
        <v>299</v>
      </c>
      <c r="U836" t="s">
        <v>23</v>
      </c>
      <c r="V836">
        <v>158744</v>
      </c>
      <c r="AC836">
        <v>0</v>
      </c>
      <c r="AD836" s="4">
        <f>C836-DATE(YEAR(C836),1,0)</f>
        <v>229</v>
      </c>
      <c r="AE836">
        <f>YEAR(C836)</f>
        <v>2020</v>
      </c>
      <c r="AF836" t="s">
        <v>4492</v>
      </c>
    </row>
    <row r="837" spans="1:32" x14ac:dyDescent="0.25">
      <c r="A837">
        <v>369736</v>
      </c>
      <c r="B837" t="s">
        <v>115</v>
      </c>
      <c r="C837" s="1">
        <v>41504</v>
      </c>
      <c r="D837" t="s">
        <v>116</v>
      </c>
      <c r="E837" t="s">
        <v>18</v>
      </c>
      <c r="F837">
        <v>19411</v>
      </c>
      <c r="G837" t="s">
        <v>117</v>
      </c>
      <c r="H837" s="3" t="s">
        <v>118</v>
      </c>
      <c r="I837">
        <v>2</v>
      </c>
      <c r="J837">
        <v>0</v>
      </c>
      <c r="K837" t="s">
        <v>119</v>
      </c>
      <c r="L837">
        <v>30.369835999999999</v>
      </c>
      <c r="M837">
        <v>-91.107759999999999</v>
      </c>
      <c r="N837">
        <v>47</v>
      </c>
      <c r="O837" t="s">
        <v>41</v>
      </c>
      <c r="P837" t="str">
        <f>Q837&amp;" "&amp;R837</f>
        <v>Asclepias perennis</v>
      </c>
      <c r="Q837" t="s">
        <v>4447</v>
      </c>
      <c r="R837" t="s">
        <v>4451</v>
      </c>
      <c r="T837" t="s">
        <v>42</v>
      </c>
      <c r="U837" t="s">
        <v>23</v>
      </c>
      <c r="V837">
        <v>120152</v>
      </c>
      <c r="AC837">
        <v>0</v>
      </c>
      <c r="AD837" s="4">
        <f>C837-DATE(YEAR(C837),1,0)</f>
        <v>230</v>
      </c>
      <c r="AE837">
        <f>YEAR(C837)</f>
        <v>2013</v>
      </c>
      <c r="AF837" t="s">
        <v>4492</v>
      </c>
    </row>
    <row r="838" spans="1:32" x14ac:dyDescent="0.25">
      <c r="A838">
        <v>884345</v>
      </c>
      <c r="B838" t="s">
        <v>201</v>
      </c>
      <c r="C838" s="1">
        <v>41899</v>
      </c>
      <c r="D838" t="s">
        <v>202</v>
      </c>
      <c r="E838" t="s">
        <v>18</v>
      </c>
      <c r="F838">
        <v>35651</v>
      </c>
      <c r="G838" t="s">
        <v>203</v>
      </c>
      <c r="H838" s="3" t="s">
        <v>204</v>
      </c>
      <c r="I838">
        <v>2</v>
      </c>
      <c r="J838">
        <v>0</v>
      </c>
      <c r="K838" t="s">
        <v>200</v>
      </c>
      <c r="L838">
        <v>30.302033000000002</v>
      </c>
      <c r="M838">
        <v>-91.018921000000006</v>
      </c>
      <c r="N838">
        <v>10</v>
      </c>
      <c r="O838" t="s">
        <v>41</v>
      </c>
      <c r="P838" t="str">
        <f>Q838&amp;" "&amp;R838</f>
        <v>Asclepias perennis</v>
      </c>
      <c r="Q838" t="s">
        <v>4447</v>
      </c>
      <c r="R838" t="s">
        <v>4451</v>
      </c>
      <c r="T838" t="s">
        <v>42</v>
      </c>
      <c r="U838" t="s">
        <v>23</v>
      </c>
      <c r="V838">
        <v>120152</v>
      </c>
      <c r="AC838">
        <v>0</v>
      </c>
      <c r="AD838" s="4">
        <f>C838-DATE(YEAR(C838),1,0)</f>
        <v>260</v>
      </c>
      <c r="AE838">
        <f>YEAR(C838)</f>
        <v>2014</v>
      </c>
      <c r="AF838" t="s">
        <v>4492</v>
      </c>
    </row>
    <row r="839" spans="1:32" x14ac:dyDescent="0.25">
      <c r="A839">
        <v>5388539</v>
      </c>
      <c r="B839" t="s">
        <v>445</v>
      </c>
      <c r="C839" s="1">
        <v>42811</v>
      </c>
      <c r="D839" t="s">
        <v>446</v>
      </c>
      <c r="E839" t="s">
        <v>18</v>
      </c>
      <c r="F839">
        <v>11383</v>
      </c>
      <c r="G839" t="s">
        <v>447</v>
      </c>
      <c r="H839" s="3" t="s">
        <v>448</v>
      </c>
      <c r="I839">
        <v>1</v>
      </c>
      <c r="J839">
        <v>0</v>
      </c>
      <c r="K839" t="s">
        <v>444</v>
      </c>
      <c r="L839">
        <v>30.2165335312</v>
      </c>
      <c r="M839">
        <v>-92.959276988100001</v>
      </c>
      <c r="N839">
        <v>43</v>
      </c>
      <c r="O839" t="s">
        <v>41</v>
      </c>
      <c r="P839" t="str">
        <f>Q839&amp;" "&amp;R839</f>
        <v>Asclepias perennis</v>
      </c>
      <c r="Q839" t="s">
        <v>4447</v>
      </c>
      <c r="R839" t="s">
        <v>4451</v>
      </c>
      <c r="T839" t="s">
        <v>42</v>
      </c>
      <c r="U839" t="s">
        <v>23</v>
      </c>
      <c r="V839">
        <v>120152</v>
      </c>
      <c r="AC839">
        <v>0</v>
      </c>
      <c r="AD839" s="4">
        <f>C839-DATE(YEAR(C839),1,0)</f>
        <v>76</v>
      </c>
      <c r="AE839">
        <f>YEAR(C839)</f>
        <v>2017</v>
      </c>
      <c r="AF839" t="s">
        <v>4492</v>
      </c>
    </row>
    <row r="840" spans="1:32" x14ac:dyDescent="0.25">
      <c r="A840">
        <v>10397023</v>
      </c>
      <c r="B840" t="s">
        <v>824</v>
      </c>
      <c r="C840" s="1">
        <v>43183</v>
      </c>
      <c r="D840" t="s">
        <v>825</v>
      </c>
      <c r="E840" t="s">
        <v>18</v>
      </c>
      <c r="F840">
        <v>312286</v>
      </c>
      <c r="G840" t="s">
        <v>826</v>
      </c>
      <c r="H840" s="3" t="s">
        <v>827</v>
      </c>
      <c r="I840">
        <v>3</v>
      </c>
      <c r="J840">
        <v>0</v>
      </c>
      <c r="K840" t="s">
        <v>828</v>
      </c>
      <c r="L840">
        <v>30.369999</v>
      </c>
      <c r="M840">
        <v>-91.104556000000002</v>
      </c>
      <c r="N840">
        <v>340</v>
      </c>
      <c r="O840" t="s">
        <v>41</v>
      </c>
      <c r="P840" t="str">
        <f>Q840&amp;" "&amp;R840</f>
        <v>Asclepias perennis</v>
      </c>
      <c r="Q840" t="s">
        <v>4447</v>
      </c>
      <c r="R840" t="s">
        <v>4451</v>
      </c>
      <c r="T840" t="s">
        <v>42</v>
      </c>
      <c r="U840" t="s">
        <v>23</v>
      </c>
      <c r="V840">
        <v>120152</v>
      </c>
      <c r="AC840">
        <v>0</v>
      </c>
      <c r="AD840" s="4">
        <f>C840-DATE(YEAR(C840),1,0)</f>
        <v>83</v>
      </c>
      <c r="AE840">
        <f>YEAR(C840)</f>
        <v>2018</v>
      </c>
      <c r="AF840" t="s">
        <v>4492</v>
      </c>
    </row>
    <row r="841" spans="1:32" x14ac:dyDescent="0.25">
      <c r="A841">
        <v>11248358</v>
      </c>
      <c r="B841" t="s">
        <v>884</v>
      </c>
      <c r="C841" s="1">
        <v>43210</v>
      </c>
      <c r="D841" t="s">
        <v>885</v>
      </c>
      <c r="E841" t="s">
        <v>18</v>
      </c>
      <c r="F841">
        <v>312286</v>
      </c>
      <c r="G841" t="s">
        <v>886</v>
      </c>
      <c r="H841" s="3" t="s">
        <v>887</v>
      </c>
      <c r="I841">
        <v>1</v>
      </c>
      <c r="J841">
        <v>0</v>
      </c>
      <c r="K841" t="s">
        <v>888</v>
      </c>
      <c r="L841">
        <v>30.5699464699</v>
      </c>
      <c r="M841">
        <v>-91.163726002000004</v>
      </c>
      <c r="N841">
        <v>4</v>
      </c>
      <c r="O841" t="s">
        <v>42</v>
      </c>
      <c r="P841" t="str">
        <f>Q841&amp;" "&amp;R841</f>
        <v>Asclepias perennis</v>
      </c>
      <c r="Q841" t="s">
        <v>4447</v>
      </c>
      <c r="R841" t="s">
        <v>4451</v>
      </c>
      <c r="T841" t="s">
        <v>42</v>
      </c>
      <c r="U841" t="s">
        <v>23</v>
      </c>
      <c r="V841">
        <v>120152</v>
      </c>
      <c r="AC841">
        <v>0</v>
      </c>
      <c r="AD841" s="4">
        <f>C841-DATE(YEAR(C841),1,0)</f>
        <v>110</v>
      </c>
      <c r="AE841">
        <f>YEAR(C841)</f>
        <v>2018</v>
      </c>
      <c r="AF841" t="s">
        <v>4492</v>
      </c>
    </row>
    <row r="842" spans="1:32" x14ac:dyDescent="0.25">
      <c r="A842">
        <v>11668958</v>
      </c>
      <c r="B842" t="s">
        <v>1012</v>
      </c>
      <c r="C842" s="1">
        <v>43218</v>
      </c>
      <c r="D842" t="s">
        <v>1013</v>
      </c>
      <c r="E842" t="s">
        <v>18</v>
      </c>
      <c r="F842">
        <v>18977</v>
      </c>
      <c r="G842" t="s">
        <v>1014</v>
      </c>
      <c r="H842" s="3" t="s">
        <v>1015</v>
      </c>
      <c r="I842">
        <v>1</v>
      </c>
      <c r="J842">
        <v>0</v>
      </c>
      <c r="K842" t="s">
        <v>1016</v>
      </c>
      <c r="L842">
        <v>30.307997991400001</v>
      </c>
      <c r="M842">
        <v>-93.219575006599996</v>
      </c>
      <c r="N842">
        <v>5</v>
      </c>
      <c r="O842" t="s">
        <v>42</v>
      </c>
      <c r="P842" t="str">
        <f>Q842&amp;" "&amp;R842</f>
        <v>Asclepias perennis</v>
      </c>
      <c r="Q842" t="s">
        <v>4447</v>
      </c>
      <c r="R842" t="s">
        <v>4451</v>
      </c>
      <c r="T842" t="s">
        <v>42</v>
      </c>
      <c r="U842" t="s">
        <v>23</v>
      </c>
      <c r="V842">
        <v>120152</v>
      </c>
      <c r="AC842">
        <v>0</v>
      </c>
      <c r="AD842" s="4">
        <f>C842-DATE(YEAR(C842),1,0)</f>
        <v>118</v>
      </c>
      <c r="AE842">
        <f>YEAR(C842)</f>
        <v>2018</v>
      </c>
      <c r="AF842" t="s">
        <v>4492</v>
      </c>
    </row>
    <row r="843" spans="1:32" x14ac:dyDescent="0.25">
      <c r="A843">
        <v>12418913</v>
      </c>
      <c r="B843" t="s">
        <v>1115</v>
      </c>
      <c r="C843" s="1">
        <v>43233</v>
      </c>
      <c r="D843" t="s">
        <v>1116</v>
      </c>
      <c r="E843" t="s">
        <v>18</v>
      </c>
      <c r="F843">
        <v>11383</v>
      </c>
      <c r="G843" t="s">
        <v>1117</v>
      </c>
      <c r="H843" s="3" t="s">
        <v>1118</v>
      </c>
      <c r="I843">
        <v>1</v>
      </c>
      <c r="J843">
        <v>0</v>
      </c>
      <c r="K843" t="s">
        <v>1119</v>
      </c>
      <c r="L843">
        <v>30.5273224321</v>
      </c>
      <c r="M843">
        <v>-92.860993249399996</v>
      </c>
      <c r="N843">
        <v>10</v>
      </c>
      <c r="O843" t="s">
        <v>42</v>
      </c>
      <c r="P843" t="str">
        <f>Q843&amp;" "&amp;R843</f>
        <v>Asclepias perennis</v>
      </c>
      <c r="Q843" t="s">
        <v>4447</v>
      </c>
      <c r="R843" t="s">
        <v>4451</v>
      </c>
      <c r="T843" t="s">
        <v>42</v>
      </c>
      <c r="U843" t="s">
        <v>23</v>
      </c>
      <c r="V843">
        <v>120152</v>
      </c>
      <c r="AC843">
        <v>0</v>
      </c>
      <c r="AD843" s="4">
        <f>C843-DATE(YEAR(C843),1,0)</f>
        <v>133</v>
      </c>
      <c r="AE843">
        <f>YEAR(C843)</f>
        <v>2018</v>
      </c>
      <c r="AF843" t="s">
        <v>4492</v>
      </c>
    </row>
    <row r="844" spans="1:32" x14ac:dyDescent="0.25">
      <c r="A844">
        <v>19201543</v>
      </c>
      <c r="B844" t="s">
        <v>1690</v>
      </c>
      <c r="C844" s="1">
        <v>43458</v>
      </c>
      <c r="D844" t="s">
        <v>1691</v>
      </c>
      <c r="E844" t="s">
        <v>18</v>
      </c>
      <c r="F844">
        <v>983138</v>
      </c>
      <c r="G844" t="s">
        <v>1692</v>
      </c>
      <c r="H844" s="3" t="s">
        <v>1693</v>
      </c>
      <c r="I844">
        <v>1</v>
      </c>
      <c r="J844">
        <v>0</v>
      </c>
      <c r="K844" t="s">
        <v>1694</v>
      </c>
      <c r="L844">
        <v>30.534843178500001</v>
      </c>
      <c r="M844">
        <v>-90.478204423600005</v>
      </c>
      <c r="N844">
        <v>10</v>
      </c>
      <c r="O844" t="s">
        <v>42</v>
      </c>
      <c r="P844" t="str">
        <f>Q844&amp;" "&amp;R844</f>
        <v>Asclepias perennis</v>
      </c>
      <c r="Q844" t="s">
        <v>4447</v>
      </c>
      <c r="R844" t="s">
        <v>4451</v>
      </c>
      <c r="T844" t="s">
        <v>42</v>
      </c>
      <c r="U844" t="s">
        <v>23</v>
      </c>
      <c r="V844">
        <v>120152</v>
      </c>
      <c r="AC844">
        <v>0</v>
      </c>
      <c r="AD844" s="4">
        <f>C844-DATE(YEAR(C844),1,0)</f>
        <v>358</v>
      </c>
      <c r="AE844">
        <f>YEAR(C844)</f>
        <v>2018</v>
      </c>
      <c r="AF844" t="s">
        <v>4492</v>
      </c>
    </row>
    <row r="845" spans="1:32" x14ac:dyDescent="0.25">
      <c r="A845">
        <v>23191658</v>
      </c>
      <c r="B845" t="s">
        <v>1829</v>
      </c>
      <c r="C845" s="1">
        <v>43581</v>
      </c>
      <c r="D845" t="s">
        <v>1830</v>
      </c>
      <c r="E845" t="s">
        <v>18</v>
      </c>
      <c r="F845">
        <v>11383</v>
      </c>
      <c r="G845" t="s">
        <v>1831</v>
      </c>
      <c r="H845" s="3" t="s">
        <v>1832</v>
      </c>
      <c r="I845">
        <v>2</v>
      </c>
      <c r="J845">
        <v>0</v>
      </c>
      <c r="K845" t="s">
        <v>1833</v>
      </c>
      <c r="L845">
        <v>30.216533138999999</v>
      </c>
      <c r="M845">
        <v>-92.9591724613</v>
      </c>
      <c r="N845">
        <v>24</v>
      </c>
      <c r="O845" t="s">
        <v>42</v>
      </c>
      <c r="P845" t="str">
        <f>Q845&amp;" "&amp;R845</f>
        <v>Asclepias perennis</v>
      </c>
      <c r="Q845" t="s">
        <v>4447</v>
      </c>
      <c r="R845" t="s">
        <v>4451</v>
      </c>
      <c r="T845" t="s">
        <v>42</v>
      </c>
      <c r="U845" t="s">
        <v>23</v>
      </c>
      <c r="V845">
        <v>120152</v>
      </c>
      <c r="AC845">
        <v>0</v>
      </c>
      <c r="AD845" s="4">
        <f>C845-DATE(YEAR(C845),1,0)</f>
        <v>116</v>
      </c>
      <c r="AE845">
        <f>YEAR(C845)</f>
        <v>2019</v>
      </c>
      <c r="AF845" t="s">
        <v>4492</v>
      </c>
    </row>
    <row r="846" spans="1:32" x14ac:dyDescent="0.25">
      <c r="A846">
        <v>5388578</v>
      </c>
      <c r="B846" t="s">
        <v>453</v>
      </c>
      <c r="C846" s="1">
        <v>42811</v>
      </c>
      <c r="D846" t="s">
        <v>454</v>
      </c>
      <c r="E846" t="s">
        <v>18</v>
      </c>
      <c r="F846">
        <v>11383</v>
      </c>
      <c r="G846" t="s">
        <v>455</v>
      </c>
      <c r="H846" s="3" t="s">
        <v>456</v>
      </c>
      <c r="I846">
        <v>1</v>
      </c>
      <c r="J846">
        <v>0</v>
      </c>
      <c r="K846" t="s">
        <v>444</v>
      </c>
      <c r="L846">
        <v>30.2164259969</v>
      </c>
      <c r="M846">
        <v>-92.959315417599996</v>
      </c>
      <c r="N846">
        <v>133</v>
      </c>
      <c r="O846" t="s">
        <v>91</v>
      </c>
      <c r="P846" t="str">
        <f>Q846&amp;" "&amp;R846</f>
        <v>Asclepias tuberosa</v>
      </c>
      <c r="Q846" t="s">
        <v>4447</v>
      </c>
      <c r="R846" t="s">
        <v>4452</v>
      </c>
      <c r="T846" t="s">
        <v>92</v>
      </c>
      <c r="U846" t="s">
        <v>23</v>
      </c>
      <c r="V846">
        <v>47912</v>
      </c>
      <c r="AC846">
        <v>0</v>
      </c>
      <c r="AD846" s="4">
        <f>C846-DATE(YEAR(C846),1,0)</f>
        <v>76</v>
      </c>
      <c r="AE846">
        <f>YEAR(C846)</f>
        <v>2017</v>
      </c>
      <c r="AF846" t="s">
        <v>4492</v>
      </c>
    </row>
    <row r="847" spans="1:32" x14ac:dyDescent="0.25">
      <c r="A847">
        <v>10137202</v>
      </c>
      <c r="B847" t="s">
        <v>810</v>
      </c>
      <c r="C847" s="1">
        <v>43167</v>
      </c>
      <c r="D847" t="s">
        <v>811</v>
      </c>
      <c r="E847" t="s">
        <v>18</v>
      </c>
      <c r="F847">
        <v>252493</v>
      </c>
      <c r="G847" t="s">
        <v>812</v>
      </c>
      <c r="H847" s="3" t="s">
        <v>813</v>
      </c>
      <c r="I847">
        <v>2</v>
      </c>
      <c r="J847">
        <v>0</v>
      </c>
      <c r="K847" t="s">
        <v>814</v>
      </c>
      <c r="L847">
        <v>29.988133125000001</v>
      </c>
      <c r="M847">
        <v>-90.080239288599998</v>
      </c>
      <c r="N847">
        <v>10</v>
      </c>
      <c r="O847" t="s">
        <v>92</v>
      </c>
      <c r="P847" t="str">
        <f>Q847&amp;" "&amp;R847</f>
        <v>Asclepias tuberosa</v>
      </c>
      <c r="Q847" t="s">
        <v>4447</v>
      </c>
      <c r="R847" t="s">
        <v>4452</v>
      </c>
      <c r="T847" t="s">
        <v>92</v>
      </c>
      <c r="U847" t="s">
        <v>23</v>
      </c>
      <c r="V847">
        <v>47912</v>
      </c>
      <c r="AC847">
        <v>0</v>
      </c>
      <c r="AD847" s="4">
        <f>C847-DATE(YEAR(C847),1,0)</f>
        <v>67</v>
      </c>
      <c r="AE847">
        <f>YEAR(C847)</f>
        <v>2018</v>
      </c>
      <c r="AF847" t="s">
        <v>4492</v>
      </c>
    </row>
    <row r="848" spans="1:32" x14ac:dyDescent="0.25">
      <c r="A848">
        <v>23198858</v>
      </c>
      <c r="B848" t="s">
        <v>1843</v>
      </c>
      <c r="C848" s="1">
        <v>43581</v>
      </c>
      <c r="D848" t="s">
        <v>1844</v>
      </c>
      <c r="E848" t="s">
        <v>18</v>
      </c>
      <c r="F848">
        <v>11383</v>
      </c>
      <c r="G848" t="s">
        <v>1845</v>
      </c>
      <c r="H848" s="3" t="s">
        <v>1846</v>
      </c>
      <c r="I848">
        <v>2</v>
      </c>
      <c r="J848">
        <v>0</v>
      </c>
      <c r="K848" t="s">
        <v>1833</v>
      </c>
      <c r="L848">
        <v>30.216521596500002</v>
      </c>
      <c r="M848">
        <v>-92.959030695500005</v>
      </c>
      <c r="N848">
        <v>24</v>
      </c>
      <c r="O848" t="s">
        <v>92</v>
      </c>
      <c r="P848" t="str">
        <f>Q848&amp;" "&amp;R848</f>
        <v>Asclepias tuberosa</v>
      </c>
      <c r="Q848" t="s">
        <v>4447</v>
      </c>
      <c r="R848" t="s">
        <v>4452</v>
      </c>
      <c r="T848" t="s">
        <v>92</v>
      </c>
      <c r="U848" t="s">
        <v>23</v>
      </c>
      <c r="V848">
        <v>47912</v>
      </c>
      <c r="AC848">
        <v>0</v>
      </c>
      <c r="AD848" s="4">
        <f>C848-DATE(YEAR(C848),1,0)</f>
        <v>116</v>
      </c>
      <c r="AE848">
        <f>YEAR(C848)</f>
        <v>2019</v>
      </c>
      <c r="AF848" t="s">
        <v>4492</v>
      </c>
    </row>
    <row r="849" spans="1:32" x14ac:dyDescent="0.25">
      <c r="A849">
        <v>3774866</v>
      </c>
      <c r="B849" t="s">
        <v>344</v>
      </c>
      <c r="C849" s="1">
        <v>42563</v>
      </c>
      <c r="D849" t="s">
        <v>345</v>
      </c>
      <c r="E849" t="s">
        <v>153</v>
      </c>
      <c r="F849">
        <v>105391</v>
      </c>
      <c r="G849" t="s">
        <v>346</v>
      </c>
      <c r="H849" s="3" t="s">
        <v>347</v>
      </c>
      <c r="I849">
        <v>2</v>
      </c>
      <c r="J849">
        <v>0</v>
      </c>
      <c r="K849" t="s">
        <v>342</v>
      </c>
      <c r="L849">
        <v>32.031855555600004</v>
      </c>
      <c r="M849">
        <v>-92.028144444399999</v>
      </c>
      <c r="O849" t="s">
        <v>348</v>
      </c>
      <c r="P849" t="str">
        <f>Q849&amp;" "&amp;R849</f>
        <v>Asclepias tuberosa</v>
      </c>
      <c r="Q849" t="s">
        <v>4447</v>
      </c>
      <c r="R849" t="s">
        <v>4452</v>
      </c>
      <c r="S849" t="s">
        <v>4453</v>
      </c>
      <c r="T849" t="s">
        <v>349</v>
      </c>
      <c r="U849" t="s">
        <v>23</v>
      </c>
      <c r="V849">
        <v>181702</v>
      </c>
      <c r="AC849">
        <v>0</v>
      </c>
      <c r="AD849" s="4">
        <f>C849-DATE(YEAR(C849),1,0)</f>
        <v>194</v>
      </c>
      <c r="AE849">
        <f>YEAR(C849)</f>
        <v>2016</v>
      </c>
      <c r="AF849" t="s">
        <v>4492</v>
      </c>
    </row>
    <row r="850" spans="1:32" x14ac:dyDescent="0.25">
      <c r="A850">
        <v>3833545</v>
      </c>
      <c r="B850" t="s">
        <v>350</v>
      </c>
      <c r="C850" s="1">
        <v>42588</v>
      </c>
      <c r="D850" t="s">
        <v>351</v>
      </c>
      <c r="E850" t="s">
        <v>18</v>
      </c>
      <c r="F850">
        <v>108471</v>
      </c>
      <c r="G850" t="s">
        <v>352</v>
      </c>
      <c r="H850" s="3" t="s">
        <v>353</v>
      </c>
      <c r="I850">
        <v>1</v>
      </c>
      <c r="J850">
        <v>0</v>
      </c>
      <c r="K850" t="s">
        <v>242</v>
      </c>
      <c r="L850">
        <v>30.426337</v>
      </c>
      <c r="M850">
        <v>-91.038989000000001</v>
      </c>
      <c r="N850">
        <v>7</v>
      </c>
      <c r="O850" t="s">
        <v>354</v>
      </c>
      <c r="P850" t="str">
        <f>Q850&amp;" "&amp;R850</f>
        <v>Asclepias verticillata</v>
      </c>
      <c r="Q850" t="s">
        <v>4447</v>
      </c>
      <c r="R850" t="s">
        <v>4454</v>
      </c>
      <c r="T850" t="s">
        <v>355</v>
      </c>
      <c r="U850" t="s">
        <v>23</v>
      </c>
      <c r="V850">
        <v>125379</v>
      </c>
      <c r="AC850">
        <v>0</v>
      </c>
      <c r="AD850" s="4">
        <f>C850-DATE(YEAR(C850),1,0)</f>
        <v>219</v>
      </c>
      <c r="AE850">
        <f>YEAR(C850)</f>
        <v>2016</v>
      </c>
      <c r="AF850" t="s">
        <v>4492</v>
      </c>
    </row>
    <row r="851" spans="1:32" x14ac:dyDescent="0.25">
      <c r="A851">
        <v>15725103</v>
      </c>
      <c r="B851" t="s">
        <v>1379</v>
      </c>
      <c r="C851" s="1">
        <v>43332</v>
      </c>
      <c r="D851" t="s">
        <v>1380</v>
      </c>
      <c r="E851" t="s">
        <v>18</v>
      </c>
      <c r="F851">
        <v>818899</v>
      </c>
      <c r="G851" t="s">
        <v>1381</v>
      </c>
      <c r="H851" s="3" t="s">
        <v>1382</v>
      </c>
      <c r="I851">
        <v>1</v>
      </c>
      <c r="J851">
        <v>0</v>
      </c>
      <c r="K851" t="s">
        <v>691</v>
      </c>
      <c r="L851">
        <v>32.196247782599997</v>
      </c>
      <c r="M851">
        <v>-93.973236847799996</v>
      </c>
      <c r="N851">
        <v>5</v>
      </c>
      <c r="O851" t="s">
        <v>355</v>
      </c>
      <c r="P851" t="str">
        <f>Q851&amp;" "&amp;R851</f>
        <v>Asclepias verticillata</v>
      </c>
      <c r="Q851" t="s">
        <v>4447</v>
      </c>
      <c r="R851" t="s">
        <v>4454</v>
      </c>
      <c r="T851" t="s">
        <v>355</v>
      </c>
      <c r="U851" t="s">
        <v>23</v>
      </c>
      <c r="V851">
        <v>125379</v>
      </c>
      <c r="AC851">
        <v>0</v>
      </c>
      <c r="AD851" s="4">
        <f>C851-DATE(YEAR(C851),1,0)</f>
        <v>232</v>
      </c>
      <c r="AE851">
        <f>YEAR(C851)</f>
        <v>2018</v>
      </c>
      <c r="AF851" t="s">
        <v>4492</v>
      </c>
    </row>
    <row r="852" spans="1:32" x14ac:dyDescent="0.25">
      <c r="A852">
        <v>22208604</v>
      </c>
      <c r="B852" t="s">
        <v>1786</v>
      </c>
      <c r="C852" s="1">
        <v>43563</v>
      </c>
      <c r="D852" t="s">
        <v>1787</v>
      </c>
      <c r="E852" t="s">
        <v>478</v>
      </c>
      <c r="F852">
        <v>1551608</v>
      </c>
      <c r="G852" t="s">
        <v>1788</v>
      </c>
      <c r="H852" s="3" t="s">
        <v>1789</v>
      </c>
      <c r="I852">
        <v>1</v>
      </c>
      <c r="J852">
        <v>0</v>
      </c>
      <c r="K852" t="s">
        <v>1790</v>
      </c>
      <c r="L852">
        <v>30.210635589999999</v>
      </c>
      <c r="M852">
        <v>-92.021196549999999</v>
      </c>
      <c r="N852">
        <v>7</v>
      </c>
      <c r="O852" t="s">
        <v>355</v>
      </c>
      <c r="P852" t="str">
        <f>Q852&amp;" "&amp;R852</f>
        <v>Asclepias verticillata</v>
      </c>
      <c r="Q852" t="s">
        <v>4447</v>
      </c>
      <c r="R852" t="s">
        <v>4454</v>
      </c>
      <c r="T852" t="s">
        <v>355</v>
      </c>
      <c r="U852" t="s">
        <v>23</v>
      </c>
      <c r="V852">
        <v>125379</v>
      </c>
      <c r="AC852">
        <v>0</v>
      </c>
      <c r="AD852" s="4">
        <f>C852-DATE(YEAR(C852),1,0)</f>
        <v>98</v>
      </c>
      <c r="AE852">
        <f>YEAR(C852)</f>
        <v>2019</v>
      </c>
      <c r="AF852" t="s">
        <v>4492</v>
      </c>
    </row>
    <row r="853" spans="1:32" x14ac:dyDescent="0.25">
      <c r="A853">
        <v>5388576</v>
      </c>
      <c r="B853" t="s">
        <v>449</v>
      </c>
      <c r="C853" s="1">
        <v>42811</v>
      </c>
      <c r="D853" t="s">
        <v>450</v>
      </c>
      <c r="E853" t="s">
        <v>18</v>
      </c>
      <c r="F853">
        <v>11383</v>
      </c>
      <c r="G853" t="s">
        <v>451</v>
      </c>
      <c r="H853" s="3" t="s">
        <v>452</v>
      </c>
      <c r="I853">
        <v>1</v>
      </c>
      <c r="J853">
        <v>0</v>
      </c>
      <c r="K853" t="s">
        <v>444</v>
      </c>
      <c r="L853">
        <v>30.216478728999999</v>
      </c>
      <c r="M853">
        <v>-92.9592450329</v>
      </c>
      <c r="N853">
        <v>60</v>
      </c>
      <c r="O853" t="s">
        <v>56</v>
      </c>
      <c r="P853" t="str">
        <f>Q853&amp;" "&amp;R853</f>
        <v>Asclepias viridis</v>
      </c>
      <c r="Q853" t="s">
        <v>4447</v>
      </c>
      <c r="R853" t="s">
        <v>4455</v>
      </c>
      <c r="T853" t="s">
        <v>57</v>
      </c>
      <c r="U853" t="s">
        <v>23</v>
      </c>
      <c r="V853">
        <v>60946</v>
      </c>
      <c r="AC853">
        <v>0</v>
      </c>
      <c r="AD853" s="4">
        <f>C853-DATE(YEAR(C853),1,0)</f>
        <v>76</v>
      </c>
      <c r="AE853">
        <f>YEAR(C853)</f>
        <v>2017</v>
      </c>
      <c r="AF853" t="s">
        <v>4492</v>
      </c>
    </row>
    <row r="854" spans="1:32" x14ac:dyDescent="0.25">
      <c r="A854">
        <v>27327983</v>
      </c>
      <c r="B854" t="s">
        <v>2175</v>
      </c>
      <c r="C854" s="1">
        <v>43636</v>
      </c>
      <c r="D854" t="s">
        <v>2176</v>
      </c>
      <c r="E854" t="s">
        <v>478</v>
      </c>
      <c r="F854">
        <v>1864390</v>
      </c>
      <c r="G854" t="s">
        <v>2177</v>
      </c>
      <c r="H854" s="3" t="s">
        <v>2178</v>
      </c>
      <c r="I854">
        <v>1</v>
      </c>
      <c r="J854">
        <v>0</v>
      </c>
      <c r="K854" t="s">
        <v>2179</v>
      </c>
      <c r="L854">
        <v>32.819069498200001</v>
      </c>
      <c r="M854">
        <v>-93.990459144200003</v>
      </c>
      <c r="N854">
        <v>5</v>
      </c>
      <c r="O854" t="s">
        <v>57</v>
      </c>
      <c r="P854" t="str">
        <f>Q854&amp;" "&amp;R854</f>
        <v>Asclepias viridis</v>
      </c>
      <c r="Q854" t="s">
        <v>4447</v>
      </c>
      <c r="R854" t="s">
        <v>4455</v>
      </c>
      <c r="T854" t="s">
        <v>57</v>
      </c>
      <c r="U854" t="s">
        <v>23</v>
      </c>
      <c r="V854">
        <v>60946</v>
      </c>
      <c r="AC854">
        <v>0</v>
      </c>
      <c r="AD854" s="4">
        <f>C854-DATE(YEAR(C854),1,0)</f>
        <v>171</v>
      </c>
      <c r="AE854">
        <f>YEAR(C854)</f>
        <v>2019</v>
      </c>
      <c r="AF854" t="s">
        <v>4492</v>
      </c>
    </row>
    <row r="855" spans="1:32" x14ac:dyDescent="0.25">
      <c r="A855">
        <v>28122484</v>
      </c>
      <c r="B855" t="s">
        <v>2218</v>
      </c>
      <c r="C855" s="1">
        <v>43649</v>
      </c>
      <c r="D855" t="s">
        <v>2219</v>
      </c>
      <c r="E855" t="s">
        <v>478</v>
      </c>
      <c r="F855">
        <v>1864390</v>
      </c>
      <c r="G855" t="s">
        <v>2220</v>
      </c>
      <c r="H855" s="3" t="s">
        <v>2221</v>
      </c>
      <c r="I855">
        <v>1</v>
      </c>
      <c r="J855">
        <v>0</v>
      </c>
      <c r="K855" t="s">
        <v>2179</v>
      </c>
      <c r="L855">
        <v>32.819068157099998</v>
      </c>
      <c r="M855">
        <v>-93.992255134600001</v>
      </c>
      <c r="N855">
        <v>5</v>
      </c>
      <c r="O855" t="s">
        <v>57</v>
      </c>
      <c r="P855" t="str">
        <f>Q855&amp;" "&amp;R855</f>
        <v>Asclepias viridis</v>
      </c>
      <c r="Q855" t="s">
        <v>4447</v>
      </c>
      <c r="R855" t="s">
        <v>4455</v>
      </c>
      <c r="T855" t="s">
        <v>57</v>
      </c>
      <c r="U855" t="s">
        <v>23</v>
      </c>
      <c r="V855">
        <v>60946</v>
      </c>
      <c r="AC855">
        <v>0</v>
      </c>
      <c r="AD855" s="4">
        <f>C855-DATE(YEAR(C855),1,0)</f>
        <v>184</v>
      </c>
      <c r="AE855">
        <f>YEAR(C855)</f>
        <v>2019</v>
      </c>
      <c r="AF855" t="s">
        <v>4492</v>
      </c>
    </row>
    <row r="856" spans="1:32" x14ac:dyDescent="0.25">
      <c r="A856">
        <v>33340447</v>
      </c>
      <c r="B856" t="s">
        <v>2457</v>
      </c>
      <c r="C856" s="1">
        <v>43732</v>
      </c>
      <c r="D856" t="s">
        <v>2458</v>
      </c>
      <c r="E856" t="s">
        <v>270</v>
      </c>
      <c r="F856">
        <v>1864390</v>
      </c>
      <c r="G856" t="s">
        <v>2459</v>
      </c>
      <c r="H856" s="3" t="s">
        <v>2460</v>
      </c>
      <c r="I856">
        <v>1</v>
      </c>
      <c r="J856">
        <v>0</v>
      </c>
      <c r="K856" t="s">
        <v>2461</v>
      </c>
      <c r="L856">
        <v>32.573274420600001</v>
      </c>
      <c r="M856">
        <v>-94.042719975200001</v>
      </c>
      <c r="N856">
        <v>10</v>
      </c>
      <c r="O856" t="s">
        <v>57</v>
      </c>
      <c r="P856" t="str">
        <f>Q856&amp;" "&amp;R856</f>
        <v>Asclepias viridis</v>
      </c>
      <c r="Q856" t="s">
        <v>4447</v>
      </c>
      <c r="R856" t="s">
        <v>4455</v>
      </c>
      <c r="T856" t="s">
        <v>57</v>
      </c>
      <c r="U856" t="s">
        <v>23</v>
      </c>
      <c r="V856">
        <v>60946</v>
      </c>
      <c r="AC856">
        <v>0</v>
      </c>
      <c r="AD856" s="4">
        <f>C856-DATE(YEAR(C856),1,0)</f>
        <v>267</v>
      </c>
      <c r="AE856">
        <f>YEAR(C856)</f>
        <v>2019</v>
      </c>
      <c r="AF856" t="s">
        <v>4492</v>
      </c>
    </row>
    <row r="857" spans="1:32" x14ac:dyDescent="0.25">
      <c r="A857">
        <v>51188164</v>
      </c>
      <c r="B857" t="s">
        <v>3551</v>
      </c>
      <c r="C857" s="1">
        <v>44009</v>
      </c>
      <c r="D857" t="s">
        <v>3552</v>
      </c>
      <c r="E857" t="s">
        <v>18</v>
      </c>
      <c r="F857">
        <v>17201</v>
      </c>
      <c r="G857" t="s">
        <v>3553</v>
      </c>
      <c r="H857" s="3" t="s">
        <v>3554</v>
      </c>
      <c r="I857">
        <v>1</v>
      </c>
      <c r="J857">
        <v>0</v>
      </c>
      <c r="K857" t="s">
        <v>767</v>
      </c>
      <c r="L857">
        <v>30.979980023900001</v>
      </c>
      <c r="M857">
        <v>-90.598115321099996</v>
      </c>
      <c r="N857">
        <v>5</v>
      </c>
      <c r="O857" t="s">
        <v>57</v>
      </c>
      <c r="P857" t="str">
        <f>Q857&amp;" "&amp;R857</f>
        <v>Asclepias viridis</v>
      </c>
      <c r="Q857" t="s">
        <v>4447</v>
      </c>
      <c r="R857" t="s">
        <v>4455</v>
      </c>
      <c r="T857" t="s">
        <v>57</v>
      </c>
      <c r="U857" t="s">
        <v>23</v>
      </c>
      <c r="V857">
        <v>60946</v>
      </c>
      <c r="AC857">
        <v>0</v>
      </c>
      <c r="AD857" s="4">
        <f>C857-DATE(YEAR(C857),1,0)</f>
        <v>179</v>
      </c>
      <c r="AE857">
        <f>YEAR(C857)</f>
        <v>2020</v>
      </c>
      <c r="AF857" t="s">
        <v>4492</v>
      </c>
    </row>
    <row r="858" spans="1:32" x14ac:dyDescent="0.25">
      <c r="A858">
        <v>622680</v>
      </c>
      <c r="B858" s="2">
        <v>41735.413043981483</v>
      </c>
      <c r="C858" s="1">
        <v>41735</v>
      </c>
      <c r="D858" t="s">
        <v>143</v>
      </c>
      <c r="E858" t="s">
        <v>144</v>
      </c>
      <c r="F858">
        <v>477</v>
      </c>
      <c r="G858" t="s">
        <v>145</v>
      </c>
      <c r="H858" s="3" t="s">
        <v>146</v>
      </c>
      <c r="I858">
        <v>2</v>
      </c>
      <c r="J858">
        <v>0</v>
      </c>
      <c r="K858" t="s">
        <v>147</v>
      </c>
      <c r="L858">
        <v>29.806538</v>
      </c>
      <c r="M858">
        <v>-90.123000000000005</v>
      </c>
      <c r="N858">
        <v>5</v>
      </c>
      <c r="O858" t="s">
        <v>148</v>
      </c>
      <c r="P858" t="str">
        <f>Q858&amp;" "&amp;R858</f>
        <v>Baccharis halimifolia</v>
      </c>
      <c r="Q858" t="s">
        <v>4456</v>
      </c>
      <c r="R858" t="s">
        <v>4457</v>
      </c>
      <c r="T858" t="s">
        <v>142</v>
      </c>
      <c r="U858" t="s">
        <v>23</v>
      </c>
      <c r="V858">
        <v>84813</v>
      </c>
      <c r="AC858">
        <v>0</v>
      </c>
      <c r="AD858" s="4">
        <f>C858-DATE(YEAR(C858),1,0)</f>
        <v>96</v>
      </c>
      <c r="AE858">
        <f>YEAR(C858)</f>
        <v>2014</v>
      </c>
      <c r="AF858" t="s">
        <v>4492</v>
      </c>
    </row>
    <row r="859" spans="1:32" x14ac:dyDescent="0.25">
      <c r="A859">
        <v>622703</v>
      </c>
      <c r="B859" s="2">
        <v>41735.384386574071</v>
      </c>
      <c r="C859" s="1">
        <v>41735</v>
      </c>
      <c r="D859" t="s">
        <v>149</v>
      </c>
      <c r="E859" t="s">
        <v>144</v>
      </c>
      <c r="F859">
        <v>477</v>
      </c>
      <c r="G859" t="s">
        <v>150</v>
      </c>
      <c r="H859" s="3" t="s">
        <v>151</v>
      </c>
      <c r="I859">
        <v>2</v>
      </c>
      <c r="J859">
        <v>0</v>
      </c>
      <c r="K859" t="s">
        <v>147</v>
      </c>
      <c r="L859">
        <v>29.805350000000001</v>
      </c>
      <c r="M859">
        <v>-90.120638999999997</v>
      </c>
      <c r="N859">
        <v>5</v>
      </c>
      <c r="O859" t="s">
        <v>148</v>
      </c>
      <c r="P859" t="str">
        <f>Q859&amp;" "&amp;R859</f>
        <v>Baccharis halimifolia</v>
      </c>
      <c r="Q859" t="s">
        <v>4456</v>
      </c>
      <c r="R859" t="s">
        <v>4457</v>
      </c>
      <c r="T859" t="s">
        <v>142</v>
      </c>
      <c r="U859" t="s">
        <v>23</v>
      </c>
      <c r="V859">
        <v>84813</v>
      </c>
      <c r="AC859">
        <v>0</v>
      </c>
      <c r="AD859" s="4">
        <f>C859-DATE(YEAR(C859),1,0)</f>
        <v>96</v>
      </c>
      <c r="AE859">
        <f>YEAR(C859)</f>
        <v>2014</v>
      </c>
      <c r="AF859" t="s">
        <v>4492</v>
      </c>
    </row>
    <row r="860" spans="1:32" x14ac:dyDescent="0.25">
      <c r="A860">
        <v>627804</v>
      </c>
      <c r="B860" s="2">
        <v>41740.556064814817</v>
      </c>
      <c r="C860" s="1">
        <v>41740</v>
      </c>
      <c r="D860" t="s">
        <v>152</v>
      </c>
      <c r="E860" t="s">
        <v>153</v>
      </c>
      <c r="F860">
        <v>2370</v>
      </c>
      <c r="G860" t="s">
        <v>154</v>
      </c>
      <c r="H860" s="3" t="s">
        <v>155</v>
      </c>
      <c r="I860">
        <v>1</v>
      </c>
      <c r="J860">
        <v>0</v>
      </c>
      <c r="K860" t="s">
        <v>156</v>
      </c>
      <c r="L860">
        <v>29.7838297222</v>
      </c>
      <c r="M860">
        <v>-90.116963055599996</v>
      </c>
      <c r="O860" t="s">
        <v>148</v>
      </c>
      <c r="P860" t="str">
        <f>Q860&amp;" "&amp;R860</f>
        <v>Baccharis halimifolia</v>
      </c>
      <c r="Q860" t="s">
        <v>4456</v>
      </c>
      <c r="R860" t="s">
        <v>4457</v>
      </c>
      <c r="T860" t="s">
        <v>142</v>
      </c>
      <c r="U860" t="s">
        <v>23</v>
      </c>
      <c r="V860">
        <v>84813</v>
      </c>
      <c r="AC860">
        <v>0</v>
      </c>
      <c r="AD860" s="4">
        <f>C860-DATE(YEAR(C860),1,0)</f>
        <v>101</v>
      </c>
      <c r="AE860">
        <f>YEAR(C860)</f>
        <v>2014</v>
      </c>
      <c r="AF860" t="s">
        <v>4492</v>
      </c>
    </row>
    <row r="861" spans="1:32" x14ac:dyDescent="0.25">
      <c r="A861">
        <v>1377077</v>
      </c>
      <c r="B861" s="1">
        <v>42101</v>
      </c>
      <c r="C861" s="1">
        <v>42101</v>
      </c>
      <c r="E861" t="s">
        <v>18</v>
      </c>
      <c r="F861">
        <v>56498</v>
      </c>
      <c r="G861" t="s">
        <v>216</v>
      </c>
      <c r="H861" s="3" t="s">
        <v>217</v>
      </c>
      <c r="I861">
        <v>1</v>
      </c>
      <c r="J861">
        <v>0</v>
      </c>
      <c r="K861" t="s">
        <v>218</v>
      </c>
      <c r="L861">
        <v>30.212665000000001</v>
      </c>
      <c r="M861">
        <v>-93.384260999999995</v>
      </c>
      <c r="N861">
        <v>57</v>
      </c>
      <c r="O861" t="s">
        <v>141</v>
      </c>
      <c r="P861" t="str">
        <f>Q861&amp;" "&amp;R861</f>
        <v>Baccharis halimifolia</v>
      </c>
      <c r="Q861" t="s">
        <v>4456</v>
      </c>
      <c r="R861" t="s">
        <v>4457</v>
      </c>
      <c r="T861" t="s">
        <v>142</v>
      </c>
      <c r="U861" t="s">
        <v>23</v>
      </c>
      <c r="V861">
        <v>84813</v>
      </c>
      <c r="AC861">
        <v>0</v>
      </c>
      <c r="AD861" s="4">
        <f>C861-DATE(YEAR(C861),1,0)</f>
        <v>97</v>
      </c>
      <c r="AE861">
        <f>YEAR(C861)</f>
        <v>2015</v>
      </c>
      <c r="AF861" t="s">
        <v>4492</v>
      </c>
    </row>
    <row r="862" spans="1:32" x14ac:dyDescent="0.25">
      <c r="A862">
        <v>1841148</v>
      </c>
      <c r="B862" t="s">
        <v>234</v>
      </c>
      <c r="C862" s="1">
        <v>42223</v>
      </c>
      <c r="D862" t="s">
        <v>235</v>
      </c>
      <c r="E862" t="s">
        <v>18</v>
      </c>
      <c r="F862">
        <v>113877</v>
      </c>
      <c r="G862" t="s">
        <v>236</v>
      </c>
      <c r="H862" s="3" t="s">
        <v>237</v>
      </c>
      <c r="I862">
        <v>1</v>
      </c>
      <c r="J862">
        <v>0</v>
      </c>
      <c r="K862" t="s">
        <v>238</v>
      </c>
      <c r="L862">
        <v>30.052924999999998</v>
      </c>
      <c r="M862">
        <v>-89.876225000000005</v>
      </c>
      <c r="N862">
        <v>5</v>
      </c>
      <c r="O862" t="s">
        <v>148</v>
      </c>
      <c r="P862" t="str">
        <f>Q862&amp;" "&amp;R862</f>
        <v>Baccharis halimifolia</v>
      </c>
      <c r="Q862" t="s">
        <v>4456</v>
      </c>
      <c r="R862" t="s">
        <v>4457</v>
      </c>
      <c r="T862" t="s">
        <v>142</v>
      </c>
      <c r="U862" t="s">
        <v>23</v>
      </c>
      <c r="V862">
        <v>84813</v>
      </c>
      <c r="AC862">
        <v>0</v>
      </c>
      <c r="AD862" s="4">
        <f>C862-DATE(YEAR(C862),1,0)</f>
        <v>219</v>
      </c>
      <c r="AE862">
        <f>YEAR(C862)</f>
        <v>2015</v>
      </c>
      <c r="AF862" t="s">
        <v>4492</v>
      </c>
    </row>
    <row r="863" spans="1:32" x14ac:dyDescent="0.25">
      <c r="A863">
        <v>3626722</v>
      </c>
      <c r="B863" t="s">
        <v>333</v>
      </c>
      <c r="C863" s="1">
        <v>42554</v>
      </c>
      <c r="D863" t="s">
        <v>334</v>
      </c>
      <c r="E863" t="s">
        <v>153</v>
      </c>
      <c r="F863">
        <v>15723</v>
      </c>
      <c r="G863" t="s">
        <v>335</v>
      </c>
      <c r="H863" s="3" t="s">
        <v>336</v>
      </c>
      <c r="I863">
        <v>2</v>
      </c>
      <c r="J863">
        <v>0</v>
      </c>
      <c r="K863" t="s">
        <v>337</v>
      </c>
      <c r="L863">
        <v>30.620876666699999</v>
      </c>
      <c r="M863">
        <v>-92.079305000000005</v>
      </c>
      <c r="O863" t="s">
        <v>148</v>
      </c>
      <c r="P863" t="str">
        <f>Q863&amp;" "&amp;R863</f>
        <v>Baccharis halimifolia</v>
      </c>
      <c r="Q863" t="s">
        <v>4456</v>
      </c>
      <c r="R863" t="s">
        <v>4457</v>
      </c>
      <c r="T863" t="s">
        <v>142</v>
      </c>
      <c r="U863" t="s">
        <v>23</v>
      </c>
      <c r="V863">
        <v>84813</v>
      </c>
      <c r="AC863">
        <v>0</v>
      </c>
      <c r="AD863" s="4">
        <f>C863-DATE(YEAR(C863),1,0)</f>
        <v>185</v>
      </c>
      <c r="AE863">
        <f>YEAR(C863)</f>
        <v>2016</v>
      </c>
      <c r="AF863" t="s">
        <v>4492</v>
      </c>
    </row>
    <row r="864" spans="1:32" x14ac:dyDescent="0.25">
      <c r="A864">
        <v>4228748</v>
      </c>
      <c r="B864" t="s">
        <v>407</v>
      </c>
      <c r="C864" s="1">
        <v>42462</v>
      </c>
      <c r="D864" t="s">
        <v>408</v>
      </c>
      <c r="E864" t="s">
        <v>153</v>
      </c>
      <c r="F864">
        <v>15723</v>
      </c>
      <c r="G864" t="s">
        <v>409</v>
      </c>
      <c r="H864" s="3" t="s">
        <v>410</v>
      </c>
      <c r="I864">
        <v>1</v>
      </c>
      <c r="J864">
        <v>0</v>
      </c>
      <c r="K864" t="s">
        <v>268</v>
      </c>
      <c r="L864">
        <v>30.424680555599998</v>
      </c>
      <c r="M864">
        <v>-91.026505555599996</v>
      </c>
      <c r="O864" t="s">
        <v>148</v>
      </c>
      <c r="P864" t="str">
        <f>Q864&amp;" "&amp;R864</f>
        <v>Baccharis halimifolia</v>
      </c>
      <c r="Q864" t="s">
        <v>4456</v>
      </c>
      <c r="R864" t="s">
        <v>4457</v>
      </c>
      <c r="T864" t="s">
        <v>142</v>
      </c>
      <c r="U864" t="s">
        <v>23</v>
      </c>
      <c r="V864">
        <v>84813</v>
      </c>
      <c r="AC864">
        <v>0</v>
      </c>
      <c r="AD864" s="4">
        <f>C864-DATE(YEAR(C864),1,0)</f>
        <v>93</v>
      </c>
      <c r="AE864">
        <f>YEAR(C864)</f>
        <v>2016</v>
      </c>
      <c r="AF864" t="s">
        <v>4492</v>
      </c>
    </row>
    <row r="865" spans="1:32" x14ac:dyDescent="0.25">
      <c r="A865">
        <v>5902861</v>
      </c>
      <c r="B865" t="s">
        <v>482</v>
      </c>
      <c r="C865" s="1">
        <v>42845</v>
      </c>
      <c r="D865" t="s">
        <v>483</v>
      </c>
      <c r="E865" t="s">
        <v>18</v>
      </c>
      <c r="F865">
        <v>460858</v>
      </c>
      <c r="G865" t="s">
        <v>484</v>
      </c>
      <c r="H865" s="3" t="s">
        <v>485</v>
      </c>
      <c r="I865">
        <v>2</v>
      </c>
      <c r="J865">
        <v>0</v>
      </c>
      <c r="K865" t="s">
        <v>486</v>
      </c>
      <c r="L865">
        <v>31.045319500000002</v>
      </c>
      <c r="M865">
        <v>-92.167716666700002</v>
      </c>
      <c r="O865" t="s">
        <v>148</v>
      </c>
      <c r="P865" t="str">
        <f>Q865&amp;" "&amp;R865</f>
        <v>Baccharis halimifolia</v>
      </c>
      <c r="Q865" t="s">
        <v>4456</v>
      </c>
      <c r="R865" t="s">
        <v>4457</v>
      </c>
      <c r="T865" t="s">
        <v>142</v>
      </c>
      <c r="U865" t="s">
        <v>23</v>
      </c>
      <c r="V865">
        <v>84813</v>
      </c>
      <c r="AC865">
        <v>0</v>
      </c>
      <c r="AD865" s="4">
        <f>C865-DATE(YEAR(C865),1,0)</f>
        <v>110</v>
      </c>
      <c r="AE865">
        <f>YEAR(C865)</f>
        <v>2017</v>
      </c>
      <c r="AF865" t="s">
        <v>4492</v>
      </c>
    </row>
    <row r="866" spans="1:32" x14ac:dyDescent="0.25">
      <c r="A866">
        <v>6220716</v>
      </c>
      <c r="B866" s="1">
        <v>42875</v>
      </c>
      <c r="C866" s="1">
        <v>42875</v>
      </c>
      <c r="E866" t="s">
        <v>18</v>
      </c>
      <c r="F866">
        <v>482542</v>
      </c>
      <c r="G866" t="s">
        <v>525</v>
      </c>
      <c r="H866" s="3" t="s">
        <v>526</v>
      </c>
      <c r="I866">
        <v>1</v>
      </c>
      <c r="J866">
        <v>0</v>
      </c>
      <c r="K866" t="s">
        <v>527</v>
      </c>
      <c r="L866">
        <v>30.032028</v>
      </c>
      <c r="M866">
        <v>-89.9561159</v>
      </c>
      <c r="N866">
        <v>1899</v>
      </c>
      <c r="O866" t="s">
        <v>142</v>
      </c>
      <c r="P866" t="str">
        <f>Q866&amp;" "&amp;R866</f>
        <v>Baccharis halimifolia</v>
      </c>
      <c r="Q866" t="s">
        <v>4456</v>
      </c>
      <c r="R866" t="s">
        <v>4457</v>
      </c>
      <c r="T866" t="s">
        <v>142</v>
      </c>
      <c r="U866" t="s">
        <v>23</v>
      </c>
      <c r="V866">
        <v>84813</v>
      </c>
      <c r="AC866">
        <v>0</v>
      </c>
      <c r="AD866" s="4">
        <f>C866-DATE(YEAR(C866),1,0)</f>
        <v>140</v>
      </c>
      <c r="AE866">
        <f>YEAR(C866)</f>
        <v>2017</v>
      </c>
      <c r="AF866" t="s">
        <v>4492</v>
      </c>
    </row>
    <row r="867" spans="1:32" x14ac:dyDescent="0.25">
      <c r="A867">
        <v>7423906</v>
      </c>
      <c r="B867" t="s">
        <v>594</v>
      </c>
      <c r="C867" s="1">
        <v>42956</v>
      </c>
      <c r="D867" t="s">
        <v>595</v>
      </c>
      <c r="E867" t="s">
        <v>18</v>
      </c>
      <c r="F867">
        <v>6097</v>
      </c>
      <c r="G867" t="s">
        <v>596</v>
      </c>
      <c r="H867" s="3" t="s">
        <v>597</v>
      </c>
      <c r="I867">
        <v>2</v>
      </c>
      <c r="J867">
        <v>0</v>
      </c>
      <c r="K867" t="s">
        <v>598</v>
      </c>
      <c r="L867">
        <v>30.4180673836</v>
      </c>
      <c r="M867">
        <v>-91.177713470599997</v>
      </c>
      <c r="N867">
        <v>10</v>
      </c>
      <c r="O867" t="s">
        <v>148</v>
      </c>
      <c r="P867" t="str">
        <f>Q867&amp;" "&amp;R867</f>
        <v>Baccharis halimifolia</v>
      </c>
      <c r="Q867" t="s">
        <v>4456</v>
      </c>
      <c r="R867" t="s">
        <v>4457</v>
      </c>
      <c r="T867" t="s">
        <v>142</v>
      </c>
      <c r="U867" t="s">
        <v>23</v>
      </c>
      <c r="V867">
        <v>84813</v>
      </c>
      <c r="AC867">
        <v>0</v>
      </c>
      <c r="AD867" s="4">
        <f>C867-DATE(YEAR(C867),1,0)</f>
        <v>221</v>
      </c>
      <c r="AE867">
        <f>YEAR(C867)</f>
        <v>2017</v>
      </c>
      <c r="AF867" t="s">
        <v>4492</v>
      </c>
    </row>
    <row r="868" spans="1:32" x14ac:dyDescent="0.25">
      <c r="A868">
        <v>7427999</v>
      </c>
      <c r="B868" t="s">
        <v>599</v>
      </c>
      <c r="C868" s="1">
        <v>42956</v>
      </c>
      <c r="D868" t="s">
        <v>600</v>
      </c>
      <c r="E868" t="s">
        <v>18</v>
      </c>
      <c r="F868">
        <v>31793</v>
      </c>
      <c r="G868" t="s">
        <v>601</v>
      </c>
      <c r="H868" s="3" t="s">
        <v>602</v>
      </c>
      <c r="I868">
        <v>1</v>
      </c>
      <c r="J868">
        <v>0</v>
      </c>
      <c r="K868" t="s">
        <v>603</v>
      </c>
      <c r="L868">
        <v>30.6562960334</v>
      </c>
      <c r="M868">
        <v>-93.209714200400001</v>
      </c>
      <c r="N868">
        <v>5</v>
      </c>
      <c r="O868" t="s">
        <v>148</v>
      </c>
      <c r="P868" t="str">
        <f>Q868&amp;" "&amp;R868</f>
        <v>Baccharis halimifolia</v>
      </c>
      <c r="Q868" t="s">
        <v>4456</v>
      </c>
      <c r="R868" t="s">
        <v>4457</v>
      </c>
      <c r="T868" t="s">
        <v>142</v>
      </c>
      <c r="U868" t="s">
        <v>23</v>
      </c>
      <c r="V868">
        <v>84813</v>
      </c>
      <c r="AC868">
        <v>0</v>
      </c>
      <c r="AD868" s="4">
        <f>C868-DATE(YEAR(C868),1,0)</f>
        <v>221</v>
      </c>
      <c r="AE868">
        <f>YEAR(C868)</f>
        <v>2017</v>
      </c>
      <c r="AF868" t="s">
        <v>4492</v>
      </c>
    </row>
    <row r="869" spans="1:32" x14ac:dyDescent="0.25">
      <c r="A869">
        <v>7729340</v>
      </c>
      <c r="B869" t="s">
        <v>638</v>
      </c>
      <c r="C869" s="1">
        <v>42978</v>
      </c>
      <c r="D869" t="s">
        <v>639</v>
      </c>
      <c r="E869" t="s">
        <v>18</v>
      </c>
      <c r="F869">
        <v>312286</v>
      </c>
      <c r="G869" t="s">
        <v>640</v>
      </c>
      <c r="H869" s="3" t="s">
        <v>641</v>
      </c>
      <c r="I869">
        <v>1</v>
      </c>
      <c r="J869">
        <v>0</v>
      </c>
      <c r="K869" t="s">
        <v>642</v>
      </c>
      <c r="L869">
        <v>30.40063</v>
      </c>
      <c r="M869">
        <v>-91.128394499999999</v>
      </c>
      <c r="O869" t="s">
        <v>148</v>
      </c>
      <c r="P869" t="str">
        <f>Q869&amp;" "&amp;R869</f>
        <v>Baccharis halimifolia</v>
      </c>
      <c r="Q869" t="s">
        <v>4456</v>
      </c>
      <c r="R869" t="s">
        <v>4457</v>
      </c>
      <c r="T869" t="s">
        <v>142</v>
      </c>
      <c r="U869" t="s">
        <v>23</v>
      </c>
      <c r="V869">
        <v>84813</v>
      </c>
      <c r="AC869">
        <v>0</v>
      </c>
      <c r="AD869" s="4">
        <f>C869-DATE(YEAR(C869),1,0)</f>
        <v>243</v>
      </c>
      <c r="AE869">
        <f>YEAR(C869)</f>
        <v>2017</v>
      </c>
      <c r="AF869" t="s">
        <v>4492</v>
      </c>
    </row>
    <row r="870" spans="1:32" x14ac:dyDescent="0.25">
      <c r="A870">
        <v>8470768</v>
      </c>
      <c r="B870" t="s">
        <v>697</v>
      </c>
      <c r="C870" s="1">
        <v>43027</v>
      </c>
      <c r="D870" t="s">
        <v>698</v>
      </c>
      <c r="E870" t="s">
        <v>18</v>
      </c>
      <c r="F870">
        <v>664747</v>
      </c>
      <c r="G870" t="s">
        <v>699</v>
      </c>
      <c r="H870" s="3" t="s">
        <v>700</v>
      </c>
      <c r="I870">
        <v>1</v>
      </c>
      <c r="J870">
        <v>0</v>
      </c>
      <c r="K870" t="s">
        <v>701</v>
      </c>
      <c r="L870">
        <v>29.9849861814</v>
      </c>
      <c r="M870">
        <v>-90.096338242399995</v>
      </c>
      <c r="N870">
        <v>10</v>
      </c>
      <c r="O870" t="s">
        <v>148</v>
      </c>
      <c r="P870" t="str">
        <f>Q870&amp;" "&amp;R870</f>
        <v>Baccharis halimifolia</v>
      </c>
      <c r="Q870" t="s">
        <v>4456</v>
      </c>
      <c r="R870" t="s">
        <v>4457</v>
      </c>
      <c r="T870" t="s">
        <v>142</v>
      </c>
      <c r="U870" t="s">
        <v>23</v>
      </c>
      <c r="V870">
        <v>84813</v>
      </c>
      <c r="AC870">
        <v>0</v>
      </c>
      <c r="AD870" s="4">
        <f>C870-DATE(YEAR(C870),1,0)</f>
        <v>292</v>
      </c>
      <c r="AE870">
        <f>YEAR(C870)</f>
        <v>2017</v>
      </c>
      <c r="AF870" t="s">
        <v>4492</v>
      </c>
    </row>
    <row r="871" spans="1:32" x14ac:dyDescent="0.25">
      <c r="A871">
        <v>8509553</v>
      </c>
      <c r="B871" t="s">
        <v>702</v>
      </c>
      <c r="C871" s="1">
        <v>43030</v>
      </c>
      <c r="D871" t="s">
        <v>703</v>
      </c>
      <c r="E871" t="s">
        <v>18</v>
      </c>
      <c r="F871">
        <v>664747</v>
      </c>
      <c r="G871" t="s">
        <v>704</v>
      </c>
      <c r="H871" s="3" t="s">
        <v>705</v>
      </c>
      <c r="I871">
        <v>1</v>
      </c>
      <c r="J871">
        <v>0</v>
      </c>
      <c r="K871" t="s">
        <v>706</v>
      </c>
      <c r="L871">
        <v>30.054545500300001</v>
      </c>
      <c r="M871">
        <v>-89.881703099299997</v>
      </c>
      <c r="N871">
        <v>5</v>
      </c>
      <c r="O871" t="s">
        <v>148</v>
      </c>
      <c r="P871" t="str">
        <f>Q871&amp;" "&amp;R871</f>
        <v>Baccharis halimifolia</v>
      </c>
      <c r="Q871" t="s">
        <v>4456</v>
      </c>
      <c r="R871" t="s">
        <v>4457</v>
      </c>
      <c r="T871" t="s">
        <v>142</v>
      </c>
      <c r="U871" t="s">
        <v>23</v>
      </c>
      <c r="V871">
        <v>84813</v>
      </c>
      <c r="AC871">
        <v>0</v>
      </c>
      <c r="AD871" s="4">
        <f>C871-DATE(YEAR(C871),1,0)</f>
        <v>295</v>
      </c>
      <c r="AE871">
        <f>YEAR(C871)</f>
        <v>2017</v>
      </c>
      <c r="AF871" t="s">
        <v>4492</v>
      </c>
    </row>
    <row r="872" spans="1:32" x14ac:dyDescent="0.25">
      <c r="A872">
        <v>8634262</v>
      </c>
      <c r="B872" t="s">
        <v>712</v>
      </c>
      <c r="C872" s="1">
        <v>43039</v>
      </c>
      <c r="D872" t="s">
        <v>713</v>
      </c>
      <c r="E872" t="s">
        <v>18</v>
      </c>
      <c r="F872">
        <v>252493</v>
      </c>
      <c r="G872" t="s">
        <v>714</v>
      </c>
      <c r="H872" s="3" t="s">
        <v>715</v>
      </c>
      <c r="I872">
        <v>1</v>
      </c>
      <c r="J872">
        <v>0</v>
      </c>
      <c r="K872" t="s">
        <v>716</v>
      </c>
      <c r="L872">
        <v>29.988270881599998</v>
      </c>
      <c r="M872">
        <v>-90.080049606100005</v>
      </c>
      <c r="N872">
        <v>10</v>
      </c>
      <c r="O872" t="s">
        <v>142</v>
      </c>
      <c r="P872" t="str">
        <f>Q872&amp;" "&amp;R872</f>
        <v>Baccharis halimifolia</v>
      </c>
      <c r="Q872" t="s">
        <v>4456</v>
      </c>
      <c r="R872" t="s">
        <v>4457</v>
      </c>
      <c r="T872" t="s">
        <v>142</v>
      </c>
      <c r="U872" t="s">
        <v>23</v>
      </c>
      <c r="V872">
        <v>84813</v>
      </c>
      <c r="AC872">
        <v>0</v>
      </c>
      <c r="AD872" s="4">
        <f>C872-DATE(YEAR(C872),1,0)</f>
        <v>304</v>
      </c>
      <c r="AE872">
        <f>YEAR(C872)</f>
        <v>2017</v>
      </c>
      <c r="AF872" t="s">
        <v>4492</v>
      </c>
    </row>
    <row r="873" spans="1:32" x14ac:dyDescent="0.25">
      <c r="A873">
        <v>8911171</v>
      </c>
      <c r="B873" t="s">
        <v>768</v>
      </c>
      <c r="C873" s="1">
        <v>43062</v>
      </c>
      <c r="D873" t="s">
        <v>769</v>
      </c>
      <c r="E873" t="s">
        <v>18</v>
      </c>
      <c r="F873">
        <v>540972</v>
      </c>
      <c r="G873" t="s">
        <v>770</v>
      </c>
      <c r="H873" s="3" t="s">
        <v>771</v>
      </c>
      <c r="I873">
        <v>1</v>
      </c>
      <c r="J873">
        <v>0</v>
      </c>
      <c r="K873" t="s">
        <v>772</v>
      </c>
      <c r="L873">
        <v>30.445603333299999</v>
      </c>
      <c r="M873">
        <v>-90.449219999999997</v>
      </c>
      <c r="N873">
        <v>6</v>
      </c>
      <c r="O873" t="s">
        <v>142</v>
      </c>
      <c r="P873" t="str">
        <f>Q873&amp;" "&amp;R873</f>
        <v>Baccharis halimifolia</v>
      </c>
      <c r="Q873" t="s">
        <v>4456</v>
      </c>
      <c r="R873" t="s">
        <v>4457</v>
      </c>
      <c r="T873" t="s">
        <v>142</v>
      </c>
      <c r="U873" t="s">
        <v>23</v>
      </c>
      <c r="V873">
        <v>84813</v>
      </c>
      <c r="AC873">
        <v>0</v>
      </c>
      <c r="AD873" s="4">
        <f>C873-DATE(YEAR(C873),1,0)</f>
        <v>327</v>
      </c>
      <c r="AE873">
        <f>YEAR(C873)</f>
        <v>2017</v>
      </c>
      <c r="AF873" t="s">
        <v>4492</v>
      </c>
    </row>
    <row r="874" spans="1:32" x14ac:dyDescent="0.25">
      <c r="A874">
        <v>9017402</v>
      </c>
      <c r="B874" t="s">
        <v>783</v>
      </c>
      <c r="C874" s="1">
        <v>43071</v>
      </c>
      <c r="D874" t="s">
        <v>784</v>
      </c>
      <c r="E874" t="s">
        <v>18</v>
      </c>
      <c r="F874">
        <v>530220</v>
      </c>
      <c r="G874" t="s">
        <v>785</v>
      </c>
      <c r="H874" s="3" t="s">
        <v>786</v>
      </c>
      <c r="I874">
        <v>2</v>
      </c>
      <c r="J874">
        <v>0</v>
      </c>
      <c r="K874" t="s">
        <v>787</v>
      </c>
      <c r="L874">
        <v>29.855004027500001</v>
      </c>
      <c r="M874">
        <v>-89.961608536599996</v>
      </c>
      <c r="N874">
        <v>5</v>
      </c>
      <c r="O874" t="s">
        <v>142</v>
      </c>
      <c r="P874" t="str">
        <f>Q874&amp;" "&amp;R874</f>
        <v>Baccharis halimifolia</v>
      </c>
      <c r="Q874" t="s">
        <v>4456</v>
      </c>
      <c r="R874" t="s">
        <v>4457</v>
      </c>
      <c r="T874" t="s">
        <v>142</v>
      </c>
      <c r="U874" t="s">
        <v>23</v>
      </c>
      <c r="V874">
        <v>84813</v>
      </c>
      <c r="AC874">
        <v>0</v>
      </c>
      <c r="AD874" s="4">
        <f>C874-DATE(YEAR(C874),1,0)</f>
        <v>336</v>
      </c>
      <c r="AE874">
        <f>YEAR(C874)</f>
        <v>2017</v>
      </c>
      <c r="AF874" t="s">
        <v>4492</v>
      </c>
    </row>
    <row r="875" spans="1:32" x14ac:dyDescent="0.25">
      <c r="A875">
        <v>9185780</v>
      </c>
      <c r="B875" t="s">
        <v>788</v>
      </c>
      <c r="C875" s="1">
        <v>43085</v>
      </c>
      <c r="D875" t="s">
        <v>789</v>
      </c>
      <c r="E875" t="s">
        <v>18</v>
      </c>
      <c r="F875">
        <v>6097</v>
      </c>
      <c r="G875" t="s">
        <v>790</v>
      </c>
      <c r="H875" s="3" t="s">
        <v>791</v>
      </c>
      <c r="I875">
        <v>1</v>
      </c>
      <c r="J875">
        <v>0</v>
      </c>
      <c r="K875" t="s">
        <v>792</v>
      </c>
      <c r="L875">
        <v>29.800491666700001</v>
      </c>
      <c r="M875">
        <v>-93.327333333300004</v>
      </c>
      <c r="N875">
        <v>0</v>
      </c>
      <c r="O875" t="s">
        <v>142</v>
      </c>
      <c r="P875" t="str">
        <f>Q875&amp;" "&amp;R875</f>
        <v>Baccharis halimifolia</v>
      </c>
      <c r="Q875" t="s">
        <v>4456</v>
      </c>
      <c r="R875" t="s">
        <v>4457</v>
      </c>
      <c r="T875" t="s">
        <v>142</v>
      </c>
      <c r="U875" t="s">
        <v>23</v>
      </c>
      <c r="V875">
        <v>84813</v>
      </c>
      <c r="AC875">
        <v>0</v>
      </c>
      <c r="AD875" s="4">
        <f>C875-DATE(YEAR(C875),1,0)</f>
        <v>350</v>
      </c>
      <c r="AE875">
        <f>YEAR(C875)</f>
        <v>2017</v>
      </c>
      <c r="AF875" t="s">
        <v>4492</v>
      </c>
    </row>
    <row r="876" spans="1:32" x14ac:dyDescent="0.25">
      <c r="A876">
        <v>9265886</v>
      </c>
      <c r="B876" t="s">
        <v>793</v>
      </c>
      <c r="C876" s="1">
        <v>43093</v>
      </c>
      <c r="D876" t="s">
        <v>794</v>
      </c>
      <c r="E876" t="s">
        <v>18</v>
      </c>
      <c r="F876">
        <v>703773</v>
      </c>
      <c r="G876" t="s">
        <v>795</v>
      </c>
      <c r="H876" s="3" t="s">
        <v>796</v>
      </c>
      <c r="I876">
        <v>1</v>
      </c>
      <c r="J876">
        <v>0</v>
      </c>
      <c r="K876" t="s">
        <v>797</v>
      </c>
      <c r="L876">
        <v>30.041377064500001</v>
      </c>
      <c r="M876">
        <v>-90.243172422100002</v>
      </c>
      <c r="N876">
        <v>33</v>
      </c>
      <c r="O876" t="s">
        <v>142</v>
      </c>
      <c r="P876" t="str">
        <f>Q876&amp;" "&amp;R876</f>
        <v>Baccharis halimifolia</v>
      </c>
      <c r="Q876" t="s">
        <v>4456</v>
      </c>
      <c r="R876" t="s">
        <v>4457</v>
      </c>
      <c r="T876" t="s">
        <v>142</v>
      </c>
      <c r="U876" t="s">
        <v>23</v>
      </c>
      <c r="V876">
        <v>84813</v>
      </c>
      <c r="AC876">
        <v>0</v>
      </c>
      <c r="AD876" s="4">
        <f>C876-DATE(YEAR(C876),1,0)</f>
        <v>358</v>
      </c>
      <c r="AE876">
        <f>YEAR(C876)</f>
        <v>2017</v>
      </c>
      <c r="AF876" t="s">
        <v>4492</v>
      </c>
    </row>
    <row r="877" spans="1:32" x14ac:dyDescent="0.25">
      <c r="A877">
        <v>10119209</v>
      </c>
      <c r="B877" t="s">
        <v>805</v>
      </c>
      <c r="C877" s="1">
        <v>43165</v>
      </c>
      <c r="D877" t="s">
        <v>806</v>
      </c>
      <c r="E877" t="s">
        <v>18</v>
      </c>
      <c r="F877">
        <v>778952</v>
      </c>
      <c r="G877" t="s">
        <v>807</v>
      </c>
      <c r="H877" s="3" t="s">
        <v>808</v>
      </c>
      <c r="I877">
        <v>2</v>
      </c>
      <c r="J877">
        <v>0</v>
      </c>
      <c r="K877" t="s">
        <v>809</v>
      </c>
      <c r="L877">
        <v>29.358795000000001</v>
      </c>
      <c r="M877">
        <v>-90.705246666700006</v>
      </c>
      <c r="N877">
        <v>5</v>
      </c>
      <c r="O877" t="s">
        <v>142</v>
      </c>
      <c r="P877" t="str">
        <f>Q877&amp;" "&amp;R877</f>
        <v>Baccharis halimifolia</v>
      </c>
      <c r="Q877" t="s">
        <v>4456</v>
      </c>
      <c r="R877" t="s">
        <v>4457</v>
      </c>
      <c r="T877" t="s">
        <v>142</v>
      </c>
      <c r="U877" t="s">
        <v>23</v>
      </c>
      <c r="V877">
        <v>84813</v>
      </c>
      <c r="AC877">
        <v>0</v>
      </c>
      <c r="AD877" s="4">
        <f>C877-DATE(YEAR(C877),1,0)</f>
        <v>65</v>
      </c>
      <c r="AE877">
        <f>YEAR(C877)</f>
        <v>2018</v>
      </c>
      <c r="AF877" t="s">
        <v>4492</v>
      </c>
    </row>
    <row r="878" spans="1:32" x14ac:dyDescent="0.25">
      <c r="A878">
        <v>11269627</v>
      </c>
      <c r="B878" t="s">
        <v>898</v>
      </c>
      <c r="C878" s="1">
        <v>43211</v>
      </c>
      <c r="D878" t="s">
        <v>899</v>
      </c>
      <c r="E878" t="s">
        <v>18</v>
      </c>
      <c r="F878">
        <v>849044</v>
      </c>
      <c r="G878" t="s">
        <v>900</v>
      </c>
      <c r="H878" s="3" t="s">
        <v>901</v>
      </c>
      <c r="I878">
        <v>1</v>
      </c>
      <c r="J878">
        <v>0</v>
      </c>
      <c r="K878" t="s">
        <v>893</v>
      </c>
      <c r="L878">
        <v>30.5711616667</v>
      </c>
      <c r="M878">
        <v>-91.166230499999998</v>
      </c>
      <c r="N878">
        <v>5</v>
      </c>
      <c r="O878" t="s">
        <v>142</v>
      </c>
      <c r="P878" t="str">
        <f>Q878&amp;" "&amp;R878</f>
        <v>Baccharis halimifolia</v>
      </c>
      <c r="Q878" t="s">
        <v>4456</v>
      </c>
      <c r="R878" t="s">
        <v>4457</v>
      </c>
      <c r="T878" t="s">
        <v>142</v>
      </c>
      <c r="U878" t="s">
        <v>23</v>
      </c>
      <c r="V878">
        <v>84813</v>
      </c>
      <c r="AC878">
        <v>0</v>
      </c>
      <c r="AD878" s="4">
        <f>C878-DATE(YEAR(C878),1,0)</f>
        <v>111</v>
      </c>
      <c r="AE878">
        <f>YEAR(C878)</f>
        <v>2018</v>
      </c>
      <c r="AF878" t="s">
        <v>4492</v>
      </c>
    </row>
    <row r="879" spans="1:32" x14ac:dyDescent="0.25">
      <c r="A879">
        <v>11418232</v>
      </c>
      <c r="B879" t="s">
        <v>916</v>
      </c>
      <c r="C879" s="1">
        <v>43214</v>
      </c>
      <c r="D879" t="s">
        <v>917</v>
      </c>
      <c r="E879" t="s">
        <v>18</v>
      </c>
      <c r="F879">
        <v>482542</v>
      </c>
      <c r="G879" t="s">
        <v>918</v>
      </c>
      <c r="H879" s="3" t="s">
        <v>919</v>
      </c>
      <c r="I879">
        <v>1</v>
      </c>
      <c r="J879">
        <v>0</v>
      </c>
      <c r="K879" t="s">
        <v>920</v>
      </c>
      <c r="L879">
        <v>30.051843600800002</v>
      </c>
      <c r="M879">
        <v>-89.879012927399998</v>
      </c>
      <c r="N879">
        <v>2064</v>
      </c>
      <c r="O879" t="s">
        <v>142</v>
      </c>
      <c r="P879" t="str">
        <f>Q879&amp;" "&amp;R879</f>
        <v>Baccharis halimifolia</v>
      </c>
      <c r="Q879" t="s">
        <v>4456</v>
      </c>
      <c r="R879" t="s">
        <v>4457</v>
      </c>
      <c r="T879" t="s">
        <v>142</v>
      </c>
      <c r="U879" t="s">
        <v>23</v>
      </c>
      <c r="V879">
        <v>84813</v>
      </c>
      <c r="AC879">
        <v>0</v>
      </c>
      <c r="AD879" s="4">
        <f>C879-DATE(YEAR(C879),1,0)</f>
        <v>114</v>
      </c>
      <c r="AE879">
        <f>YEAR(C879)</f>
        <v>2018</v>
      </c>
      <c r="AF879" t="s">
        <v>4492</v>
      </c>
    </row>
    <row r="880" spans="1:32" x14ac:dyDescent="0.25">
      <c r="A880">
        <v>11496299</v>
      </c>
      <c r="B880" t="s">
        <v>953</v>
      </c>
      <c r="C880" s="1">
        <v>43217</v>
      </c>
      <c r="D880" t="s">
        <v>954</v>
      </c>
      <c r="E880" t="s">
        <v>18</v>
      </c>
      <c r="F880">
        <v>11383</v>
      </c>
      <c r="G880" t="s">
        <v>955</v>
      </c>
      <c r="H880" s="3" t="s">
        <v>956</v>
      </c>
      <c r="I880">
        <v>1</v>
      </c>
      <c r="J880">
        <v>0</v>
      </c>
      <c r="K880" t="s">
        <v>873</v>
      </c>
      <c r="L880">
        <v>30.216533333299999</v>
      </c>
      <c r="M880">
        <v>-92.959145000000007</v>
      </c>
      <c r="N880">
        <v>5</v>
      </c>
      <c r="O880" t="s">
        <v>142</v>
      </c>
      <c r="P880" t="str">
        <f>Q880&amp;" "&amp;R880</f>
        <v>Baccharis halimifolia</v>
      </c>
      <c r="Q880" t="s">
        <v>4456</v>
      </c>
      <c r="R880" t="s">
        <v>4457</v>
      </c>
      <c r="T880" t="s">
        <v>142</v>
      </c>
      <c r="U880" t="s">
        <v>23</v>
      </c>
      <c r="V880">
        <v>84813</v>
      </c>
      <c r="AC880">
        <v>0</v>
      </c>
      <c r="AD880" s="4">
        <f>C880-DATE(YEAR(C880),1,0)</f>
        <v>117</v>
      </c>
      <c r="AE880">
        <f>YEAR(C880)</f>
        <v>2018</v>
      </c>
      <c r="AF880" t="s">
        <v>4492</v>
      </c>
    </row>
    <row r="881" spans="1:32" x14ac:dyDescent="0.25">
      <c r="A881">
        <v>11509860</v>
      </c>
      <c r="B881" t="s">
        <v>969</v>
      </c>
      <c r="C881" s="1">
        <v>43217</v>
      </c>
      <c r="D881" t="s">
        <v>970</v>
      </c>
      <c r="E881" t="s">
        <v>18</v>
      </c>
      <c r="F881">
        <v>19411</v>
      </c>
      <c r="G881" t="s">
        <v>971</v>
      </c>
      <c r="H881" s="3" t="s">
        <v>972</v>
      </c>
      <c r="I881">
        <v>1</v>
      </c>
      <c r="J881">
        <v>0</v>
      </c>
      <c r="K881" t="s">
        <v>973</v>
      </c>
      <c r="L881">
        <v>30.3197009529</v>
      </c>
      <c r="M881">
        <v>-92.9424416353</v>
      </c>
      <c r="N881">
        <v>16</v>
      </c>
      <c r="O881" t="s">
        <v>142</v>
      </c>
      <c r="P881" t="str">
        <f>Q881&amp;" "&amp;R881</f>
        <v>Baccharis halimifolia</v>
      </c>
      <c r="Q881" t="s">
        <v>4456</v>
      </c>
      <c r="R881" t="s">
        <v>4457</v>
      </c>
      <c r="T881" t="s">
        <v>142</v>
      </c>
      <c r="U881" t="s">
        <v>23</v>
      </c>
      <c r="V881">
        <v>84813</v>
      </c>
      <c r="AC881">
        <v>0</v>
      </c>
      <c r="AD881" s="4">
        <f>C881-DATE(YEAR(C881),1,0)</f>
        <v>117</v>
      </c>
      <c r="AE881">
        <f>YEAR(C881)</f>
        <v>2018</v>
      </c>
      <c r="AF881" t="s">
        <v>4492</v>
      </c>
    </row>
    <row r="882" spans="1:32" x14ac:dyDescent="0.25">
      <c r="A882">
        <v>11548224</v>
      </c>
      <c r="B882" t="s">
        <v>988</v>
      </c>
      <c r="C882" s="1">
        <v>43217</v>
      </c>
      <c r="D882" t="s">
        <v>989</v>
      </c>
      <c r="E882" t="s">
        <v>18</v>
      </c>
      <c r="F882">
        <v>912942</v>
      </c>
      <c r="G882" t="s">
        <v>990</v>
      </c>
      <c r="H882" s="3" t="s">
        <v>991</v>
      </c>
      <c r="I882">
        <v>2</v>
      </c>
      <c r="J882">
        <v>0</v>
      </c>
      <c r="K882" t="s">
        <v>992</v>
      </c>
      <c r="L882">
        <v>30.201660879999999</v>
      </c>
      <c r="M882">
        <v>-93.170765939999995</v>
      </c>
      <c r="N882">
        <v>4</v>
      </c>
      <c r="O882" t="s">
        <v>142</v>
      </c>
      <c r="P882" t="str">
        <f>Q882&amp;" "&amp;R882</f>
        <v>Baccharis halimifolia</v>
      </c>
      <c r="Q882" t="s">
        <v>4456</v>
      </c>
      <c r="R882" t="s">
        <v>4457</v>
      </c>
      <c r="T882" t="s">
        <v>142</v>
      </c>
      <c r="U882" t="s">
        <v>23</v>
      </c>
      <c r="V882">
        <v>84813</v>
      </c>
      <c r="AC882">
        <v>0</v>
      </c>
      <c r="AD882" s="4">
        <f>C882-DATE(YEAR(C882),1,0)</f>
        <v>117</v>
      </c>
      <c r="AE882">
        <f>YEAR(C882)</f>
        <v>2018</v>
      </c>
      <c r="AF882" t="s">
        <v>4492</v>
      </c>
    </row>
    <row r="883" spans="1:32" x14ac:dyDescent="0.25">
      <c r="A883">
        <v>11649996</v>
      </c>
      <c r="B883" t="s">
        <v>993</v>
      </c>
      <c r="C883" s="1">
        <v>43218</v>
      </c>
      <c r="D883" t="s">
        <v>994</v>
      </c>
      <c r="E883" t="s">
        <v>18</v>
      </c>
      <c r="F883">
        <v>439731</v>
      </c>
      <c r="G883" t="s">
        <v>995</v>
      </c>
      <c r="H883" s="3" t="s">
        <v>996</v>
      </c>
      <c r="I883">
        <v>2</v>
      </c>
      <c r="J883">
        <v>0</v>
      </c>
      <c r="K883" t="s">
        <v>997</v>
      </c>
      <c r="L883">
        <v>29.803844451900002</v>
      </c>
      <c r="M883">
        <v>-93.350830078100003</v>
      </c>
      <c r="O883" t="s">
        <v>142</v>
      </c>
      <c r="P883" t="str">
        <f>Q883&amp;" "&amp;R883</f>
        <v>Baccharis halimifolia</v>
      </c>
      <c r="Q883" t="s">
        <v>4456</v>
      </c>
      <c r="R883" t="s">
        <v>4457</v>
      </c>
      <c r="T883" t="s">
        <v>142</v>
      </c>
      <c r="U883" t="s">
        <v>23</v>
      </c>
      <c r="V883">
        <v>84813</v>
      </c>
      <c r="AC883">
        <v>0</v>
      </c>
      <c r="AD883" s="4">
        <f>C883-DATE(YEAR(C883),1,0)</f>
        <v>118</v>
      </c>
      <c r="AE883">
        <f>YEAR(C883)</f>
        <v>2018</v>
      </c>
      <c r="AF883" t="s">
        <v>4492</v>
      </c>
    </row>
    <row r="884" spans="1:32" x14ac:dyDescent="0.25">
      <c r="A884">
        <v>11692048</v>
      </c>
      <c r="B884" t="s">
        <v>1022</v>
      </c>
      <c r="C884" s="1">
        <v>43218</v>
      </c>
      <c r="D884" t="s">
        <v>1023</v>
      </c>
      <c r="E884" t="s">
        <v>18</v>
      </c>
      <c r="F884">
        <v>899286</v>
      </c>
      <c r="G884" t="s">
        <v>1024</v>
      </c>
      <c r="H884" s="3" t="s">
        <v>1025</v>
      </c>
      <c r="I884">
        <v>1</v>
      </c>
      <c r="J884">
        <v>0</v>
      </c>
      <c r="K884" t="s">
        <v>1026</v>
      </c>
      <c r="L884">
        <v>30.353926378299999</v>
      </c>
      <c r="M884">
        <v>-93.268815251199996</v>
      </c>
      <c r="N884">
        <v>5</v>
      </c>
      <c r="O884" t="s">
        <v>142</v>
      </c>
      <c r="P884" t="str">
        <f>Q884&amp;" "&amp;R884</f>
        <v>Baccharis halimifolia</v>
      </c>
      <c r="Q884" t="s">
        <v>4456</v>
      </c>
      <c r="R884" t="s">
        <v>4457</v>
      </c>
      <c r="T884" t="s">
        <v>142</v>
      </c>
      <c r="U884" t="s">
        <v>23</v>
      </c>
      <c r="V884">
        <v>84813</v>
      </c>
      <c r="AC884">
        <v>0</v>
      </c>
      <c r="AD884" s="4">
        <f>C884-DATE(YEAR(C884),1,0)</f>
        <v>118</v>
      </c>
      <c r="AE884">
        <f>YEAR(C884)</f>
        <v>2018</v>
      </c>
      <c r="AF884" t="s">
        <v>4492</v>
      </c>
    </row>
    <row r="885" spans="1:32" x14ac:dyDescent="0.25">
      <c r="A885">
        <v>11950688</v>
      </c>
      <c r="B885" t="s">
        <v>1032</v>
      </c>
      <c r="C885" s="1">
        <v>43220</v>
      </c>
      <c r="D885" t="s">
        <v>1033</v>
      </c>
      <c r="E885" t="s">
        <v>18</v>
      </c>
      <c r="F885">
        <v>31793</v>
      </c>
      <c r="G885" t="s">
        <v>1034</v>
      </c>
      <c r="H885" s="3" t="s">
        <v>1035</v>
      </c>
      <c r="I885">
        <v>2</v>
      </c>
      <c r="J885">
        <v>0</v>
      </c>
      <c r="K885" t="s">
        <v>1036</v>
      </c>
      <c r="L885">
        <v>30.635673000000001</v>
      </c>
      <c r="M885">
        <v>-93.183628999999996</v>
      </c>
      <c r="N885">
        <v>14</v>
      </c>
      <c r="O885" t="s">
        <v>142</v>
      </c>
      <c r="P885" t="str">
        <f>Q885&amp;" "&amp;R885</f>
        <v>Baccharis halimifolia</v>
      </c>
      <c r="Q885" t="s">
        <v>4456</v>
      </c>
      <c r="R885" t="s">
        <v>4457</v>
      </c>
      <c r="T885" t="s">
        <v>142</v>
      </c>
      <c r="U885" t="s">
        <v>23</v>
      </c>
      <c r="V885">
        <v>84813</v>
      </c>
      <c r="AC885">
        <v>0</v>
      </c>
      <c r="AD885" s="4">
        <f>C885-DATE(YEAR(C885),1,0)</f>
        <v>120</v>
      </c>
      <c r="AE885">
        <f>YEAR(C885)</f>
        <v>2018</v>
      </c>
      <c r="AF885" t="s">
        <v>4492</v>
      </c>
    </row>
    <row r="886" spans="1:32" x14ac:dyDescent="0.25">
      <c r="A886">
        <v>12090343</v>
      </c>
      <c r="B886" t="s">
        <v>1042</v>
      </c>
      <c r="C886" s="1">
        <v>43223</v>
      </c>
      <c r="D886" t="s">
        <v>1043</v>
      </c>
      <c r="E886" t="s">
        <v>18</v>
      </c>
      <c r="F886">
        <v>530220</v>
      </c>
      <c r="G886" t="s">
        <v>1044</v>
      </c>
      <c r="H886" s="3" t="s">
        <v>1045</v>
      </c>
      <c r="I886">
        <v>1</v>
      </c>
      <c r="J886">
        <v>0</v>
      </c>
      <c r="K886" t="s">
        <v>787</v>
      </c>
      <c r="L886">
        <v>29.8587506125</v>
      </c>
      <c r="M886">
        <v>-89.956732196800004</v>
      </c>
      <c r="N886">
        <v>5</v>
      </c>
      <c r="O886" t="s">
        <v>142</v>
      </c>
      <c r="P886" t="str">
        <f>Q886&amp;" "&amp;R886</f>
        <v>Baccharis halimifolia</v>
      </c>
      <c r="Q886" t="s">
        <v>4456</v>
      </c>
      <c r="R886" t="s">
        <v>4457</v>
      </c>
      <c r="T886" t="s">
        <v>142</v>
      </c>
      <c r="U886" t="s">
        <v>23</v>
      </c>
      <c r="V886">
        <v>84813</v>
      </c>
      <c r="AC886">
        <v>0</v>
      </c>
      <c r="AD886" s="4">
        <f>C886-DATE(YEAR(C886),1,0)</f>
        <v>123</v>
      </c>
      <c r="AE886">
        <f>YEAR(C886)</f>
        <v>2018</v>
      </c>
      <c r="AF886" t="s">
        <v>4492</v>
      </c>
    </row>
    <row r="887" spans="1:32" x14ac:dyDescent="0.25">
      <c r="A887">
        <v>12091750</v>
      </c>
      <c r="B887" t="s">
        <v>1046</v>
      </c>
      <c r="C887" s="1">
        <v>43223</v>
      </c>
      <c r="D887" t="s">
        <v>1047</v>
      </c>
      <c r="E887" t="s">
        <v>18</v>
      </c>
      <c r="F887">
        <v>530220</v>
      </c>
      <c r="G887" t="s">
        <v>1048</v>
      </c>
      <c r="H887" s="3" t="s">
        <v>1049</v>
      </c>
      <c r="I887">
        <v>1</v>
      </c>
      <c r="J887">
        <v>0</v>
      </c>
      <c r="K887" t="s">
        <v>787</v>
      </c>
      <c r="L887">
        <v>29.8586456711</v>
      </c>
      <c r="M887">
        <v>-89.956741919799995</v>
      </c>
      <c r="N887">
        <v>5</v>
      </c>
      <c r="O887" t="s">
        <v>142</v>
      </c>
      <c r="P887" t="str">
        <f>Q887&amp;" "&amp;R887</f>
        <v>Baccharis halimifolia</v>
      </c>
      <c r="Q887" t="s">
        <v>4456</v>
      </c>
      <c r="R887" t="s">
        <v>4457</v>
      </c>
      <c r="T887" t="s">
        <v>142</v>
      </c>
      <c r="U887" t="s">
        <v>23</v>
      </c>
      <c r="V887">
        <v>84813</v>
      </c>
      <c r="AC887">
        <v>0</v>
      </c>
      <c r="AD887" s="4">
        <f>C887-DATE(YEAR(C887),1,0)</f>
        <v>123</v>
      </c>
      <c r="AE887">
        <f>YEAR(C887)</f>
        <v>2018</v>
      </c>
      <c r="AF887" t="s">
        <v>4492</v>
      </c>
    </row>
    <row r="888" spans="1:32" x14ac:dyDescent="0.25">
      <c r="A888">
        <v>12801682</v>
      </c>
      <c r="B888" t="s">
        <v>1146</v>
      </c>
      <c r="C888" s="1">
        <v>43244</v>
      </c>
      <c r="D888" t="s">
        <v>1147</v>
      </c>
      <c r="E888" t="s">
        <v>18</v>
      </c>
      <c r="F888">
        <v>961370</v>
      </c>
      <c r="G888" t="s">
        <v>1148</v>
      </c>
      <c r="H888" s="3" t="s">
        <v>1149</v>
      </c>
      <c r="I888">
        <v>2</v>
      </c>
      <c r="J888">
        <v>0</v>
      </c>
      <c r="K888" t="s">
        <v>1150</v>
      </c>
      <c r="L888">
        <v>29.254255000000001</v>
      </c>
      <c r="M888">
        <v>-90.662078333300002</v>
      </c>
      <c r="N888">
        <v>10</v>
      </c>
      <c r="O888" t="s">
        <v>142</v>
      </c>
      <c r="P888" t="str">
        <f>Q888&amp;" "&amp;R888</f>
        <v>Baccharis halimifolia</v>
      </c>
      <c r="Q888" t="s">
        <v>4456</v>
      </c>
      <c r="R888" t="s">
        <v>4457</v>
      </c>
      <c r="T888" t="s">
        <v>142</v>
      </c>
      <c r="U888" t="s">
        <v>23</v>
      </c>
      <c r="V888">
        <v>84813</v>
      </c>
      <c r="AC888">
        <v>0</v>
      </c>
      <c r="AD888" s="4">
        <f>C888-DATE(YEAR(C888),1,0)</f>
        <v>144</v>
      </c>
      <c r="AE888">
        <f>YEAR(C888)</f>
        <v>2018</v>
      </c>
      <c r="AF888" t="s">
        <v>4492</v>
      </c>
    </row>
    <row r="889" spans="1:32" x14ac:dyDescent="0.25">
      <c r="A889">
        <v>13048484</v>
      </c>
      <c r="B889" t="s">
        <v>1165</v>
      </c>
      <c r="C889" s="1">
        <v>43233</v>
      </c>
      <c r="D889" t="s">
        <v>1166</v>
      </c>
      <c r="E889" t="s">
        <v>18</v>
      </c>
      <c r="F889">
        <v>711334</v>
      </c>
      <c r="G889" t="s">
        <v>1167</v>
      </c>
      <c r="H889" s="3" t="s">
        <v>1168</v>
      </c>
      <c r="I889">
        <v>1</v>
      </c>
      <c r="J889">
        <v>0</v>
      </c>
      <c r="K889" t="s">
        <v>1169</v>
      </c>
      <c r="L889">
        <v>29.956252478900002</v>
      </c>
      <c r="M889">
        <v>-93.088930933</v>
      </c>
      <c r="N889">
        <v>30</v>
      </c>
      <c r="O889" t="s">
        <v>142</v>
      </c>
      <c r="P889" t="str">
        <f>Q889&amp;" "&amp;R889</f>
        <v>Baccharis halimifolia</v>
      </c>
      <c r="Q889" t="s">
        <v>4456</v>
      </c>
      <c r="R889" t="s">
        <v>4457</v>
      </c>
      <c r="T889" t="s">
        <v>142</v>
      </c>
      <c r="U889" t="s">
        <v>23</v>
      </c>
      <c r="V889">
        <v>84813</v>
      </c>
      <c r="AC889">
        <v>0</v>
      </c>
      <c r="AD889" s="4">
        <f>C889-DATE(YEAR(C889),1,0)</f>
        <v>133</v>
      </c>
      <c r="AE889">
        <f>YEAR(C889)</f>
        <v>2018</v>
      </c>
      <c r="AF889" t="s">
        <v>4492</v>
      </c>
    </row>
    <row r="890" spans="1:32" x14ac:dyDescent="0.25">
      <c r="A890">
        <v>15271225</v>
      </c>
      <c r="B890" t="s">
        <v>1352</v>
      </c>
      <c r="C890" s="1">
        <v>43321</v>
      </c>
      <c r="D890" t="s">
        <v>1353</v>
      </c>
      <c r="E890" t="s">
        <v>18</v>
      </c>
      <c r="F890">
        <v>306074</v>
      </c>
      <c r="G890" t="s">
        <v>1354</v>
      </c>
      <c r="H890" s="3" t="s">
        <v>1355</v>
      </c>
      <c r="I890">
        <v>1</v>
      </c>
      <c r="J890">
        <v>0</v>
      </c>
      <c r="K890" t="s">
        <v>1356</v>
      </c>
      <c r="L890">
        <v>29.783047596700001</v>
      </c>
      <c r="M890">
        <v>-90.117839211700002</v>
      </c>
      <c r="N890">
        <v>4</v>
      </c>
      <c r="O890" t="s">
        <v>142</v>
      </c>
      <c r="P890" t="str">
        <f>Q890&amp;" "&amp;R890</f>
        <v>Baccharis halimifolia</v>
      </c>
      <c r="Q890" t="s">
        <v>4456</v>
      </c>
      <c r="R890" t="s">
        <v>4457</v>
      </c>
      <c r="T890" t="s">
        <v>142</v>
      </c>
      <c r="U890" t="s">
        <v>23</v>
      </c>
      <c r="V890">
        <v>84813</v>
      </c>
      <c r="AC890">
        <v>0</v>
      </c>
      <c r="AD890" s="4">
        <f>C890-DATE(YEAR(C890),1,0)</f>
        <v>221</v>
      </c>
      <c r="AE890">
        <f>YEAR(C890)</f>
        <v>2018</v>
      </c>
      <c r="AF890" t="s">
        <v>4492</v>
      </c>
    </row>
    <row r="891" spans="1:32" x14ac:dyDescent="0.25">
      <c r="A891">
        <v>16268071</v>
      </c>
      <c r="B891" t="s">
        <v>1422</v>
      </c>
      <c r="C891" s="1">
        <v>43349</v>
      </c>
      <c r="D891" t="s">
        <v>1423</v>
      </c>
      <c r="E891" t="s">
        <v>18</v>
      </c>
      <c r="F891">
        <v>740848</v>
      </c>
      <c r="G891" t="s">
        <v>1424</v>
      </c>
      <c r="H891" s="3" t="s">
        <v>1425</v>
      </c>
      <c r="I891">
        <v>1</v>
      </c>
      <c r="J891">
        <v>0</v>
      </c>
      <c r="K891" t="s">
        <v>1426</v>
      </c>
      <c r="L891">
        <v>32.679104094099998</v>
      </c>
      <c r="M891">
        <v>-92.221856414900003</v>
      </c>
      <c r="N891">
        <v>4</v>
      </c>
      <c r="O891" t="s">
        <v>142</v>
      </c>
      <c r="P891" t="str">
        <f>Q891&amp;" "&amp;R891</f>
        <v>Baccharis halimifolia</v>
      </c>
      <c r="Q891" t="s">
        <v>4456</v>
      </c>
      <c r="R891" t="s">
        <v>4457</v>
      </c>
      <c r="T891" t="s">
        <v>142</v>
      </c>
      <c r="U891" t="s">
        <v>23</v>
      </c>
      <c r="V891">
        <v>84813</v>
      </c>
      <c r="AC891">
        <v>0</v>
      </c>
      <c r="AD891" s="4">
        <f>C891-DATE(YEAR(C891),1,0)</f>
        <v>249</v>
      </c>
      <c r="AE891">
        <f>YEAR(C891)</f>
        <v>2018</v>
      </c>
      <c r="AF891" t="s">
        <v>4492</v>
      </c>
    </row>
    <row r="892" spans="1:32" x14ac:dyDescent="0.25">
      <c r="A892">
        <v>16458022</v>
      </c>
      <c r="B892" t="s">
        <v>1436</v>
      </c>
      <c r="C892" s="1">
        <v>43355</v>
      </c>
      <c r="D892" t="s">
        <v>1437</v>
      </c>
      <c r="E892" t="s">
        <v>18</v>
      </c>
      <c r="F892">
        <v>36326</v>
      </c>
      <c r="G892" t="s">
        <v>1438</v>
      </c>
      <c r="H892" s="3" t="s">
        <v>1439</v>
      </c>
      <c r="I892">
        <v>2</v>
      </c>
      <c r="J892">
        <v>0</v>
      </c>
      <c r="K892" t="s">
        <v>1440</v>
      </c>
      <c r="L892">
        <v>29.737814279999998</v>
      </c>
      <c r="M892">
        <v>-90.123757609999998</v>
      </c>
      <c r="N892">
        <v>9</v>
      </c>
      <c r="O892" t="s">
        <v>142</v>
      </c>
      <c r="P892" t="str">
        <f>Q892&amp;" "&amp;R892</f>
        <v>Baccharis halimifolia</v>
      </c>
      <c r="Q892" t="s">
        <v>4456</v>
      </c>
      <c r="R892" t="s">
        <v>4457</v>
      </c>
      <c r="T892" t="s">
        <v>142</v>
      </c>
      <c r="U892" t="s">
        <v>23</v>
      </c>
      <c r="V892">
        <v>84813</v>
      </c>
      <c r="AC892">
        <v>0</v>
      </c>
      <c r="AD892" s="4">
        <f>C892-DATE(YEAR(C892),1,0)</f>
        <v>255</v>
      </c>
      <c r="AE892">
        <f>YEAR(C892)</f>
        <v>2018</v>
      </c>
      <c r="AF892" t="s">
        <v>4492</v>
      </c>
    </row>
    <row r="893" spans="1:32" x14ac:dyDescent="0.25">
      <c r="A893">
        <v>16505891</v>
      </c>
      <c r="B893" t="s">
        <v>1445</v>
      </c>
      <c r="C893" s="1">
        <v>43355</v>
      </c>
      <c r="D893" t="s">
        <v>1446</v>
      </c>
      <c r="E893" t="s">
        <v>18</v>
      </c>
      <c r="F893">
        <v>312286</v>
      </c>
      <c r="G893" t="s">
        <v>1447</v>
      </c>
      <c r="H893" s="3" t="s">
        <v>1448</v>
      </c>
      <c r="I893">
        <v>1</v>
      </c>
      <c r="J893">
        <v>0</v>
      </c>
      <c r="K893" t="s">
        <v>1449</v>
      </c>
      <c r="L893">
        <v>29.7067716884</v>
      </c>
      <c r="M893">
        <v>-90.077646473000001</v>
      </c>
      <c r="N893">
        <v>244</v>
      </c>
      <c r="O893" t="s">
        <v>142</v>
      </c>
      <c r="P893" t="str">
        <f>Q893&amp;" "&amp;R893</f>
        <v>Baccharis halimifolia</v>
      </c>
      <c r="Q893" t="s">
        <v>4456</v>
      </c>
      <c r="R893" t="s">
        <v>4457</v>
      </c>
      <c r="T893" t="s">
        <v>142</v>
      </c>
      <c r="U893" t="s">
        <v>23</v>
      </c>
      <c r="V893">
        <v>84813</v>
      </c>
      <c r="AC893">
        <v>0</v>
      </c>
      <c r="AD893" s="4">
        <f>C893-DATE(YEAR(C893),1,0)</f>
        <v>255</v>
      </c>
      <c r="AE893">
        <f>YEAR(C893)</f>
        <v>2018</v>
      </c>
      <c r="AF893" t="s">
        <v>4492</v>
      </c>
    </row>
    <row r="894" spans="1:32" x14ac:dyDescent="0.25">
      <c r="A894">
        <v>18682331</v>
      </c>
      <c r="B894" t="s">
        <v>1634</v>
      </c>
      <c r="C894" s="1">
        <v>43431</v>
      </c>
      <c r="D894" t="s">
        <v>1635</v>
      </c>
      <c r="E894" t="s">
        <v>18</v>
      </c>
      <c r="F894">
        <v>983138</v>
      </c>
      <c r="G894" t="s">
        <v>1636</v>
      </c>
      <c r="H894" s="3" t="s">
        <v>1637</v>
      </c>
      <c r="I894">
        <v>1</v>
      </c>
      <c r="J894">
        <v>0</v>
      </c>
      <c r="K894" t="s">
        <v>1633</v>
      </c>
      <c r="L894">
        <v>30.4133236455</v>
      </c>
      <c r="M894">
        <v>-90.081261126399994</v>
      </c>
      <c r="N894">
        <v>5</v>
      </c>
      <c r="O894" t="s">
        <v>142</v>
      </c>
      <c r="P894" t="str">
        <f>Q894&amp;" "&amp;R894</f>
        <v>Baccharis halimifolia</v>
      </c>
      <c r="Q894" t="s">
        <v>4456</v>
      </c>
      <c r="R894" t="s">
        <v>4457</v>
      </c>
      <c r="T894" t="s">
        <v>142</v>
      </c>
      <c r="U894" t="s">
        <v>23</v>
      </c>
      <c r="V894">
        <v>84813</v>
      </c>
      <c r="AC894">
        <v>0</v>
      </c>
      <c r="AD894" s="4">
        <f>C894-DATE(YEAR(C894),1,0)</f>
        <v>331</v>
      </c>
      <c r="AE894">
        <f>YEAR(C894)</f>
        <v>2018</v>
      </c>
      <c r="AF894" t="s">
        <v>4492</v>
      </c>
    </row>
    <row r="895" spans="1:32" x14ac:dyDescent="0.25">
      <c r="A895">
        <v>18965693</v>
      </c>
      <c r="B895" t="s">
        <v>1681</v>
      </c>
      <c r="C895" s="1">
        <v>43442</v>
      </c>
      <c r="D895" t="s">
        <v>1682</v>
      </c>
      <c r="E895" t="s">
        <v>18</v>
      </c>
      <c r="F895">
        <v>19956</v>
      </c>
      <c r="G895" t="s">
        <v>1683</v>
      </c>
      <c r="H895" s="3" t="s">
        <v>1684</v>
      </c>
      <c r="I895">
        <v>2</v>
      </c>
      <c r="J895">
        <v>0</v>
      </c>
      <c r="K895" t="s">
        <v>1661</v>
      </c>
      <c r="L895">
        <v>30.5348560447</v>
      </c>
      <c r="M895">
        <v>-91.088678212900007</v>
      </c>
      <c r="N895">
        <v>5</v>
      </c>
      <c r="O895" t="s">
        <v>142</v>
      </c>
      <c r="P895" t="str">
        <f>Q895&amp;" "&amp;R895</f>
        <v>Baccharis halimifolia</v>
      </c>
      <c r="Q895" t="s">
        <v>4456</v>
      </c>
      <c r="R895" t="s">
        <v>4457</v>
      </c>
      <c r="T895" t="s">
        <v>142</v>
      </c>
      <c r="U895" t="s">
        <v>23</v>
      </c>
      <c r="V895">
        <v>84813</v>
      </c>
      <c r="AC895">
        <v>0</v>
      </c>
      <c r="AD895" s="4">
        <f>C895-DATE(YEAR(C895),1,0)</f>
        <v>342</v>
      </c>
      <c r="AE895">
        <f>YEAR(C895)</f>
        <v>2018</v>
      </c>
      <c r="AF895" t="s">
        <v>4492</v>
      </c>
    </row>
    <row r="896" spans="1:32" x14ac:dyDescent="0.25">
      <c r="A896">
        <v>19219650</v>
      </c>
      <c r="B896" t="s">
        <v>1695</v>
      </c>
      <c r="C896" s="1">
        <v>43459</v>
      </c>
      <c r="D896" t="s">
        <v>1696</v>
      </c>
      <c r="E896" t="s">
        <v>18</v>
      </c>
      <c r="F896">
        <v>533569</v>
      </c>
      <c r="G896" t="s">
        <v>1697</v>
      </c>
      <c r="H896" s="3" t="s">
        <v>1698</v>
      </c>
      <c r="I896">
        <v>1</v>
      </c>
      <c r="J896">
        <v>0</v>
      </c>
      <c r="K896" t="s">
        <v>1699</v>
      </c>
      <c r="L896">
        <v>31.182170423599999</v>
      </c>
      <c r="M896">
        <v>-92.274473147199998</v>
      </c>
      <c r="N896">
        <v>6</v>
      </c>
      <c r="O896" t="s">
        <v>142</v>
      </c>
      <c r="P896" t="str">
        <f>Q896&amp;" "&amp;R896</f>
        <v>Baccharis halimifolia</v>
      </c>
      <c r="Q896" t="s">
        <v>4456</v>
      </c>
      <c r="R896" t="s">
        <v>4457</v>
      </c>
      <c r="T896" t="s">
        <v>142</v>
      </c>
      <c r="U896" t="s">
        <v>23</v>
      </c>
      <c r="V896">
        <v>84813</v>
      </c>
      <c r="AC896">
        <v>0</v>
      </c>
      <c r="AD896" s="4">
        <f>C896-DATE(YEAR(C896),1,0)</f>
        <v>359</v>
      </c>
      <c r="AE896">
        <f>YEAR(C896)</f>
        <v>2018</v>
      </c>
      <c r="AF896" t="s">
        <v>4492</v>
      </c>
    </row>
    <row r="897" spans="1:32" x14ac:dyDescent="0.25">
      <c r="A897">
        <v>19276330</v>
      </c>
      <c r="B897" t="s">
        <v>1700</v>
      </c>
      <c r="C897" s="1">
        <v>43459</v>
      </c>
      <c r="D897" t="s">
        <v>1701</v>
      </c>
      <c r="E897" t="s">
        <v>18</v>
      </c>
      <c r="F897">
        <v>845858</v>
      </c>
      <c r="G897" t="s">
        <v>1702</v>
      </c>
      <c r="H897" s="3" t="s">
        <v>1703</v>
      </c>
      <c r="I897">
        <v>1</v>
      </c>
      <c r="J897">
        <v>0</v>
      </c>
      <c r="K897" t="s">
        <v>1704</v>
      </c>
      <c r="L897">
        <v>32.186079999999997</v>
      </c>
      <c r="M897">
        <v>-91.726740000000007</v>
      </c>
      <c r="O897" t="s">
        <v>142</v>
      </c>
      <c r="P897" t="str">
        <f>Q897&amp;" "&amp;R897</f>
        <v>Baccharis halimifolia</v>
      </c>
      <c r="Q897" t="s">
        <v>4456</v>
      </c>
      <c r="R897" t="s">
        <v>4457</v>
      </c>
      <c r="T897" t="s">
        <v>142</v>
      </c>
      <c r="U897" t="s">
        <v>23</v>
      </c>
      <c r="V897">
        <v>84813</v>
      </c>
      <c r="AC897">
        <v>0</v>
      </c>
      <c r="AD897" s="4">
        <f>C897-DATE(YEAR(C897),1,0)</f>
        <v>359</v>
      </c>
      <c r="AE897">
        <f>YEAR(C897)</f>
        <v>2018</v>
      </c>
      <c r="AF897" t="s">
        <v>4492</v>
      </c>
    </row>
    <row r="898" spans="1:32" x14ac:dyDescent="0.25">
      <c r="A898">
        <v>19321090</v>
      </c>
      <c r="B898" t="s">
        <v>1705</v>
      </c>
      <c r="C898" s="1">
        <v>43461</v>
      </c>
      <c r="D898" t="s">
        <v>1706</v>
      </c>
      <c r="E898" t="s">
        <v>18</v>
      </c>
      <c r="F898">
        <v>845858</v>
      </c>
      <c r="G898" t="s">
        <v>1707</v>
      </c>
      <c r="H898" s="3" t="s">
        <v>1708</v>
      </c>
      <c r="I898">
        <v>1</v>
      </c>
      <c r="J898">
        <v>0</v>
      </c>
      <c r="K898" t="s">
        <v>1709</v>
      </c>
      <c r="L898">
        <v>31.8377716667</v>
      </c>
      <c r="M898">
        <v>-91.636623333299994</v>
      </c>
      <c r="O898" t="s">
        <v>142</v>
      </c>
      <c r="P898" t="str">
        <f>Q898&amp;" "&amp;R898</f>
        <v>Baccharis halimifolia</v>
      </c>
      <c r="Q898" t="s">
        <v>4456</v>
      </c>
      <c r="R898" t="s">
        <v>4457</v>
      </c>
      <c r="T898" t="s">
        <v>142</v>
      </c>
      <c r="U898" t="s">
        <v>23</v>
      </c>
      <c r="V898">
        <v>84813</v>
      </c>
      <c r="AC898">
        <v>0</v>
      </c>
      <c r="AD898" s="4">
        <f>C898-DATE(YEAR(C898),1,0)</f>
        <v>361</v>
      </c>
      <c r="AE898">
        <f>YEAR(C898)</f>
        <v>2018</v>
      </c>
      <c r="AF898" t="s">
        <v>4492</v>
      </c>
    </row>
    <row r="899" spans="1:32" x14ac:dyDescent="0.25">
      <c r="A899">
        <v>19471377</v>
      </c>
      <c r="B899" t="s">
        <v>1710</v>
      </c>
      <c r="C899" s="1">
        <v>43471</v>
      </c>
      <c r="D899" t="s">
        <v>1711</v>
      </c>
      <c r="E899" t="s">
        <v>18</v>
      </c>
      <c r="F899">
        <v>1322707</v>
      </c>
      <c r="G899" t="s">
        <v>1712</v>
      </c>
      <c r="H899" s="3" t="s">
        <v>1713</v>
      </c>
      <c r="I899">
        <v>1</v>
      </c>
      <c r="J899">
        <v>0</v>
      </c>
      <c r="K899" t="s">
        <v>1714</v>
      </c>
      <c r="L899">
        <v>30.450101109999999</v>
      </c>
      <c r="M899">
        <v>-91.068299400000001</v>
      </c>
      <c r="N899">
        <v>12</v>
      </c>
      <c r="O899" t="s">
        <v>142</v>
      </c>
      <c r="P899" t="str">
        <f>Q899&amp;" "&amp;R899</f>
        <v>Baccharis halimifolia</v>
      </c>
      <c r="Q899" t="s">
        <v>4456</v>
      </c>
      <c r="R899" t="s">
        <v>4457</v>
      </c>
      <c r="T899" t="s">
        <v>142</v>
      </c>
      <c r="U899" t="s">
        <v>23</v>
      </c>
      <c r="V899">
        <v>84813</v>
      </c>
      <c r="AC899">
        <v>0</v>
      </c>
      <c r="AD899" s="4">
        <f>C899-DATE(YEAR(C899),1,0)</f>
        <v>6</v>
      </c>
      <c r="AE899">
        <f>YEAR(C899)</f>
        <v>2019</v>
      </c>
      <c r="AF899" t="s">
        <v>4492</v>
      </c>
    </row>
    <row r="900" spans="1:32" x14ac:dyDescent="0.25">
      <c r="A900">
        <v>19699351</v>
      </c>
      <c r="B900" t="s">
        <v>1715</v>
      </c>
      <c r="C900" s="1">
        <v>43177</v>
      </c>
      <c r="D900" t="s">
        <v>1716</v>
      </c>
      <c r="E900" t="s">
        <v>18</v>
      </c>
      <c r="F900">
        <v>375183</v>
      </c>
      <c r="G900" t="s">
        <v>1717</v>
      </c>
      <c r="H900" s="3" t="s">
        <v>1718</v>
      </c>
      <c r="I900">
        <v>1</v>
      </c>
      <c r="J900">
        <v>0</v>
      </c>
      <c r="K900" t="s">
        <v>1719</v>
      </c>
      <c r="L900">
        <v>30.0558891029</v>
      </c>
      <c r="M900">
        <v>-89.879574747099994</v>
      </c>
      <c r="N900">
        <v>304</v>
      </c>
      <c r="O900" t="s">
        <v>142</v>
      </c>
      <c r="P900" t="str">
        <f>Q900&amp;" "&amp;R900</f>
        <v>Baccharis halimifolia</v>
      </c>
      <c r="Q900" t="s">
        <v>4456</v>
      </c>
      <c r="R900" t="s">
        <v>4457</v>
      </c>
      <c r="T900" t="s">
        <v>142</v>
      </c>
      <c r="U900" t="s">
        <v>23</v>
      </c>
      <c r="V900">
        <v>84813</v>
      </c>
      <c r="AC900">
        <v>0</v>
      </c>
      <c r="AD900" s="4">
        <f>C900-DATE(YEAR(C900),1,0)</f>
        <v>77</v>
      </c>
      <c r="AE900">
        <f>YEAR(C900)</f>
        <v>2018</v>
      </c>
      <c r="AF900" t="s">
        <v>4492</v>
      </c>
    </row>
    <row r="901" spans="1:32" x14ac:dyDescent="0.25">
      <c r="A901">
        <v>20455644</v>
      </c>
      <c r="B901" t="s">
        <v>1730</v>
      </c>
      <c r="C901" s="1">
        <v>43512</v>
      </c>
      <c r="D901" t="s">
        <v>1731</v>
      </c>
      <c r="E901" t="s">
        <v>18</v>
      </c>
      <c r="F901">
        <v>307029</v>
      </c>
      <c r="G901" t="s">
        <v>1732</v>
      </c>
      <c r="H901" s="3" t="s">
        <v>1733</v>
      </c>
      <c r="I901">
        <v>1</v>
      </c>
      <c r="J901">
        <v>0</v>
      </c>
      <c r="K901" t="s">
        <v>1734</v>
      </c>
      <c r="L901">
        <v>29.966779068000001</v>
      </c>
      <c r="M901">
        <v>-90.081173754700004</v>
      </c>
      <c r="N901">
        <v>1438</v>
      </c>
      <c r="O901" t="s">
        <v>142</v>
      </c>
      <c r="P901" t="str">
        <f>Q901&amp;" "&amp;R901</f>
        <v>Baccharis halimifolia</v>
      </c>
      <c r="Q901" t="s">
        <v>4456</v>
      </c>
      <c r="R901" t="s">
        <v>4457</v>
      </c>
      <c r="T901" t="s">
        <v>142</v>
      </c>
      <c r="U901" t="s">
        <v>23</v>
      </c>
      <c r="V901">
        <v>84813</v>
      </c>
      <c r="AC901">
        <v>0</v>
      </c>
      <c r="AD901" s="4">
        <f>C901-DATE(YEAR(C901),1,0)</f>
        <v>47</v>
      </c>
      <c r="AE901">
        <f>YEAR(C901)</f>
        <v>2019</v>
      </c>
      <c r="AF901" t="s">
        <v>4492</v>
      </c>
    </row>
    <row r="902" spans="1:32" x14ac:dyDescent="0.25">
      <c r="A902">
        <v>21847556</v>
      </c>
      <c r="B902" s="2">
        <v>43544.432511574072</v>
      </c>
      <c r="C902" s="1">
        <v>43544</v>
      </c>
      <c r="D902" t="s">
        <v>1756</v>
      </c>
      <c r="E902" t="s">
        <v>18</v>
      </c>
      <c r="F902">
        <v>1422100</v>
      </c>
      <c r="G902" t="s">
        <v>1757</v>
      </c>
      <c r="H902" s="3" t="s">
        <v>1758</v>
      </c>
      <c r="I902">
        <v>1</v>
      </c>
      <c r="J902">
        <v>0</v>
      </c>
      <c r="K902" t="s">
        <v>767</v>
      </c>
      <c r="L902">
        <v>30.837403999999999</v>
      </c>
      <c r="M902">
        <v>-91.217608999999996</v>
      </c>
      <c r="N902">
        <v>3707</v>
      </c>
      <c r="O902" t="s">
        <v>142</v>
      </c>
      <c r="P902" t="str">
        <f>Q902&amp;" "&amp;R902</f>
        <v>Baccharis halimifolia</v>
      </c>
      <c r="Q902" t="s">
        <v>4456</v>
      </c>
      <c r="R902" t="s">
        <v>4457</v>
      </c>
      <c r="T902" t="s">
        <v>142</v>
      </c>
      <c r="U902" t="s">
        <v>23</v>
      </c>
      <c r="V902">
        <v>84813</v>
      </c>
      <c r="AC902">
        <v>0</v>
      </c>
      <c r="AD902" s="4">
        <f>C902-DATE(YEAR(C902),1,0)</f>
        <v>79</v>
      </c>
      <c r="AE902">
        <f>YEAR(C902)</f>
        <v>2019</v>
      </c>
      <c r="AF902" t="s">
        <v>4492</v>
      </c>
    </row>
    <row r="903" spans="1:32" x14ac:dyDescent="0.25">
      <c r="A903">
        <v>21847568</v>
      </c>
      <c r="B903" s="2">
        <v>43544.432511574072</v>
      </c>
      <c r="C903" s="1">
        <v>43544</v>
      </c>
      <c r="D903" t="s">
        <v>1756</v>
      </c>
      <c r="E903" t="s">
        <v>18</v>
      </c>
      <c r="F903">
        <v>1422100</v>
      </c>
      <c r="G903" t="s">
        <v>1759</v>
      </c>
      <c r="H903" s="3" t="s">
        <v>1760</v>
      </c>
      <c r="I903">
        <v>1</v>
      </c>
      <c r="J903">
        <v>0</v>
      </c>
      <c r="K903" t="s">
        <v>767</v>
      </c>
      <c r="L903">
        <v>30.837403999999999</v>
      </c>
      <c r="M903">
        <v>-91.217608999999996</v>
      </c>
      <c r="N903">
        <v>3707</v>
      </c>
      <c r="O903" t="s">
        <v>142</v>
      </c>
      <c r="P903" t="str">
        <f>Q903&amp;" "&amp;R903</f>
        <v>Baccharis halimifolia</v>
      </c>
      <c r="Q903" t="s">
        <v>4456</v>
      </c>
      <c r="R903" t="s">
        <v>4457</v>
      </c>
      <c r="T903" t="s">
        <v>142</v>
      </c>
      <c r="U903" t="s">
        <v>23</v>
      </c>
      <c r="V903">
        <v>84813</v>
      </c>
      <c r="AC903">
        <v>0</v>
      </c>
      <c r="AD903" s="4">
        <f>C903-DATE(YEAR(C903),1,0)</f>
        <v>79</v>
      </c>
      <c r="AE903">
        <f>YEAR(C903)</f>
        <v>2019</v>
      </c>
      <c r="AF903" t="s">
        <v>4492</v>
      </c>
    </row>
    <row r="904" spans="1:32" x14ac:dyDescent="0.25">
      <c r="A904">
        <v>22102437</v>
      </c>
      <c r="B904" t="s">
        <v>1766</v>
      </c>
      <c r="C904" s="1">
        <v>43561</v>
      </c>
      <c r="D904" t="s">
        <v>1767</v>
      </c>
      <c r="E904" t="s">
        <v>18</v>
      </c>
      <c r="F904">
        <v>19411</v>
      </c>
      <c r="G904" t="s">
        <v>1768</v>
      </c>
      <c r="H904" s="3" t="s">
        <v>1769</v>
      </c>
      <c r="I904">
        <v>1</v>
      </c>
      <c r="J904">
        <v>0</v>
      </c>
      <c r="K904" t="s">
        <v>1770</v>
      </c>
      <c r="L904">
        <v>30.532961814899998</v>
      </c>
      <c r="M904">
        <v>-91.119672993799995</v>
      </c>
      <c r="N904">
        <v>12</v>
      </c>
      <c r="O904" t="s">
        <v>142</v>
      </c>
      <c r="P904" t="str">
        <f>Q904&amp;" "&amp;R904</f>
        <v>Baccharis halimifolia</v>
      </c>
      <c r="Q904" t="s">
        <v>4456</v>
      </c>
      <c r="R904" t="s">
        <v>4457</v>
      </c>
      <c r="T904" t="s">
        <v>142</v>
      </c>
      <c r="U904" t="s">
        <v>23</v>
      </c>
      <c r="V904">
        <v>84813</v>
      </c>
      <c r="AC904">
        <v>0</v>
      </c>
      <c r="AD904" s="4">
        <f>C904-DATE(YEAR(C904),1,0)</f>
        <v>96</v>
      </c>
      <c r="AE904">
        <f>YEAR(C904)</f>
        <v>2019</v>
      </c>
      <c r="AF904" t="s">
        <v>4492</v>
      </c>
    </row>
    <row r="905" spans="1:32" x14ac:dyDescent="0.25">
      <c r="A905">
        <v>22123264</v>
      </c>
      <c r="B905" t="s">
        <v>1771</v>
      </c>
      <c r="C905" s="1">
        <v>43561</v>
      </c>
      <c r="D905" t="s">
        <v>1772</v>
      </c>
      <c r="E905" t="s">
        <v>144</v>
      </c>
      <c r="F905">
        <v>19563</v>
      </c>
      <c r="G905" t="s">
        <v>1773</v>
      </c>
      <c r="H905" s="3" t="s">
        <v>1774</v>
      </c>
      <c r="I905">
        <v>1</v>
      </c>
      <c r="J905">
        <v>0</v>
      </c>
      <c r="K905" t="s">
        <v>1775</v>
      </c>
      <c r="L905">
        <v>30.530725</v>
      </c>
      <c r="M905">
        <v>-91.117072166699998</v>
      </c>
      <c r="N905">
        <v>5</v>
      </c>
      <c r="O905" t="s">
        <v>142</v>
      </c>
      <c r="P905" t="str">
        <f>Q905&amp;" "&amp;R905</f>
        <v>Baccharis halimifolia</v>
      </c>
      <c r="Q905" t="s">
        <v>4456</v>
      </c>
      <c r="R905" t="s">
        <v>4457</v>
      </c>
      <c r="T905" t="s">
        <v>142</v>
      </c>
      <c r="U905" t="s">
        <v>23</v>
      </c>
      <c r="V905">
        <v>84813</v>
      </c>
      <c r="AC905">
        <v>0</v>
      </c>
      <c r="AD905" s="4">
        <f>C905-DATE(YEAR(C905),1,0)</f>
        <v>96</v>
      </c>
      <c r="AE905">
        <f>YEAR(C905)</f>
        <v>2019</v>
      </c>
      <c r="AF905" t="s">
        <v>4492</v>
      </c>
    </row>
    <row r="906" spans="1:32" x14ac:dyDescent="0.25">
      <c r="A906">
        <v>22192618</v>
      </c>
      <c r="B906" t="s">
        <v>1781</v>
      </c>
      <c r="C906" s="1">
        <v>43560</v>
      </c>
      <c r="D906" t="s">
        <v>1782</v>
      </c>
      <c r="E906" t="s">
        <v>18</v>
      </c>
      <c r="F906">
        <v>540972</v>
      </c>
      <c r="G906" t="s">
        <v>1783</v>
      </c>
      <c r="H906" s="3" t="s">
        <v>1784</v>
      </c>
      <c r="I906">
        <v>1</v>
      </c>
      <c r="J906">
        <v>0</v>
      </c>
      <c r="K906" t="s">
        <v>1785</v>
      </c>
      <c r="L906">
        <v>30.406154999999998</v>
      </c>
      <c r="M906">
        <v>-90.431655000000006</v>
      </c>
      <c r="N906">
        <v>8</v>
      </c>
      <c r="O906" t="s">
        <v>142</v>
      </c>
      <c r="P906" t="str">
        <f>Q906&amp;" "&amp;R906</f>
        <v>Baccharis halimifolia</v>
      </c>
      <c r="Q906" t="s">
        <v>4456</v>
      </c>
      <c r="R906" t="s">
        <v>4457</v>
      </c>
      <c r="T906" t="s">
        <v>142</v>
      </c>
      <c r="U906" t="s">
        <v>23</v>
      </c>
      <c r="V906">
        <v>84813</v>
      </c>
      <c r="AC906">
        <v>0</v>
      </c>
      <c r="AD906" s="4">
        <f>C906-DATE(YEAR(C906),1,0)</f>
        <v>95</v>
      </c>
      <c r="AE906">
        <f>YEAR(C906)</f>
        <v>2019</v>
      </c>
      <c r="AF906" t="s">
        <v>4492</v>
      </c>
    </row>
    <row r="907" spans="1:32" x14ac:dyDescent="0.25">
      <c r="A907">
        <v>23194318</v>
      </c>
      <c r="B907" t="s">
        <v>1834</v>
      </c>
      <c r="C907" s="1">
        <v>43581</v>
      </c>
      <c r="D907" t="s">
        <v>1835</v>
      </c>
      <c r="E907" t="s">
        <v>18</v>
      </c>
      <c r="F907">
        <v>11383</v>
      </c>
      <c r="G907" t="s">
        <v>1836</v>
      </c>
      <c r="H907" s="3" t="s">
        <v>1837</v>
      </c>
      <c r="I907">
        <v>1</v>
      </c>
      <c r="J907">
        <v>0</v>
      </c>
      <c r="K907" t="s">
        <v>1833</v>
      </c>
      <c r="L907">
        <v>30.216510137499998</v>
      </c>
      <c r="M907">
        <v>-92.959110546900007</v>
      </c>
      <c r="N907">
        <v>6</v>
      </c>
      <c r="O907" t="s">
        <v>142</v>
      </c>
      <c r="P907" t="str">
        <f>Q907&amp;" "&amp;R907</f>
        <v>Baccharis halimifolia</v>
      </c>
      <c r="Q907" t="s">
        <v>4456</v>
      </c>
      <c r="R907" t="s">
        <v>4457</v>
      </c>
      <c r="T907" t="s">
        <v>142</v>
      </c>
      <c r="U907" t="s">
        <v>23</v>
      </c>
      <c r="V907">
        <v>84813</v>
      </c>
      <c r="AC907">
        <v>0</v>
      </c>
      <c r="AD907" s="4">
        <f>C907-DATE(YEAR(C907),1,0)</f>
        <v>116</v>
      </c>
      <c r="AE907">
        <f>YEAR(C907)</f>
        <v>2019</v>
      </c>
      <c r="AF907" t="s">
        <v>4492</v>
      </c>
    </row>
    <row r="908" spans="1:32" x14ac:dyDescent="0.25">
      <c r="A908">
        <v>23194741</v>
      </c>
      <c r="B908" t="s">
        <v>1838</v>
      </c>
      <c r="C908" s="1">
        <v>43581</v>
      </c>
      <c r="D908" t="s">
        <v>1839</v>
      </c>
      <c r="E908" t="s">
        <v>478</v>
      </c>
      <c r="F908">
        <v>899286</v>
      </c>
      <c r="G908" t="s">
        <v>1840</v>
      </c>
      <c r="H908" s="3" t="s">
        <v>1841</v>
      </c>
      <c r="I908">
        <v>1</v>
      </c>
      <c r="J908">
        <v>0</v>
      </c>
      <c r="K908" t="s">
        <v>1842</v>
      </c>
      <c r="L908">
        <v>30.354143092400001</v>
      </c>
      <c r="M908">
        <v>-93.2688656264</v>
      </c>
      <c r="N908">
        <v>5</v>
      </c>
      <c r="O908" t="s">
        <v>142</v>
      </c>
      <c r="P908" t="str">
        <f>Q908&amp;" "&amp;R908</f>
        <v>Baccharis halimifolia</v>
      </c>
      <c r="Q908" t="s">
        <v>4456</v>
      </c>
      <c r="R908" t="s">
        <v>4457</v>
      </c>
      <c r="T908" t="s">
        <v>142</v>
      </c>
      <c r="U908" t="s">
        <v>23</v>
      </c>
      <c r="V908">
        <v>84813</v>
      </c>
      <c r="AC908">
        <v>0</v>
      </c>
      <c r="AD908" s="4">
        <f>C908-DATE(YEAR(C908),1,0)</f>
        <v>116</v>
      </c>
      <c r="AE908">
        <f>YEAR(C908)</f>
        <v>2019</v>
      </c>
      <c r="AF908" t="s">
        <v>4492</v>
      </c>
    </row>
    <row r="909" spans="1:32" x14ac:dyDescent="0.25">
      <c r="A909">
        <v>23223793</v>
      </c>
      <c r="B909" t="s">
        <v>1847</v>
      </c>
      <c r="C909" s="1">
        <v>43581</v>
      </c>
      <c r="D909" t="s">
        <v>1848</v>
      </c>
      <c r="E909" t="s">
        <v>18</v>
      </c>
      <c r="F909">
        <v>281127</v>
      </c>
      <c r="G909" t="s">
        <v>1849</v>
      </c>
      <c r="H909" s="3" t="s">
        <v>1850</v>
      </c>
      <c r="I909">
        <v>1</v>
      </c>
      <c r="J909">
        <v>0</v>
      </c>
      <c r="K909" t="s">
        <v>505</v>
      </c>
      <c r="L909">
        <v>30.337119237500001</v>
      </c>
      <c r="M909">
        <v>-93.231624746799994</v>
      </c>
      <c r="N909">
        <v>50</v>
      </c>
      <c r="O909" t="s">
        <v>142</v>
      </c>
      <c r="P909" t="str">
        <f>Q909&amp;" "&amp;R909</f>
        <v>Baccharis halimifolia</v>
      </c>
      <c r="Q909" t="s">
        <v>4456</v>
      </c>
      <c r="R909" t="s">
        <v>4457</v>
      </c>
      <c r="T909" t="s">
        <v>142</v>
      </c>
      <c r="U909" t="s">
        <v>23</v>
      </c>
      <c r="V909">
        <v>84813</v>
      </c>
      <c r="AC909">
        <v>0</v>
      </c>
      <c r="AD909" s="4">
        <f>C909-DATE(YEAR(C909),1,0)</f>
        <v>116</v>
      </c>
      <c r="AE909">
        <f>YEAR(C909)</f>
        <v>2019</v>
      </c>
      <c r="AF909" t="s">
        <v>4492</v>
      </c>
    </row>
    <row r="910" spans="1:32" x14ac:dyDescent="0.25">
      <c r="A910">
        <v>23270809</v>
      </c>
      <c r="B910" t="s">
        <v>1856</v>
      </c>
      <c r="C910" s="1">
        <v>43581</v>
      </c>
      <c r="D910" t="s">
        <v>1857</v>
      </c>
      <c r="E910" t="s">
        <v>153</v>
      </c>
      <c r="F910">
        <v>1457123</v>
      </c>
      <c r="G910" t="s">
        <v>1858</v>
      </c>
      <c r="H910" s="3" t="s">
        <v>1859</v>
      </c>
      <c r="I910">
        <v>1</v>
      </c>
      <c r="J910">
        <v>0</v>
      </c>
      <c r="K910" t="s">
        <v>767</v>
      </c>
      <c r="L910">
        <v>30.6642331406</v>
      </c>
      <c r="M910">
        <v>-93.098694954199999</v>
      </c>
      <c r="N910">
        <v>20</v>
      </c>
      <c r="O910" t="s">
        <v>142</v>
      </c>
      <c r="P910" t="str">
        <f>Q910&amp;" "&amp;R910</f>
        <v>Baccharis halimifolia</v>
      </c>
      <c r="Q910" t="s">
        <v>4456</v>
      </c>
      <c r="R910" t="s">
        <v>4457</v>
      </c>
      <c r="T910" t="s">
        <v>142</v>
      </c>
      <c r="U910" t="s">
        <v>23</v>
      </c>
      <c r="V910">
        <v>84813</v>
      </c>
      <c r="AC910">
        <v>0</v>
      </c>
      <c r="AD910" s="4">
        <f>C910-DATE(YEAR(C910),1,0)</f>
        <v>116</v>
      </c>
      <c r="AE910">
        <f>YEAR(C910)</f>
        <v>2019</v>
      </c>
      <c r="AF910" t="s">
        <v>4492</v>
      </c>
    </row>
    <row r="911" spans="1:32" x14ac:dyDescent="0.25">
      <c r="A911">
        <v>23555036</v>
      </c>
      <c r="B911" t="s">
        <v>1869</v>
      </c>
      <c r="C911" s="1">
        <v>43582</v>
      </c>
      <c r="D911" t="s">
        <v>1870</v>
      </c>
      <c r="E911" t="s">
        <v>478</v>
      </c>
      <c r="F911">
        <v>1439952</v>
      </c>
      <c r="G911" t="s">
        <v>1871</v>
      </c>
      <c r="H911" s="3" t="s">
        <v>1872</v>
      </c>
      <c r="I911">
        <v>1</v>
      </c>
      <c r="J911">
        <v>0</v>
      </c>
      <c r="K911" t="s">
        <v>1873</v>
      </c>
      <c r="L911">
        <v>30.2958816493</v>
      </c>
      <c r="M911">
        <v>-93.258475251500002</v>
      </c>
      <c r="N911">
        <v>704</v>
      </c>
      <c r="O911" t="s">
        <v>142</v>
      </c>
      <c r="P911" t="str">
        <f>Q911&amp;" "&amp;R911</f>
        <v>Baccharis halimifolia</v>
      </c>
      <c r="Q911" t="s">
        <v>4456</v>
      </c>
      <c r="R911" t="s">
        <v>4457</v>
      </c>
      <c r="T911" t="s">
        <v>142</v>
      </c>
      <c r="U911" t="s">
        <v>23</v>
      </c>
      <c r="V911">
        <v>84813</v>
      </c>
      <c r="AC911">
        <v>0</v>
      </c>
      <c r="AD911" s="4">
        <f>C911-DATE(YEAR(C911),1,0)</f>
        <v>117</v>
      </c>
      <c r="AE911">
        <f>YEAR(C911)</f>
        <v>2019</v>
      </c>
      <c r="AF911" t="s">
        <v>4492</v>
      </c>
    </row>
    <row r="912" spans="1:32" x14ac:dyDescent="0.25">
      <c r="A912">
        <v>23932478</v>
      </c>
      <c r="B912" t="s">
        <v>1895</v>
      </c>
      <c r="C912" s="1">
        <v>43582</v>
      </c>
      <c r="D912" t="s">
        <v>1896</v>
      </c>
      <c r="E912" t="s">
        <v>18</v>
      </c>
      <c r="F912">
        <v>31101</v>
      </c>
      <c r="G912" t="s">
        <v>1897</v>
      </c>
      <c r="H912" s="3" t="s">
        <v>1898</v>
      </c>
      <c r="I912">
        <v>1</v>
      </c>
      <c r="J912">
        <v>0</v>
      </c>
      <c r="K912" t="s">
        <v>1899</v>
      </c>
      <c r="L912">
        <v>30.2958507538</v>
      </c>
      <c r="M912">
        <v>-93.256629943799993</v>
      </c>
      <c r="O912" t="s">
        <v>142</v>
      </c>
      <c r="P912" t="str">
        <f>Q912&amp;" "&amp;R912</f>
        <v>Baccharis halimifolia</v>
      </c>
      <c r="Q912" t="s">
        <v>4456</v>
      </c>
      <c r="R912" t="s">
        <v>4457</v>
      </c>
      <c r="T912" t="s">
        <v>142</v>
      </c>
      <c r="U912" t="s">
        <v>23</v>
      </c>
      <c r="V912">
        <v>84813</v>
      </c>
      <c r="AC912">
        <v>0</v>
      </c>
      <c r="AD912" s="4">
        <f>C912-DATE(YEAR(C912),1,0)</f>
        <v>117</v>
      </c>
      <c r="AE912">
        <f>YEAR(C912)</f>
        <v>2019</v>
      </c>
      <c r="AF912" t="s">
        <v>4492</v>
      </c>
    </row>
    <row r="913" spans="1:32" x14ac:dyDescent="0.25">
      <c r="A913">
        <v>24048011</v>
      </c>
      <c r="B913" t="s">
        <v>1909</v>
      </c>
      <c r="C913" s="1">
        <v>43584</v>
      </c>
      <c r="D913" t="s">
        <v>1910</v>
      </c>
      <c r="E913" t="s">
        <v>270</v>
      </c>
      <c r="F913">
        <v>899286</v>
      </c>
      <c r="G913" t="s">
        <v>1911</v>
      </c>
      <c r="H913" s="3" t="s">
        <v>1912</v>
      </c>
      <c r="I913">
        <v>1</v>
      </c>
      <c r="J913">
        <v>0</v>
      </c>
      <c r="K913" t="s">
        <v>1913</v>
      </c>
      <c r="L913">
        <v>30.236011105599999</v>
      </c>
      <c r="M913">
        <v>-93.230184316700004</v>
      </c>
      <c r="N913">
        <v>5</v>
      </c>
      <c r="O913" t="s">
        <v>142</v>
      </c>
      <c r="P913" t="str">
        <f>Q913&amp;" "&amp;R913</f>
        <v>Baccharis halimifolia</v>
      </c>
      <c r="Q913" t="s">
        <v>4456</v>
      </c>
      <c r="R913" t="s">
        <v>4457</v>
      </c>
      <c r="T913" t="s">
        <v>142</v>
      </c>
      <c r="U913" t="s">
        <v>23</v>
      </c>
      <c r="V913">
        <v>84813</v>
      </c>
      <c r="AC913">
        <v>0</v>
      </c>
      <c r="AD913" s="4">
        <f>C913-DATE(YEAR(C913),1,0)</f>
        <v>119</v>
      </c>
      <c r="AE913">
        <f>YEAR(C913)</f>
        <v>2019</v>
      </c>
      <c r="AF913" t="s">
        <v>4492</v>
      </c>
    </row>
    <row r="914" spans="1:32" x14ac:dyDescent="0.25">
      <c r="A914">
        <v>24202194</v>
      </c>
      <c r="B914" t="s">
        <v>1923</v>
      </c>
      <c r="C914" s="1">
        <v>43584</v>
      </c>
      <c r="D914" t="s">
        <v>1924</v>
      </c>
      <c r="E914" t="s">
        <v>18</v>
      </c>
      <c r="F914">
        <v>31101</v>
      </c>
      <c r="G914" t="s">
        <v>1925</v>
      </c>
      <c r="H914" s="3" t="s">
        <v>1926</v>
      </c>
      <c r="I914">
        <v>1</v>
      </c>
      <c r="J914">
        <v>0</v>
      </c>
      <c r="K914" t="s">
        <v>1927</v>
      </c>
      <c r="L914">
        <v>30.262216666699999</v>
      </c>
      <c r="M914">
        <v>-93.196636666700002</v>
      </c>
      <c r="O914" t="s">
        <v>142</v>
      </c>
      <c r="P914" t="str">
        <f>Q914&amp;" "&amp;R914</f>
        <v>Baccharis halimifolia</v>
      </c>
      <c r="Q914" t="s">
        <v>4456</v>
      </c>
      <c r="R914" t="s">
        <v>4457</v>
      </c>
      <c r="T914" t="s">
        <v>142</v>
      </c>
      <c r="U914" t="s">
        <v>23</v>
      </c>
      <c r="V914">
        <v>84813</v>
      </c>
      <c r="AC914">
        <v>0</v>
      </c>
      <c r="AD914" s="4">
        <f>C914-DATE(YEAR(C914),1,0)</f>
        <v>119</v>
      </c>
      <c r="AE914">
        <f>YEAR(C914)</f>
        <v>2019</v>
      </c>
      <c r="AF914" t="s">
        <v>4492</v>
      </c>
    </row>
    <row r="915" spans="1:32" x14ac:dyDescent="0.25">
      <c r="A915">
        <v>24592822</v>
      </c>
      <c r="B915" t="s">
        <v>1938</v>
      </c>
      <c r="C915" s="1">
        <v>43583</v>
      </c>
      <c r="D915" t="s">
        <v>1939</v>
      </c>
      <c r="E915" t="s">
        <v>478</v>
      </c>
      <c r="F915">
        <v>557839</v>
      </c>
      <c r="G915" t="s">
        <v>1940</v>
      </c>
      <c r="H915" s="3" t="s">
        <v>1941</v>
      </c>
      <c r="I915">
        <v>1</v>
      </c>
      <c r="J915">
        <v>0</v>
      </c>
      <c r="K915" t="s">
        <v>1464</v>
      </c>
      <c r="L915">
        <v>30.294591666700001</v>
      </c>
      <c r="M915">
        <v>-93.263900000000007</v>
      </c>
      <c r="N915">
        <v>10</v>
      </c>
      <c r="O915" t="s">
        <v>142</v>
      </c>
      <c r="P915" t="str">
        <f>Q915&amp;" "&amp;R915</f>
        <v>Baccharis halimifolia</v>
      </c>
      <c r="Q915" t="s">
        <v>4456</v>
      </c>
      <c r="R915" t="s">
        <v>4457</v>
      </c>
      <c r="T915" t="s">
        <v>142</v>
      </c>
      <c r="U915" t="s">
        <v>23</v>
      </c>
      <c r="V915">
        <v>84813</v>
      </c>
      <c r="AC915">
        <v>0</v>
      </c>
      <c r="AD915" s="4">
        <f>C915-DATE(YEAR(C915),1,0)</f>
        <v>118</v>
      </c>
      <c r="AE915">
        <f>YEAR(C915)</f>
        <v>2019</v>
      </c>
      <c r="AF915" t="s">
        <v>4492</v>
      </c>
    </row>
    <row r="916" spans="1:32" x14ac:dyDescent="0.25">
      <c r="A916">
        <v>24701992</v>
      </c>
      <c r="B916" t="s">
        <v>1947</v>
      </c>
      <c r="C916" s="1">
        <v>43590</v>
      </c>
      <c r="D916" t="s">
        <v>1948</v>
      </c>
      <c r="E916" t="s">
        <v>18</v>
      </c>
      <c r="F916">
        <v>1494485</v>
      </c>
      <c r="G916" t="s">
        <v>1949</v>
      </c>
      <c r="H916" s="3" t="s">
        <v>1950</v>
      </c>
      <c r="I916">
        <v>1</v>
      </c>
      <c r="J916">
        <v>0</v>
      </c>
      <c r="K916" t="s">
        <v>1169</v>
      </c>
      <c r="L916">
        <v>29.7575</v>
      </c>
      <c r="M916">
        <v>-93.602500000000006</v>
      </c>
      <c r="N916">
        <v>5</v>
      </c>
      <c r="O916" t="s">
        <v>142</v>
      </c>
      <c r="P916" t="str">
        <f>Q916&amp;" "&amp;R916</f>
        <v>Baccharis halimifolia</v>
      </c>
      <c r="Q916" t="s">
        <v>4456</v>
      </c>
      <c r="R916" t="s">
        <v>4457</v>
      </c>
      <c r="T916" t="s">
        <v>142</v>
      </c>
      <c r="U916" t="s">
        <v>23</v>
      </c>
      <c r="V916">
        <v>84813</v>
      </c>
      <c r="AC916">
        <v>0</v>
      </c>
      <c r="AD916" s="4">
        <f>C916-DATE(YEAR(C916),1,0)</f>
        <v>125</v>
      </c>
      <c r="AE916">
        <f>YEAR(C916)</f>
        <v>2019</v>
      </c>
      <c r="AF916" t="s">
        <v>4492</v>
      </c>
    </row>
    <row r="917" spans="1:32" x14ac:dyDescent="0.25">
      <c r="A917">
        <v>25131245</v>
      </c>
      <c r="B917" t="s">
        <v>1978</v>
      </c>
      <c r="C917" s="1">
        <v>43528</v>
      </c>
      <c r="D917" t="s">
        <v>1979</v>
      </c>
      <c r="E917" t="s">
        <v>18</v>
      </c>
      <c r="F917">
        <v>845858</v>
      </c>
      <c r="G917" t="s">
        <v>1980</v>
      </c>
      <c r="H917" s="3" t="s">
        <v>1981</v>
      </c>
      <c r="I917">
        <v>2</v>
      </c>
      <c r="J917">
        <v>0</v>
      </c>
      <c r="K917" t="s">
        <v>1982</v>
      </c>
      <c r="L917">
        <v>31.6298483333</v>
      </c>
      <c r="M917">
        <v>-92.398593333299999</v>
      </c>
      <c r="O917" t="s">
        <v>142</v>
      </c>
      <c r="P917" t="str">
        <f>Q917&amp;" "&amp;R917</f>
        <v>Baccharis halimifolia</v>
      </c>
      <c r="Q917" t="s">
        <v>4456</v>
      </c>
      <c r="R917" t="s">
        <v>4457</v>
      </c>
      <c r="T917" t="s">
        <v>142</v>
      </c>
      <c r="U917" t="s">
        <v>23</v>
      </c>
      <c r="V917">
        <v>84813</v>
      </c>
      <c r="AC917">
        <v>0</v>
      </c>
      <c r="AD917" s="4">
        <f>C917-DATE(YEAR(C917),1,0)</f>
        <v>63</v>
      </c>
      <c r="AE917">
        <f>YEAR(C917)</f>
        <v>2019</v>
      </c>
      <c r="AF917" t="s">
        <v>4492</v>
      </c>
    </row>
    <row r="918" spans="1:32" x14ac:dyDescent="0.25">
      <c r="A918">
        <v>25829331</v>
      </c>
      <c r="B918" t="s">
        <v>2052</v>
      </c>
      <c r="C918" s="1">
        <v>43611</v>
      </c>
      <c r="D918" t="s">
        <v>2053</v>
      </c>
      <c r="E918" t="s">
        <v>18</v>
      </c>
      <c r="F918">
        <v>540972</v>
      </c>
      <c r="G918" t="s">
        <v>2054</v>
      </c>
      <c r="H918" s="3" t="s">
        <v>2055</v>
      </c>
      <c r="I918">
        <v>1</v>
      </c>
      <c r="J918">
        <v>0</v>
      </c>
      <c r="K918" t="s">
        <v>2056</v>
      </c>
      <c r="L918">
        <v>30.423703333300001</v>
      </c>
      <c r="M918">
        <v>-90.479879999999994</v>
      </c>
      <c r="N918">
        <v>22</v>
      </c>
      <c r="O918" t="s">
        <v>142</v>
      </c>
      <c r="P918" t="str">
        <f>Q918&amp;" "&amp;R918</f>
        <v>Baccharis halimifolia</v>
      </c>
      <c r="Q918" t="s">
        <v>4456</v>
      </c>
      <c r="R918" t="s">
        <v>4457</v>
      </c>
      <c r="T918" t="s">
        <v>142</v>
      </c>
      <c r="U918" t="s">
        <v>23</v>
      </c>
      <c r="V918">
        <v>84813</v>
      </c>
      <c r="AC918">
        <v>0</v>
      </c>
      <c r="AD918" s="4">
        <f>C918-DATE(YEAR(C918),1,0)</f>
        <v>146</v>
      </c>
      <c r="AE918">
        <f>YEAR(C918)</f>
        <v>2019</v>
      </c>
      <c r="AF918" t="s">
        <v>4492</v>
      </c>
    </row>
    <row r="919" spans="1:32" x14ac:dyDescent="0.25">
      <c r="A919">
        <v>28556019</v>
      </c>
      <c r="B919" t="s">
        <v>2241</v>
      </c>
      <c r="C919" s="1">
        <v>43656</v>
      </c>
      <c r="D919" t="s">
        <v>2242</v>
      </c>
      <c r="E919" t="s">
        <v>18</v>
      </c>
      <c r="F919">
        <v>19956</v>
      </c>
      <c r="G919" t="s">
        <v>2243</v>
      </c>
      <c r="H919" s="3" t="s">
        <v>2244</v>
      </c>
      <c r="I919">
        <v>3</v>
      </c>
      <c r="J919">
        <v>0</v>
      </c>
      <c r="K919" t="s">
        <v>2245</v>
      </c>
      <c r="L919">
        <v>30.5331083333</v>
      </c>
      <c r="M919">
        <v>-91.088586166699997</v>
      </c>
      <c r="N919">
        <v>5</v>
      </c>
      <c r="O919" t="s">
        <v>142</v>
      </c>
      <c r="P919" t="str">
        <f>Q919&amp;" "&amp;R919</f>
        <v>Baccharis halimifolia</v>
      </c>
      <c r="Q919" t="s">
        <v>4456</v>
      </c>
      <c r="R919" t="s">
        <v>4457</v>
      </c>
      <c r="T919" t="s">
        <v>142</v>
      </c>
      <c r="U919" t="s">
        <v>23</v>
      </c>
      <c r="V919">
        <v>84813</v>
      </c>
      <c r="AC919">
        <v>0</v>
      </c>
      <c r="AD919" s="4">
        <f>C919-DATE(YEAR(C919),1,0)</f>
        <v>191</v>
      </c>
      <c r="AE919">
        <f>YEAR(C919)</f>
        <v>2019</v>
      </c>
      <c r="AF919" t="s">
        <v>4492</v>
      </c>
    </row>
    <row r="920" spans="1:32" x14ac:dyDescent="0.25">
      <c r="A920">
        <v>31707890</v>
      </c>
      <c r="B920" t="s">
        <v>2330</v>
      </c>
      <c r="C920" s="1">
        <v>43705</v>
      </c>
      <c r="D920" t="s">
        <v>2331</v>
      </c>
      <c r="E920" t="s">
        <v>18</v>
      </c>
      <c r="F920">
        <v>540972</v>
      </c>
      <c r="G920" t="s">
        <v>2332</v>
      </c>
      <c r="H920" s="3" t="s">
        <v>2333</v>
      </c>
      <c r="I920">
        <v>1</v>
      </c>
      <c r="J920">
        <v>0</v>
      </c>
      <c r="K920" t="s">
        <v>2334</v>
      </c>
      <c r="L920">
        <v>30.396956100000001</v>
      </c>
      <c r="M920">
        <v>-90.429188999999994</v>
      </c>
      <c r="N920">
        <v>194</v>
      </c>
      <c r="O920" t="s">
        <v>142</v>
      </c>
      <c r="P920" t="str">
        <f>Q920&amp;" "&amp;R920</f>
        <v>Baccharis halimifolia</v>
      </c>
      <c r="Q920" t="s">
        <v>4456</v>
      </c>
      <c r="R920" t="s">
        <v>4457</v>
      </c>
      <c r="T920" t="s">
        <v>142</v>
      </c>
      <c r="U920" t="s">
        <v>23</v>
      </c>
      <c r="V920">
        <v>84813</v>
      </c>
      <c r="AC920">
        <v>0</v>
      </c>
      <c r="AD920" s="4">
        <f>C920-DATE(YEAR(C920),1,0)</f>
        <v>240</v>
      </c>
      <c r="AE920">
        <f>YEAR(C920)</f>
        <v>2019</v>
      </c>
      <c r="AF920" t="s">
        <v>4492</v>
      </c>
    </row>
    <row r="921" spans="1:32" x14ac:dyDescent="0.25">
      <c r="A921">
        <v>33566208</v>
      </c>
      <c r="B921" t="s">
        <v>2485</v>
      </c>
      <c r="C921" s="1">
        <v>43735</v>
      </c>
      <c r="D921" t="s">
        <v>2486</v>
      </c>
      <c r="E921" t="s">
        <v>18</v>
      </c>
      <c r="F921">
        <v>540972</v>
      </c>
      <c r="G921" t="s">
        <v>2487</v>
      </c>
      <c r="H921" s="3" t="s">
        <v>2488</v>
      </c>
      <c r="I921">
        <v>1</v>
      </c>
      <c r="J921">
        <v>0</v>
      </c>
      <c r="K921" t="s">
        <v>2489</v>
      </c>
      <c r="L921">
        <v>30.377519400000001</v>
      </c>
      <c r="M921">
        <v>-90.403093999999996</v>
      </c>
      <c r="N921">
        <v>198</v>
      </c>
      <c r="O921" t="s">
        <v>142</v>
      </c>
      <c r="P921" t="str">
        <f>Q921&amp;" "&amp;R921</f>
        <v>Baccharis halimifolia</v>
      </c>
      <c r="Q921" t="s">
        <v>4456</v>
      </c>
      <c r="R921" t="s">
        <v>4457</v>
      </c>
      <c r="T921" t="s">
        <v>142</v>
      </c>
      <c r="U921" t="s">
        <v>23</v>
      </c>
      <c r="V921">
        <v>84813</v>
      </c>
      <c r="AC921">
        <v>0</v>
      </c>
      <c r="AD921" s="4">
        <f>C921-DATE(YEAR(C921),1,0)</f>
        <v>270</v>
      </c>
      <c r="AE921">
        <f>YEAR(C921)</f>
        <v>2019</v>
      </c>
      <c r="AF921" t="s">
        <v>4492</v>
      </c>
    </row>
    <row r="922" spans="1:32" x14ac:dyDescent="0.25">
      <c r="A922">
        <v>34220257</v>
      </c>
      <c r="B922" t="s">
        <v>2578</v>
      </c>
      <c r="C922" s="1">
        <v>43749</v>
      </c>
      <c r="D922" t="s">
        <v>2579</v>
      </c>
      <c r="E922" t="s">
        <v>270</v>
      </c>
      <c r="F922">
        <v>1245911</v>
      </c>
      <c r="G922" t="s">
        <v>2580</v>
      </c>
      <c r="H922" s="3" t="s">
        <v>2581</v>
      </c>
      <c r="I922">
        <v>1</v>
      </c>
      <c r="J922">
        <v>0</v>
      </c>
      <c r="K922" t="s">
        <v>2582</v>
      </c>
      <c r="L922">
        <v>29.838918685900001</v>
      </c>
      <c r="M922">
        <v>-91.702171325699993</v>
      </c>
      <c r="O922" t="s">
        <v>142</v>
      </c>
      <c r="P922" t="str">
        <f>Q922&amp;" "&amp;R922</f>
        <v>Baccharis halimifolia</v>
      </c>
      <c r="Q922" t="s">
        <v>4456</v>
      </c>
      <c r="R922" t="s">
        <v>4457</v>
      </c>
      <c r="T922" t="s">
        <v>142</v>
      </c>
      <c r="U922" t="s">
        <v>23</v>
      </c>
      <c r="V922">
        <v>84813</v>
      </c>
      <c r="AC922">
        <v>0</v>
      </c>
      <c r="AD922" s="4">
        <f>C922-DATE(YEAR(C922),1,0)</f>
        <v>284</v>
      </c>
      <c r="AE922">
        <f>YEAR(C922)</f>
        <v>2019</v>
      </c>
      <c r="AF922" t="s">
        <v>4492</v>
      </c>
    </row>
    <row r="923" spans="1:32" x14ac:dyDescent="0.25">
      <c r="A923">
        <v>34518300</v>
      </c>
      <c r="B923" t="s">
        <v>2646</v>
      </c>
      <c r="C923" s="1">
        <v>43755</v>
      </c>
      <c r="D923" t="s">
        <v>2647</v>
      </c>
      <c r="E923" t="s">
        <v>270</v>
      </c>
      <c r="F923">
        <v>1245911</v>
      </c>
      <c r="G923" t="s">
        <v>2648</v>
      </c>
      <c r="H923" s="3" t="s">
        <v>2649</v>
      </c>
      <c r="I923">
        <v>1</v>
      </c>
      <c r="J923">
        <v>0</v>
      </c>
      <c r="K923" t="s">
        <v>2650</v>
      </c>
      <c r="L923">
        <v>29.5510616302</v>
      </c>
      <c r="M923">
        <v>-92.324249267599996</v>
      </c>
      <c r="O923" t="s">
        <v>142</v>
      </c>
      <c r="P923" t="str">
        <f>Q923&amp;" "&amp;R923</f>
        <v>Baccharis halimifolia</v>
      </c>
      <c r="Q923" t="s">
        <v>4456</v>
      </c>
      <c r="R923" t="s">
        <v>4457</v>
      </c>
      <c r="T923" t="s">
        <v>142</v>
      </c>
      <c r="U923" t="s">
        <v>23</v>
      </c>
      <c r="V923">
        <v>84813</v>
      </c>
      <c r="AC923">
        <v>0</v>
      </c>
      <c r="AD923" s="4">
        <f>C923-DATE(YEAR(C923),1,0)</f>
        <v>290</v>
      </c>
      <c r="AE923">
        <f>YEAR(C923)</f>
        <v>2019</v>
      </c>
      <c r="AF923" t="s">
        <v>4492</v>
      </c>
    </row>
    <row r="924" spans="1:32" x14ac:dyDescent="0.25">
      <c r="A924">
        <v>35495739</v>
      </c>
      <c r="B924" t="s">
        <v>2751</v>
      </c>
      <c r="C924" s="1">
        <v>43778</v>
      </c>
      <c r="D924" t="s">
        <v>2752</v>
      </c>
      <c r="E924" t="s">
        <v>18</v>
      </c>
      <c r="F924">
        <v>19411</v>
      </c>
      <c r="G924" t="s">
        <v>2753</v>
      </c>
      <c r="H924" s="3" t="s">
        <v>2754</v>
      </c>
      <c r="I924">
        <v>1</v>
      </c>
      <c r="J924">
        <v>0</v>
      </c>
      <c r="K924" t="s">
        <v>2755</v>
      </c>
      <c r="L924">
        <v>30.559595162499999</v>
      </c>
      <c r="M924">
        <v>-91.070675789700005</v>
      </c>
      <c r="N924">
        <v>24</v>
      </c>
      <c r="O924" t="s">
        <v>142</v>
      </c>
      <c r="P924" t="str">
        <f>Q924&amp;" "&amp;R924</f>
        <v>Baccharis halimifolia</v>
      </c>
      <c r="Q924" t="s">
        <v>4456</v>
      </c>
      <c r="R924" t="s">
        <v>4457</v>
      </c>
      <c r="T924" t="s">
        <v>142</v>
      </c>
      <c r="U924" t="s">
        <v>23</v>
      </c>
      <c r="V924">
        <v>84813</v>
      </c>
      <c r="AC924">
        <v>0</v>
      </c>
      <c r="AD924" s="4">
        <f>C924-DATE(YEAR(C924),1,0)</f>
        <v>313</v>
      </c>
      <c r="AE924">
        <f>YEAR(C924)</f>
        <v>2019</v>
      </c>
      <c r="AF924" t="s">
        <v>4492</v>
      </c>
    </row>
    <row r="925" spans="1:32" x14ac:dyDescent="0.25">
      <c r="A925">
        <v>36469323</v>
      </c>
      <c r="B925" t="s">
        <v>2872</v>
      </c>
      <c r="C925" s="1">
        <v>43807</v>
      </c>
      <c r="D925" t="s">
        <v>2873</v>
      </c>
      <c r="E925" t="s">
        <v>18</v>
      </c>
      <c r="F925">
        <v>164476</v>
      </c>
      <c r="G925" t="s">
        <v>2874</v>
      </c>
      <c r="H925" s="3" t="s">
        <v>2875</v>
      </c>
      <c r="I925">
        <v>1</v>
      </c>
      <c r="J925">
        <v>0</v>
      </c>
      <c r="K925" t="s">
        <v>2876</v>
      </c>
      <c r="L925">
        <v>30.284675</v>
      </c>
      <c r="M925">
        <v>-89.918328333299996</v>
      </c>
      <c r="O925" t="s">
        <v>142</v>
      </c>
      <c r="P925" t="str">
        <f>Q925&amp;" "&amp;R925</f>
        <v>Baccharis halimifolia</v>
      </c>
      <c r="Q925" t="s">
        <v>4456</v>
      </c>
      <c r="R925" t="s">
        <v>4457</v>
      </c>
      <c r="T925" t="s">
        <v>142</v>
      </c>
      <c r="U925" t="s">
        <v>23</v>
      </c>
      <c r="V925">
        <v>84813</v>
      </c>
      <c r="AC925">
        <v>0</v>
      </c>
      <c r="AD925" s="4">
        <f>C925-DATE(YEAR(C925),1,0)</f>
        <v>342</v>
      </c>
      <c r="AE925">
        <f>YEAR(C925)</f>
        <v>2019</v>
      </c>
      <c r="AF925" t="s">
        <v>4492</v>
      </c>
    </row>
    <row r="926" spans="1:32" x14ac:dyDescent="0.25">
      <c r="A926">
        <v>37793835</v>
      </c>
      <c r="B926" t="s">
        <v>2901</v>
      </c>
      <c r="C926" s="1">
        <v>43850</v>
      </c>
      <c r="D926" t="s">
        <v>2902</v>
      </c>
      <c r="E926" t="s">
        <v>18</v>
      </c>
      <c r="F926">
        <v>499293</v>
      </c>
      <c r="G926" t="s">
        <v>2903</v>
      </c>
      <c r="H926" s="3" t="s">
        <v>2904</v>
      </c>
      <c r="I926">
        <v>0</v>
      </c>
      <c r="J926">
        <v>0</v>
      </c>
      <c r="K926" t="s">
        <v>2770</v>
      </c>
      <c r="L926">
        <v>29.239904349700002</v>
      </c>
      <c r="M926">
        <v>-89.979218496100003</v>
      </c>
      <c r="N926">
        <v>5</v>
      </c>
      <c r="O926" t="s">
        <v>142</v>
      </c>
      <c r="P926" t="str">
        <f>Q926&amp;" "&amp;R926</f>
        <v>Baccharis halimifolia</v>
      </c>
      <c r="Q926" t="s">
        <v>4456</v>
      </c>
      <c r="R926" t="s">
        <v>4457</v>
      </c>
      <c r="T926" t="s">
        <v>142</v>
      </c>
      <c r="U926" t="s">
        <v>23</v>
      </c>
      <c r="V926">
        <v>84813</v>
      </c>
      <c r="AC926">
        <v>0</v>
      </c>
      <c r="AD926" s="4">
        <f>C926-DATE(YEAR(C926),1,0)</f>
        <v>20</v>
      </c>
      <c r="AE926">
        <f>YEAR(C926)</f>
        <v>2020</v>
      </c>
      <c r="AF926" t="s">
        <v>4492</v>
      </c>
    </row>
    <row r="927" spans="1:32" x14ac:dyDescent="0.25">
      <c r="A927">
        <v>38063008</v>
      </c>
      <c r="B927" t="s">
        <v>2915</v>
      </c>
      <c r="C927" s="1">
        <v>43856</v>
      </c>
      <c r="D927" t="s">
        <v>2916</v>
      </c>
      <c r="E927" t="s">
        <v>18</v>
      </c>
      <c r="F927">
        <v>1494485</v>
      </c>
      <c r="G927" t="s">
        <v>2917</v>
      </c>
      <c r="H927" s="3" t="s">
        <v>2918</v>
      </c>
      <c r="I927">
        <v>1</v>
      </c>
      <c r="J927">
        <v>0</v>
      </c>
      <c r="K927" t="s">
        <v>2919</v>
      </c>
      <c r="L927">
        <v>32.717938823700003</v>
      </c>
      <c r="M927">
        <v>-93.527681880399996</v>
      </c>
      <c r="N927">
        <v>8</v>
      </c>
      <c r="O927" t="s">
        <v>142</v>
      </c>
      <c r="P927" t="str">
        <f>Q927&amp;" "&amp;R927</f>
        <v>Baccharis halimifolia</v>
      </c>
      <c r="Q927" t="s">
        <v>4456</v>
      </c>
      <c r="R927" t="s">
        <v>4457</v>
      </c>
      <c r="T927" t="s">
        <v>142</v>
      </c>
      <c r="U927" t="s">
        <v>23</v>
      </c>
      <c r="V927">
        <v>84813</v>
      </c>
      <c r="AC927">
        <v>0</v>
      </c>
      <c r="AD927" s="4">
        <f>C927-DATE(YEAR(C927),1,0)</f>
        <v>26</v>
      </c>
      <c r="AE927">
        <f>YEAR(C927)</f>
        <v>2020</v>
      </c>
      <c r="AF927" t="s">
        <v>4492</v>
      </c>
    </row>
    <row r="928" spans="1:32" x14ac:dyDescent="0.25">
      <c r="A928">
        <v>38075209</v>
      </c>
      <c r="B928" t="s">
        <v>2920</v>
      </c>
      <c r="C928" s="1">
        <v>43857</v>
      </c>
      <c r="D928" t="s">
        <v>2921</v>
      </c>
      <c r="E928" t="s">
        <v>270</v>
      </c>
      <c r="F928">
        <v>914905</v>
      </c>
      <c r="G928" t="s">
        <v>2922</v>
      </c>
      <c r="H928" s="3" t="s">
        <v>2923</v>
      </c>
      <c r="I928">
        <v>1</v>
      </c>
      <c r="J928">
        <v>0</v>
      </c>
      <c r="K928" t="s">
        <v>2924</v>
      </c>
      <c r="L928">
        <v>30.467545035200001</v>
      </c>
      <c r="M928">
        <v>-90.407379419500003</v>
      </c>
      <c r="N928">
        <v>48</v>
      </c>
      <c r="O928" t="s">
        <v>142</v>
      </c>
      <c r="P928" t="str">
        <f>Q928&amp;" "&amp;R928</f>
        <v>Baccharis halimifolia</v>
      </c>
      <c r="Q928" t="s">
        <v>4456</v>
      </c>
      <c r="R928" t="s">
        <v>4457</v>
      </c>
      <c r="T928" t="s">
        <v>142</v>
      </c>
      <c r="U928" t="s">
        <v>23</v>
      </c>
      <c r="V928">
        <v>84813</v>
      </c>
      <c r="AC928">
        <v>0</v>
      </c>
      <c r="AD928" s="4">
        <f>C928-DATE(YEAR(C928),1,0)</f>
        <v>27</v>
      </c>
      <c r="AE928">
        <f>YEAR(C928)</f>
        <v>2020</v>
      </c>
      <c r="AF928" t="s">
        <v>4492</v>
      </c>
    </row>
    <row r="929" spans="1:32" x14ac:dyDescent="0.25">
      <c r="A929">
        <v>38412747</v>
      </c>
      <c r="B929" t="s">
        <v>2925</v>
      </c>
      <c r="C929" s="1">
        <v>43868</v>
      </c>
      <c r="D929" t="s">
        <v>2926</v>
      </c>
      <c r="E929" t="s">
        <v>270</v>
      </c>
      <c r="F929">
        <v>2311972</v>
      </c>
      <c r="G929" t="s">
        <v>2927</v>
      </c>
      <c r="H929" s="3" t="s">
        <v>2928</v>
      </c>
      <c r="I929">
        <v>0</v>
      </c>
      <c r="J929">
        <v>0</v>
      </c>
      <c r="K929" t="s">
        <v>2929</v>
      </c>
      <c r="L929">
        <v>29.655533330000001</v>
      </c>
      <c r="M929">
        <v>-90.01313055</v>
      </c>
      <c r="N929">
        <v>4</v>
      </c>
      <c r="O929" t="s">
        <v>142</v>
      </c>
      <c r="P929" t="str">
        <f>Q929&amp;" "&amp;R929</f>
        <v>Baccharis halimifolia</v>
      </c>
      <c r="Q929" t="s">
        <v>4456</v>
      </c>
      <c r="R929" t="s">
        <v>4457</v>
      </c>
      <c r="T929" t="s">
        <v>142</v>
      </c>
      <c r="U929" t="s">
        <v>23</v>
      </c>
      <c r="V929">
        <v>84813</v>
      </c>
      <c r="AC929">
        <v>0</v>
      </c>
      <c r="AD929" s="4">
        <f>C929-DATE(YEAR(C929),1,0)</f>
        <v>38</v>
      </c>
      <c r="AE929">
        <f>YEAR(C929)</f>
        <v>2020</v>
      </c>
      <c r="AF929" t="s">
        <v>4492</v>
      </c>
    </row>
    <row r="930" spans="1:32" x14ac:dyDescent="0.25">
      <c r="A930">
        <v>38497095</v>
      </c>
      <c r="B930" t="s">
        <v>2930</v>
      </c>
      <c r="C930" s="1">
        <v>43870</v>
      </c>
      <c r="D930" t="s">
        <v>2931</v>
      </c>
      <c r="E930" t="s">
        <v>18</v>
      </c>
      <c r="F930">
        <v>1494485</v>
      </c>
      <c r="G930" t="s">
        <v>2932</v>
      </c>
      <c r="H930" s="3" t="s">
        <v>2933</v>
      </c>
      <c r="I930">
        <v>1</v>
      </c>
      <c r="J930">
        <v>0</v>
      </c>
      <c r="K930" t="s">
        <v>2934</v>
      </c>
      <c r="L930">
        <v>32.526181666699998</v>
      </c>
      <c r="M930">
        <v>-93.844531666699993</v>
      </c>
      <c r="N930">
        <v>2</v>
      </c>
      <c r="O930" t="s">
        <v>142</v>
      </c>
      <c r="P930" t="str">
        <f>Q930&amp;" "&amp;R930</f>
        <v>Baccharis halimifolia</v>
      </c>
      <c r="Q930" t="s">
        <v>4456</v>
      </c>
      <c r="R930" t="s">
        <v>4457</v>
      </c>
      <c r="T930" t="s">
        <v>142</v>
      </c>
      <c r="U930" t="s">
        <v>23</v>
      </c>
      <c r="V930">
        <v>84813</v>
      </c>
      <c r="AC930">
        <v>0</v>
      </c>
      <c r="AD930" s="4">
        <f>C930-DATE(YEAR(C930),1,0)</f>
        <v>40</v>
      </c>
      <c r="AE930">
        <f>YEAR(C930)</f>
        <v>2020</v>
      </c>
      <c r="AF930" t="s">
        <v>4492</v>
      </c>
    </row>
    <row r="931" spans="1:32" x14ac:dyDescent="0.25">
      <c r="A931">
        <v>38497099</v>
      </c>
      <c r="B931" t="s">
        <v>2935</v>
      </c>
      <c r="C931" s="1">
        <v>43870</v>
      </c>
      <c r="D931" t="s">
        <v>2936</v>
      </c>
      <c r="E931" t="s">
        <v>18</v>
      </c>
      <c r="F931">
        <v>1494485</v>
      </c>
      <c r="G931" t="s">
        <v>2937</v>
      </c>
      <c r="H931" s="3" t="s">
        <v>2938</v>
      </c>
      <c r="I931">
        <v>1</v>
      </c>
      <c r="J931">
        <v>0</v>
      </c>
      <c r="K931" t="s">
        <v>578</v>
      </c>
      <c r="L931">
        <v>32.525455000000001</v>
      </c>
      <c r="M931">
        <v>-93.852301666700001</v>
      </c>
      <c r="N931">
        <v>2</v>
      </c>
      <c r="O931" t="s">
        <v>142</v>
      </c>
      <c r="P931" t="str">
        <f>Q931&amp;" "&amp;R931</f>
        <v>Baccharis halimifolia</v>
      </c>
      <c r="Q931" t="s">
        <v>4456</v>
      </c>
      <c r="R931" t="s">
        <v>4457</v>
      </c>
      <c r="T931" t="s">
        <v>142</v>
      </c>
      <c r="U931" t="s">
        <v>23</v>
      </c>
      <c r="V931">
        <v>84813</v>
      </c>
      <c r="AC931">
        <v>0</v>
      </c>
      <c r="AD931" s="4">
        <f>C931-DATE(YEAR(C931),1,0)</f>
        <v>40</v>
      </c>
      <c r="AE931">
        <f>YEAR(C931)</f>
        <v>2020</v>
      </c>
      <c r="AF931" t="s">
        <v>4492</v>
      </c>
    </row>
    <row r="932" spans="1:32" x14ac:dyDescent="0.25">
      <c r="A932">
        <v>39364829</v>
      </c>
      <c r="B932" t="s">
        <v>2961</v>
      </c>
      <c r="C932" s="1">
        <v>43890</v>
      </c>
      <c r="D932" t="s">
        <v>2962</v>
      </c>
      <c r="E932" t="s">
        <v>18</v>
      </c>
      <c r="F932">
        <v>9627</v>
      </c>
      <c r="G932" t="s">
        <v>2963</v>
      </c>
      <c r="H932" s="3" t="s">
        <v>2964</v>
      </c>
      <c r="I932">
        <v>1</v>
      </c>
      <c r="J932">
        <v>0</v>
      </c>
      <c r="K932" t="s">
        <v>2611</v>
      </c>
      <c r="L932">
        <v>30.534013537700002</v>
      </c>
      <c r="M932">
        <v>-91.088163480199995</v>
      </c>
      <c r="N932">
        <v>5</v>
      </c>
      <c r="O932" t="s">
        <v>142</v>
      </c>
      <c r="P932" t="str">
        <f>Q932&amp;" "&amp;R932</f>
        <v>Baccharis halimifolia</v>
      </c>
      <c r="Q932" t="s">
        <v>4456</v>
      </c>
      <c r="R932" t="s">
        <v>4457</v>
      </c>
      <c r="T932" t="s">
        <v>142</v>
      </c>
      <c r="U932" t="s">
        <v>23</v>
      </c>
      <c r="V932">
        <v>84813</v>
      </c>
      <c r="AC932">
        <v>0</v>
      </c>
      <c r="AD932" s="4">
        <f>C932-DATE(YEAR(C932),1,0)</f>
        <v>60</v>
      </c>
      <c r="AE932">
        <f>YEAR(C932)</f>
        <v>2020</v>
      </c>
      <c r="AF932" t="s">
        <v>4492</v>
      </c>
    </row>
    <row r="933" spans="1:32" x14ac:dyDescent="0.25">
      <c r="A933">
        <v>39776453</v>
      </c>
      <c r="B933" t="s">
        <v>2965</v>
      </c>
      <c r="C933" s="1">
        <v>43897</v>
      </c>
      <c r="D933" t="s">
        <v>2966</v>
      </c>
      <c r="E933" t="s">
        <v>18</v>
      </c>
      <c r="F933">
        <v>1494485</v>
      </c>
      <c r="G933" t="s">
        <v>2967</v>
      </c>
      <c r="H933" s="3" t="s">
        <v>2968</v>
      </c>
      <c r="I933">
        <v>0</v>
      </c>
      <c r="J933">
        <v>0</v>
      </c>
      <c r="K933" t="s">
        <v>2969</v>
      </c>
      <c r="L933">
        <v>29.6656066667</v>
      </c>
      <c r="M933">
        <v>-89.985738333300006</v>
      </c>
      <c r="N933">
        <v>5</v>
      </c>
      <c r="O933" t="s">
        <v>142</v>
      </c>
      <c r="P933" t="str">
        <f>Q933&amp;" "&amp;R933</f>
        <v>Baccharis halimifolia</v>
      </c>
      <c r="Q933" t="s">
        <v>4456</v>
      </c>
      <c r="R933" t="s">
        <v>4457</v>
      </c>
      <c r="T933" t="s">
        <v>142</v>
      </c>
      <c r="U933" t="s">
        <v>23</v>
      </c>
      <c r="V933">
        <v>84813</v>
      </c>
      <c r="AC933">
        <v>0</v>
      </c>
      <c r="AD933" s="4">
        <f>C933-DATE(YEAR(C933),1,0)</f>
        <v>67</v>
      </c>
      <c r="AE933">
        <f>YEAR(C933)</f>
        <v>2020</v>
      </c>
      <c r="AF933" t="s">
        <v>4492</v>
      </c>
    </row>
    <row r="934" spans="1:32" x14ac:dyDescent="0.25">
      <c r="A934">
        <v>39829854</v>
      </c>
      <c r="B934" t="s">
        <v>2970</v>
      </c>
      <c r="C934" s="1">
        <v>43898</v>
      </c>
      <c r="D934" t="s">
        <v>2971</v>
      </c>
      <c r="E934" t="s">
        <v>18</v>
      </c>
      <c r="F934">
        <v>1494485</v>
      </c>
      <c r="G934" t="s">
        <v>2972</v>
      </c>
      <c r="H934" s="3" t="s">
        <v>2973</v>
      </c>
      <c r="I934">
        <v>1</v>
      </c>
      <c r="J934">
        <v>0</v>
      </c>
      <c r="K934" t="s">
        <v>2974</v>
      </c>
      <c r="L934">
        <v>29.341021188700001</v>
      </c>
      <c r="M934">
        <v>-89.409035438999993</v>
      </c>
      <c r="N934">
        <v>8</v>
      </c>
      <c r="O934" t="s">
        <v>142</v>
      </c>
      <c r="P934" t="str">
        <f>Q934&amp;" "&amp;R934</f>
        <v>Baccharis halimifolia</v>
      </c>
      <c r="Q934" t="s">
        <v>4456</v>
      </c>
      <c r="R934" t="s">
        <v>4457</v>
      </c>
      <c r="T934" t="s">
        <v>142</v>
      </c>
      <c r="U934" t="s">
        <v>23</v>
      </c>
      <c r="V934">
        <v>84813</v>
      </c>
      <c r="AC934">
        <v>0</v>
      </c>
      <c r="AD934" s="4">
        <f>C934-DATE(YEAR(C934),1,0)</f>
        <v>68</v>
      </c>
      <c r="AE934">
        <f>YEAR(C934)</f>
        <v>2020</v>
      </c>
      <c r="AF934" t="s">
        <v>4492</v>
      </c>
    </row>
    <row r="935" spans="1:32" x14ac:dyDescent="0.25">
      <c r="A935">
        <v>43306610</v>
      </c>
      <c r="B935" t="s">
        <v>3122</v>
      </c>
      <c r="C935" s="1">
        <v>43945</v>
      </c>
      <c r="D935" t="s">
        <v>3123</v>
      </c>
      <c r="E935" t="s">
        <v>18</v>
      </c>
      <c r="F935">
        <v>281127</v>
      </c>
      <c r="G935" t="s">
        <v>3124</v>
      </c>
      <c r="H935" s="3" t="s">
        <v>3125</v>
      </c>
      <c r="I935">
        <v>2</v>
      </c>
      <c r="J935">
        <v>0</v>
      </c>
      <c r="K935" t="s">
        <v>554</v>
      </c>
      <c r="L935">
        <v>30.380263080999999</v>
      </c>
      <c r="M935">
        <v>-93.1439158198</v>
      </c>
      <c r="N935">
        <v>7862</v>
      </c>
      <c r="O935" t="s">
        <v>141</v>
      </c>
      <c r="P935" t="str">
        <f>Q935&amp;" "&amp;R935</f>
        <v>Baccharis halimifolia</v>
      </c>
      <c r="Q935" t="s">
        <v>4456</v>
      </c>
      <c r="R935" t="s">
        <v>4457</v>
      </c>
      <c r="T935" t="s">
        <v>142</v>
      </c>
      <c r="U935" t="s">
        <v>23</v>
      </c>
      <c r="V935">
        <v>84813</v>
      </c>
      <c r="AC935">
        <v>0</v>
      </c>
      <c r="AD935" s="4">
        <f>C935-DATE(YEAR(C935),1,0)</f>
        <v>115</v>
      </c>
      <c r="AE935">
        <f>YEAR(C935)</f>
        <v>2020</v>
      </c>
      <c r="AF935" t="s">
        <v>4492</v>
      </c>
    </row>
    <row r="936" spans="1:32" x14ac:dyDescent="0.25">
      <c r="A936">
        <v>43323265</v>
      </c>
      <c r="B936" t="s">
        <v>3126</v>
      </c>
      <c r="C936" s="1">
        <v>43946</v>
      </c>
      <c r="D936" t="s">
        <v>3127</v>
      </c>
      <c r="E936" t="s">
        <v>18</v>
      </c>
      <c r="F936">
        <v>31101</v>
      </c>
      <c r="G936" t="s">
        <v>3128</v>
      </c>
      <c r="H936" s="3" t="s">
        <v>3129</v>
      </c>
      <c r="I936">
        <v>1</v>
      </c>
      <c r="J936">
        <v>0</v>
      </c>
      <c r="K936" t="s">
        <v>767</v>
      </c>
      <c r="L936">
        <v>30.122245316299999</v>
      </c>
      <c r="M936">
        <v>-93.275435510299999</v>
      </c>
      <c r="O936" t="s">
        <v>142</v>
      </c>
      <c r="P936" t="str">
        <f>Q936&amp;" "&amp;R936</f>
        <v>Baccharis halimifolia</v>
      </c>
      <c r="Q936" t="s">
        <v>4456</v>
      </c>
      <c r="R936" t="s">
        <v>4457</v>
      </c>
      <c r="T936" t="s">
        <v>142</v>
      </c>
      <c r="U936" t="s">
        <v>23</v>
      </c>
      <c r="V936">
        <v>84813</v>
      </c>
      <c r="AC936">
        <v>0</v>
      </c>
      <c r="AD936" s="4">
        <f>C936-DATE(YEAR(C936),1,0)</f>
        <v>116</v>
      </c>
      <c r="AE936">
        <f>YEAR(C936)</f>
        <v>2020</v>
      </c>
      <c r="AF936" t="s">
        <v>4492</v>
      </c>
    </row>
    <row r="937" spans="1:32" x14ac:dyDescent="0.25">
      <c r="A937">
        <v>45370207</v>
      </c>
      <c r="B937" t="s">
        <v>3198</v>
      </c>
      <c r="C937" s="1">
        <v>43960</v>
      </c>
      <c r="D937" t="s">
        <v>3199</v>
      </c>
      <c r="E937" t="s">
        <v>478</v>
      </c>
      <c r="F937">
        <v>2887000</v>
      </c>
      <c r="G937" t="s">
        <v>3200</v>
      </c>
      <c r="H937" s="3" t="s">
        <v>3201</v>
      </c>
      <c r="I937">
        <v>1</v>
      </c>
      <c r="J937">
        <v>0</v>
      </c>
      <c r="K937" t="s">
        <v>3202</v>
      </c>
      <c r="L937">
        <v>30.35908019</v>
      </c>
      <c r="M937">
        <v>-93.424735479999995</v>
      </c>
      <c r="N937">
        <v>7</v>
      </c>
      <c r="O937" t="s">
        <v>142</v>
      </c>
      <c r="P937" t="str">
        <f>Q937&amp;" "&amp;R937</f>
        <v>Baccharis halimifolia</v>
      </c>
      <c r="Q937" t="s">
        <v>4456</v>
      </c>
      <c r="R937" t="s">
        <v>4457</v>
      </c>
      <c r="T937" t="s">
        <v>142</v>
      </c>
      <c r="U937" t="s">
        <v>23</v>
      </c>
      <c r="V937">
        <v>84813</v>
      </c>
      <c r="AC937">
        <v>0</v>
      </c>
      <c r="AD937" s="4">
        <f>C937-DATE(YEAR(C937),1,0)</f>
        <v>130</v>
      </c>
      <c r="AE937">
        <f>YEAR(C937)</f>
        <v>2020</v>
      </c>
      <c r="AF937" t="s">
        <v>4492</v>
      </c>
    </row>
    <row r="938" spans="1:32" x14ac:dyDescent="0.25">
      <c r="A938">
        <v>46500751</v>
      </c>
      <c r="B938" t="s">
        <v>3262</v>
      </c>
      <c r="C938" s="1">
        <v>43970</v>
      </c>
      <c r="D938" t="s">
        <v>3263</v>
      </c>
      <c r="E938" t="s">
        <v>478</v>
      </c>
      <c r="F938">
        <v>2905181</v>
      </c>
      <c r="G938" t="s">
        <v>3264</v>
      </c>
      <c r="H938" s="3" t="s">
        <v>3265</v>
      </c>
      <c r="I938">
        <v>1</v>
      </c>
      <c r="J938">
        <v>0</v>
      </c>
      <c r="K938" t="s">
        <v>3266</v>
      </c>
      <c r="L938">
        <v>30.280861958399999</v>
      </c>
      <c r="M938">
        <v>-89.920933074299995</v>
      </c>
      <c r="N938">
        <v>4</v>
      </c>
      <c r="O938" t="s">
        <v>142</v>
      </c>
      <c r="P938" t="str">
        <f>Q938&amp;" "&amp;R938</f>
        <v>Baccharis halimifolia</v>
      </c>
      <c r="Q938" t="s">
        <v>4456</v>
      </c>
      <c r="R938" t="s">
        <v>4457</v>
      </c>
      <c r="T938" t="s">
        <v>142</v>
      </c>
      <c r="U938" t="s">
        <v>23</v>
      </c>
      <c r="V938">
        <v>84813</v>
      </c>
      <c r="AC938">
        <v>0</v>
      </c>
      <c r="AD938" s="4">
        <f>C938-DATE(YEAR(C938),1,0)</f>
        <v>140</v>
      </c>
      <c r="AE938">
        <f>YEAR(C938)</f>
        <v>2020</v>
      </c>
      <c r="AF938" t="s">
        <v>4492</v>
      </c>
    </row>
    <row r="939" spans="1:32" x14ac:dyDescent="0.25">
      <c r="A939">
        <v>47544120</v>
      </c>
      <c r="B939" t="s">
        <v>3325</v>
      </c>
      <c r="C939" s="1">
        <v>43978</v>
      </c>
      <c r="D939" t="s">
        <v>3326</v>
      </c>
      <c r="E939" t="s">
        <v>478</v>
      </c>
      <c r="F939">
        <v>2594866</v>
      </c>
      <c r="G939" t="s">
        <v>3327</v>
      </c>
      <c r="H939" s="3" t="s">
        <v>3328</v>
      </c>
      <c r="I939">
        <v>1</v>
      </c>
      <c r="J939">
        <v>0</v>
      </c>
      <c r="K939" t="s">
        <v>3329</v>
      </c>
      <c r="L939">
        <v>30.706299949999998</v>
      </c>
      <c r="M939">
        <v>-90.950190359999993</v>
      </c>
      <c r="N939">
        <v>8</v>
      </c>
      <c r="O939" t="s">
        <v>142</v>
      </c>
      <c r="P939" t="str">
        <f>Q939&amp;" "&amp;R939</f>
        <v>Baccharis halimifolia</v>
      </c>
      <c r="Q939" t="s">
        <v>4456</v>
      </c>
      <c r="R939" t="s">
        <v>4457</v>
      </c>
      <c r="T939" t="s">
        <v>142</v>
      </c>
      <c r="U939" t="s">
        <v>23</v>
      </c>
      <c r="V939">
        <v>84813</v>
      </c>
      <c r="AC939">
        <v>0</v>
      </c>
      <c r="AD939" s="4">
        <f>C939-DATE(YEAR(C939),1,0)</f>
        <v>148</v>
      </c>
      <c r="AE939">
        <f>YEAR(C939)</f>
        <v>2020</v>
      </c>
      <c r="AF939" t="s">
        <v>4492</v>
      </c>
    </row>
    <row r="940" spans="1:32" x14ac:dyDescent="0.25">
      <c r="A940">
        <v>47878132</v>
      </c>
      <c r="B940" t="s">
        <v>3343</v>
      </c>
      <c r="C940" s="1">
        <v>43981</v>
      </c>
      <c r="D940" t="s">
        <v>3344</v>
      </c>
      <c r="E940" t="s">
        <v>18</v>
      </c>
      <c r="F940">
        <v>31101</v>
      </c>
      <c r="G940" t="s">
        <v>3345</v>
      </c>
      <c r="H940" s="3" t="s">
        <v>3346</v>
      </c>
      <c r="I940">
        <v>2</v>
      </c>
      <c r="J940">
        <v>0</v>
      </c>
      <c r="K940" t="s">
        <v>3112</v>
      </c>
      <c r="L940">
        <v>30.2305111111</v>
      </c>
      <c r="M940">
        <v>-93.157730555599997</v>
      </c>
      <c r="O940" t="s">
        <v>142</v>
      </c>
      <c r="P940" t="str">
        <f>Q940&amp;" "&amp;R940</f>
        <v>Baccharis halimifolia</v>
      </c>
      <c r="Q940" t="s">
        <v>4456</v>
      </c>
      <c r="R940" t="s">
        <v>4457</v>
      </c>
      <c r="T940" t="s">
        <v>142</v>
      </c>
      <c r="U940" t="s">
        <v>23</v>
      </c>
      <c r="V940">
        <v>84813</v>
      </c>
      <c r="AC940">
        <v>0</v>
      </c>
      <c r="AD940" s="4">
        <f>C940-DATE(YEAR(C940),1,0)</f>
        <v>151</v>
      </c>
      <c r="AE940">
        <f>YEAR(C940)</f>
        <v>2020</v>
      </c>
      <c r="AF940" t="s">
        <v>4492</v>
      </c>
    </row>
    <row r="941" spans="1:32" x14ac:dyDescent="0.25">
      <c r="A941">
        <v>48068720</v>
      </c>
      <c r="B941" t="s">
        <v>3363</v>
      </c>
      <c r="C941" s="1">
        <v>43982</v>
      </c>
      <c r="D941" t="s">
        <v>3364</v>
      </c>
      <c r="E941" t="s">
        <v>3365</v>
      </c>
      <c r="F941">
        <v>49027</v>
      </c>
      <c r="G941" t="s">
        <v>3366</v>
      </c>
      <c r="H941" s="3" t="s">
        <v>3367</v>
      </c>
      <c r="I941">
        <v>1</v>
      </c>
      <c r="J941">
        <v>0</v>
      </c>
      <c r="K941" t="s">
        <v>3368</v>
      </c>
      <c r="L941">
        <v>30.3620716667</v>
      </c>
      <c r="M941">
        <v>-91.873930000000001</v>
      </c>
      <c r="O941" t="s">
        <v>142</v>
      </c>
      <c r="P941" t="str">
        <f>Q941&amp;" "&amp;R941</f>
        <v>Baccharis halimifolia</v>
      </c>
      <c r="Q941" t="s">
        <v>4456</v>
      </c>
      <c r="R941" t="s">
        <v>4457</v>
      </c>
      <c r="T941" t="s">
        <v>142</v>
      </c>
      <c r="U941" t="s">
        <v>23</v>
      </c>
      <c r="V941">
        <v>84813</v>
      </c>
      <c r="AC941">
        <v>0</v>
      </c>
      <c r="AD941" s="4">
        <f>C941-DATE(YEAR(C941),1,0)</f>
        <v>152</v>
      </c>
      <c r="AE941">
        <f>YEAR(C941)</f>
        <v>2020</v>
      </c>
      <c r="AF941" t="s">
        <v>4492</v>
      </c>
    </row>
    <row r="942" spans="1:32" x14ac:dyDescent="0.25">
      <c r="A942">
        <v>48386212</v>
      </c>
      <c r="B942" t="s">
        <v>3404</v>
      </c>
      <c r="C942" s="1">
        <v>43985</v>
      </c>
      <c r="D942" t="s">
        <v>3405</v>
      </c>
      <c r="E942" t="s">
        <v>18</v>
      </c>
      <c r="F942">
        <v>424633</v>
      </c>
      <c r="G942" t="s">
        <v>3406</v>
      </c>
      <c r="H942" s="3" t="s">
        <v>3407</v>
      </c>
      <c r="I942">
        <v>1</v>
      </c>
      <c r="J942">
        <v>0</v>
      </c>
      <c r="K942" t="s">
        <v>2297</v>
      </c>
      <c r="L942">
        <v>30.394494000000002</v>
      </c>
      <c r="M942">
        <v>-90.099802972199996</v>
      </c>
      <c r="O942" t="s">
        <v>142</v>
      </c>
      <c r="P942" t="str">
        <f>Q942&amp;" "&amp;R942</f>
        <v>Baccharis halimifolia</v>
      </c>
      <c r="Q942" t="s">
        <v>4456</v>
      </c>
      <c r="R942" t="s">
        <v>4457</v>
      </c>
      <c r="T942" t="s">
        <v>142</v>
      </c>
      <c r="U942" t="s">
        <v>23</v>
      </c>
      <c r="V942">
        <v>84813</v>
      </c>
      <c r="AC942">
        <v>0</v>
      </c>
      <c r="AD942" s="4">
        <f>C942-DATE(YEAR(C942),1,0)</f>
        <v>155</v>
      </c>
      <c r="AE942">
        <f>YEAR(C942)</f>
        <v>2020</v>
      </c>
      <c r="AF942" t="s">
        <v>4492</v>
      </c>
    </row>
    <row r="943" spans="1:32" x14ac:dyDescent="0.25">
      <c r="A943">
        <v>48799621</v>
      </c>
      <c r="B943" t="s">
        <v>3441</v>
      </c>
      <c r="C943" s="1">
        <v>43989</v>
      </c>
      <c r="D943" t="s">
        <v>3442</v>
      </c>
      <c r="E943" t="s">
        <v>478</v>
      </c>
      <c r="F943">
        <v>2858180</v>
      </c>
      <c r="G943" t="s">
        <v>3443</v>
      </c>
      <c r="H943" s="3" t="s">
        <v>3444</v>
      </c>
      <c r="I943">
        <v>1</v>
      </c>
      <c r="J943">
        <v>0</v>
      </c>
      <c r="K943" t="s">
        <v>767</v>
      </c>
      <c r="L943">
        <v>30.5736515846</v>
      </c>
      <c r="M943">
        <v>-90.187874881900001</v>
      </c>
      <c r="N943">
        <v>17</v>
      </c>
      <c r="O943" t="s">
        <v>142</v>
      </c>
      <c r="P943" t="str">
        <f>Q943&amp;" "&amp;R943</f>
        <v>Baccharis halimifolia</v>
      </c>
      <c r="Q943" t="s">
        <v>4456</v>
      </c>
      <c r="R943" t="s">
        <v>4457</v>
      </c>
      <c r="T943" t="s">
        <v>142</v>
      </c>
      <c r="U943" t="s">
        <v>23</v>
      </c>
      <c r="V943">
        <v>84813</v>
      </c>
      <c r="AC943">
        <v>0</v>
      </c>
      <c r="AD943" s="4">
        <f>C943-DATE(YEAR(C943),1,0)</f>
        <v>159</v>
      </c>
      <c r="AE943">
        <f>YEAR(C943)</f>
        <v>2020</v>
      </c>
      <c r="AF943" t="s">
        <v>4492</v>
      </c>
    </row>
    <row r="944" spans="1:32" x14ac:dyDescent="0.25">
      <c r="A944">
        <v>49804179</v>
      </c>
      <c r="B944" t="s">
        <v>3488</v>
      </c>
      <c r="C944" s="1">
        <v>43998</v>
      </c>
      <c r="D944" t="s">
        <v>3489</v>
      </c>
      <c r="E944" t="s">
        <v>478</v>
      </c>
      <c r="F944">
        <v>3092683</v>
      </c>
      <c r="G944" t="s">
        <v>3490</v>
      </c>
      <c r="H944" s="3" t="s">
        <v>3491</v>
      </c>
      <c r="I944">
        <v>1</v>
      </c>
      <c r="J944">
        <v>0</v>
      </c>
      <c r="K944" t="s">
        <v>3492</v>
      </c>
      <c r="L944">
        <v>30.283138333299998</v>
      </c>
      <c r="M944">
        <v>-91.234458333299997</v>
      </c>
      <c r="O944" t="s">
        <v>142</v>
      </c>
      <c r="P944" t="str">
        <f>Q944&amp;" "&amp;R944</f>
        <v>Baccharis halimifolia</v>
      </c>
      <c r="Q944" t="s">
        <v>4456</v>
      </c>
      <c r="R944" t="s">
        <v>4457</v>
      </c>
      <c r="T944" t="s">
        <v>142</v>
      </c>
      <c r="U944" t="s">
        <v>23</v>
      </c>
      <c r="V944">
        <v>84813</v>
      </c>
      <c r="AC944">
        <v>0</v>
      </c>
      <c r="AD944" s="4">
        <f>C944-DATE(YEAR(C944),1,0)</f>
        <v>168</v>
      </c>
      <c r="AE944">
        <f>YEAR(C944)</f>
        <v>2020</v>
      </c>
      <c r="AF944" t="s">
        <v>4492</v>
      </c>
    </row>
    <row r="945" spans="1:32" x14ac:dyDescent="0.25">
      <c r="A945">
        <v>50916707</v>
      </c>
      <c r="B945" t="s">
        <v>3534</v>
      </c>
      <c r="C945" s="1">
        <v>44004</v>
      </c>
      <c r="D945" t="s">
        <v>3535</v>
      </c>
      <c r="E945" t="s">
        <v>478</v>
      </c>
      <c r="F945">
        <v>981771</v>
      </c>
      <c r="G945" t="s">
        <v>3536</v>
      </c>
      <c r="H945" s="3" t="s">
        <v>3537</v>
      </c>
      <c r="I945">
        <v>1</v>
      </c>
      <c r="J945">
        <v>0</v>
      </c>
      <c r="K945" t="s">
        <v>3538</v>
      </c>
      <c r="L945">
        <v>30.168330000000001</v>
      </c>
      <c r="M945">
        <v>-92.0712805</v>
      </c>
      <c r="N945">
        <v>4</v>
      </c>
      <c r="O945" t="s">
        <v>142</v>
      </c>
      <c r="P945" t="str">
        <f>Q945&amp;" "&amp;R945</f>
        <v>Baccharis halimifolia</v>
      </c>
      <c r="Q945" t="s">
        <v>4456</v>
      </c>
      <c r="R945" t="s">
        <v>4457</v>
      </c>
      <c r="T945" t="s">
        <v>142</v>
      </c>
      <c r="U945" t="s">
        <v>23</v>
      </c>
      <c r="V945">
        <v>84813</v>
      </c>
      <c r="AC945">
        <v>0</v>
      </c>
      <c r="AD945" s="4">
        <f>C945-DATE(YEAR(C945),1,0)</f>
        <v>174</v>
      </c>
      <c r="AE945">
        <f>YEAR(C945)</f>
        <v>2020</v>
      </c>
      <c r="AF945" t="s">
        <v>4492</v>
      </c>
    </row>
    <row r="946" spans="1:32" x14ac:dyDescent="0.25">
      <c r="A946">
        <v>50990803</v>
      </c>
      <c r="B946" t="s">
        <v>3539</v>
      </c>
      <c r="C946" s="1">
        <v>44008</v>
      </c>
      <c r="D946" t="s">
        <v>3540</v>
      </c>
      <c r="E946" t="s">
        <v>478</v>
      </c>
      <c r="F946">
        <v>1457990</v>
      </c>
      <c r="G946" t="s">
        <v>3541</v>
      </c>
      <c r="H946" s="3" t="s">
        <v>3542</v>
      </c>
      <c r="I946">
        <v>1</v>
      </c>
      <c r="J946">
        <v>0</v>
      </c>
      <c r="K946" t="s">
        <v>767</v>
      </c>
      <c r="L946">
        <v>30.477982831999999</v>
      </c>
      <c r="M946">
        <v>-92.614763507899994</v>
      </c>
      <c r="N946">
        <v>5</v>
      </c>
      <c r="O946" t="s">
        <v>142</v>
      </c>
      <c r="P946" t="str">
        <f>Q946&amp;" "&amp;R946</f>
        <v>Baccharis halimifolia</v>
      </c>
      <c r="Q946" t="s">
        <v>4456</v>
      </c>
      <c r="R946" t="s">
        <v>4457</v>
      </c>
      <c r="T946" t="s">
        <v>142</v>
      </c>
      <c r="U946" t="s">
        <v>23</v>
      </c>
      <c r="V946">
        <v>84813</v>
      </c>
      <c r="AC946">
        <v>0</v>
      </c>
      <c r="AD946" s="4">
        <f>C946-DATE(YEAR(C946),1,0)</f>
        <v>178</v>
      </c>
      <c r="AE946">
        <f>YEAR(C946)</f>
        <v>2020</v>
      </c>
      <c r="AF946" t="s">
        <v>4492</v>
      </c>
    </row>
    <row r="947" spans="1:32" x14ac:dyDescent="0.25">
      <c r="A947">
        <v>54924005</v>
      </c>
      <c r="B947" t="s">
        <v>3665</v>
      </c>
      <c r="C947" s="1">
        <v>44043</v>
      </c>
      <c r="D947" t="s">
        <v>3666</v>
      </c>
      <c r="E947" t="s">
        <v>478</v>
      </c>
      <c r="F947">
        <v>1687155</v>
      </c>
      <c r="G947" t="s">
        <v>3667</v>
      </c>
      <c r="H947" s="3" t="s">
        <v>3668</v>
      </c>
      <c r="I947">
        <v>1</v>
      </c>
      <c r="J947">
        <v>0</v>
      </c>
      <c r="K947" t="s">
        <v>3669</v>
      </c>
      <c r="L947">
        <v>29.944602381500001</v>
      </c>
      <c r="M947">
        <v>-89.990949640099998</v>
      </c>
      <c r="N947">
        <v>5</v>
      </c>
      <c r="O947" t="s">
        <v>142</v>
      </c>
      <c r="P947" t="str">
        <f>Q947&amp;" "&amp;R947</f>
        <v>Baccharis halimifolia</v>
      </c>
      <c r="Q947" t="s">
        <v>4456</v>
      </c>
      <c r="R947" t="s">
        <v>4457</v>
      </c>
      <c r="T947" t="s">
        <v>142</v>
      </c>
      <c r="U947" t="s">
        <v>23</v>
      </c>
      <c r="V947">
        <v>84813</v>
      </c>
      <c r="AC947">
        <v>0</v>
      </c>
      <c r="AD947" s="4">
        <f>C947-DATE(YEAR(C947),1,0)</f>
        <v>213</v>
      </c>
      <c r="AE947">
        <f>YEAR(C947)</f>
        <v>2020</v>
      </c>
      <c r="AF947" t="s">
        <v>4492</v>
      </c>
    </row>
    <row r="948" spans="1:32" x14ac:dyDescent="0.25">
      <c r="A948">
        <v>57912572</v>
      </c>
      <c r="B948" t="s">
        <v>3808</v>
      </c>
      <c r="C948" s="1">
        <v>44061</v>
      </c>
      <c r="D948" t="s">
        <v>3809</v>
      </c>
      <c r="E948" t="s">
        <v>3805</v>
      </c>
      <c r="F948">
        <v>322026</v>
      </c>
      <c r="G948" t="s">
        <v>3810</v>
      </c>
      <c r="H948" s="3" t="s">
        <v>3811</v>
      </c>
      <c r="I948">
        <v>1</v>
      </c>
      <c r="J948">
        <v>0</v>
      </c>
      <c r="K948" t="s">
        <v>3329</v>
      </c>
      <c r="L948">
        <v>30.670785972200001</v>
      </c>
      <c r="M948">
        <v>-90.959663000000006</v>
      </c>
      <c r="O948" t="s">
        <v>142</v>
      </c>
      <c r="P948" t="str">
        <f>Q948&amp;" "&amp;R948</f>
        <v>Baccharis halimifolia</v>
      </c>
      <c r="Q948" t="s">
        <v>4456</v>
      </c>
      <c r="R948" t="s">
        <v>4457</v>
      </c>
      <c r="T948" t="s">
        <v>142</v>
      </c>
      <c r="U948" t="s">
        <v>23</v>
      </c>
      <c r="V948">
        <v>84813</v>
      </c>
      <c r="AC948">
        <v>0</v>
      </c>
      <c r="AD948" s="4">
        <f>C948-DATE(YEAR(C948),1,0)</f>
        <v>231</v>
      </c>
      <c r="AE948">
        <f>YEAR(C948)</f>
        <v>2020</v>
      </c>
      <c r="AF948" t="s">
        <v>4492</v>
      </c>
    </row>
    <row r="949" spans="1:32" x14ac:dyDescent="0.25">
      <c r="A949">
        <v>62259076</v>
      </c>
      <c r="B949" t="s">
        <v>4151</v>
      </c>
      <c r="C949" s="1">
        <v>44114</v>
      </c>
      <c r="D949" t="s">
        <v>4152</v>
      </c>
      <c r="E949" t="s">
        <v>18</v>
      </c>
      <c r="F949">
        <v>2594084</v>
      </c>
      <c r="G949" t="s">
        <v>4153</v>
      </c>
      <c r="H949" s="3" t="s">
        <v>4154</v>
      </c>
      <c r="I949">
        <v>1</v>
      </c>
      <c r="J949">
        <v>0</v>
      </c>
      <c r="K949" t="s">
        <v>1487</v>
      </c>
      <c r="L949">
        <v>32.234745297300002</v>
      </c>
      <c r="M949">
        <v>-93.948915971399998</v>
      </c>
      <c r="N949">
        <v>196</v>
      </c>
      <c r="O949" t="s">
        <v>142</v>
      </c>
      <c r="P949" t="str">
        <f>Q949&amp;" "&amp;R949</f>
        <v>Baccharis halimifolia</v>
      </c>
      <c r="Q949" t="s">
        <v>4456</v>
      </c>
      <c r="R949" t="s">
        <v>4457</v>
      </c>
      <c r="T949" t="s">
        <v>142</v>
      </c>
      <c r="U949" t="s">
        <v>23</v>
      </c>
      <c r="V949">
        <v>84813</v>
      </c>
      <c r="AC949">
        <v>0</v>
      </c>
      <c r="AD949" s="4">
        <f>C949-DATE(YEAR(C949),1,0)</f>
        <v>284</v>
      </c>
      <c r="AE949">
        <f>YEAR(C949)</f>
        <v>2020</v>
      </c>
      <c r="AF949" t="s">
        <v>4492</v>
      </c>
    </row>
    <row r="950" spans="1:32" x14ac:dyDescent="0.25">
      <c r="A950">
        <v>62312121</v>
      </c>
      <c r="B950" t="s">
        <v>4155</v>
      </c>
      <c r="C950" s="1">
        <v>44114</v>
      </c>
      <c r="D950" t="s">
        <v>4156</v>
      </c>
      <c r="E950" t="s">
        <v>18</v>
      </c>
      <c r="F950">
        <v>2594084</v>
      </c>
      <c r="G950" t="s">
        <v>4157</v>
      </c>
      <c r="H950" s="3" t="s">
        <v>4158</v>
      </c>
      <c r="I950">
        <v>1</v>
      </c>
      <c r="J950">
        <v>0</v>
      </c>
      <c r="K950" t="s">
        <v>1487</v>
      </c>
      <c r="L950">
        <v>32.270497869499998</v>
      </c>
      <c r="M950">
        <v>-93.957338420699998</v>
      </c>
      <c r="N950">
        <v>196</v>
      </c>
      <c r="O950" t="s">
        <v>142</v>
      </c>
      <c r="P950" t="str">
        <f>Q950&amp;" "&amp;R950</f>
        <v>Baccharis halimifolia</v>
      </c>
      <c r="Q950" t="s">
        <v>4456</v>
      </c>
      <c r="R950" t="s">
        <v>4457</v>
      </c>
      <c r="T950" t="s">
        <v>142</v>
      </c>
      <c r="U950" t="s">
        <v>23</v>
      </c>
      <c r="V950">
        <v>84813</v>
      </c>
      <c r="AC950">
        <v>0</v>
      </c>
      <c r="AD950" s="4">
        <f>C950-DATE(YEAR(C950),1,0)</f>
        <v>284</v>
      </c>
      <c r="AE950">
        <f>YEAR(C950)</f>
        <v>2020</v>
      </c>
      <c r="AF950" t="s">
        <v>4492</v>
      </c>
    </row>
    <row r="951" spans="1:32" x14ac:dyDescent="0.25">
      <c r="A951">
        <v>63910787</v>
      </c>
      <c r="B951" t="s">
        <v>4307</v>
      </c>
      <c r="C951" s="1">
        <v>44135</v>
      </c>
      <c r="D951" t="s">
        <v>4308</v>
      </c>
      <c r="E951" t="s">
        <v>478</v>
      </c>
      <c r="F951">
        <v>3037387</v>
      </c>
      <c r="G951" t="s">
        <v>4309</v>
      </c>
      <c r="H951" s="3" t="s">
        <v>4310</v>
      </c>
      <c r="I951">
        <v>1</v>
      </c>
      <c r="J951">
        <v>0</v>
      </c>
      <c r="K951" t="s">
        <v>4311</v>
      </c>
      <c r="L951">
        <v>30.477568489999999</v>
      </c>
      <c r="M951">
        <v>-90.377914590000003</v>
      </c>
      <c r="N951">
        <v>13</v>
      </c>
      <c r="O951" t="s">
        <v>142</v>
      </c>
      <c r="P951" t="str">
        <f>Q951&amp;" "&amp;R951</f>
        <v>Baccharis halimifolia</v>
      </c>
      <c r="Q951" t="s">
        <v>4456</v>
      </c>
      <c r="R951" t="s">
        <v>4457</v>
      </c>
      <c r="T951" t="s">
        <v>142</v>
      </c>
      <c r="U951" t="s">
        <v>23</v>
      </c>
      <c r="V951">
        <v>84813</v>
      </c>
      <c r="AC951">
        <v>0</v>
      </c>
      <c r="AD951" s="4">
        <f>C951-DATE(YEAR(C951),1,0)</f>
        <v>305</v>
      </c>
      <c r="AE951">
        <f>YEAR(C951)</f>
        <v>2020</v>
      </c>
      <c r="AF951" t="s">
        <v>4492</v>
      </c>
    </row>
    <row r="952" spans="1:32" x14ac:dyDescent="0.25">
      <c r="A952">
        <v>63922268</v>
      </c>
      <c r="B952" t="s">
        <v>4316</v>
      </c>
      <c r="C952" s="1">
        <v>44110</v>
      </c>
      <c r="D952" t="s">
        <v>4317</v>
      </c>
      <c r="E952" t="s">
        <v>478</v>
      </c>
      <c r="F952">
        <v>3604359</v>
      </c>
      <c r="G952" t="s">
        <v>4318</v>
      </c>
      <c r="H952" s="3" t="s">
        <v>4319</v>
      </c>
      <c r="I952">
        <v>1</v>
      </c>
      <c r="J952">
        <v>0</v>
      </c>
      <c r="K952" t="s">
        <v>2606</v>
      </c>
      <c r="L952">
        <v>30.4257528937</v>
      </c>
      <c r="M952">
        <v>-91.030217981800007</v>
      </c>
      <c r="N952">
        <v>164</v>
      </c>
      <c r="O952" t="s">
        <v>142</v>
      </c>
      <c r="P952" t="str">
        <f>Q952&amp;" "&amp;R952</f>
        <v>Baccharis halimifolia</v>
      </c>
      <c r="Q952" t="s">
        <v>4456</v>
      </c>
      <c r="R952" t="s">
        <v>4457</v>
      </c>
      <c r="T952" t="s">
        <v>142</v>
      </c>
      <c r="U952" t="s">
        <v>23</v>
      </c>
      <c r="V952">
        <v>84813</v>
      </c>
      <c r="AC952">
        <v>0</v>
      </c>
      <c r="AD952" s="4">
        <f>C952-DATE(YEAR(C952),1,0)</f>
        <v>280</v>
      </c>
      <c r="AE952">
        <f>YEAR(C952)</f>
        <v>2020</v>
      </c>
      <c r="AF952" t="s">
        <v>4492</v>
      </c>
    </row>
    <row r="953" spans="1:32" x14ac:dyDescent="0.25">
      <c r="A953">
        <v>64468182</v>
      </c>
      <c r="B953" t="s">
        <v>4369</v>
      </c>
      <c r="C953" s="1">
        <v>44142</v>
      </c>
      <c r="D953" t="s">
        <v>4370</v>
      </c>
      <c r="E953" t="s">
        <v>18</v>
      </c>
      <c r="F953">
        <v>1494485</v>
      </c>
      <c r="G953" t="s">
        <v>4371</v>
      </c>
      <c r="H953" s="3" t="s">
        <v>4372</v>
      </c>
      <c r="I953">
        <v>1</v>
      </c>
      <c r="J953">
        <v>0</v>
      </c>
      <c r="K953" t="s">
        <v>1343</v>
      </c>
      <c r="L953">
        <v>30.284003333299999</v>
      </c>
      <c r="M953">
        <v>-89.9174866667</v>
      </c>
      <c r="N953">
        <v>9</v>
      </c>
      <c r="O953" t="s">
        <v>142</v>
      </c>
      <c r="P953" t="str">
        <f>Q953&amp;" "&amp;R953</f>
        <v>Baccharis halimifolia</v>
      </c>
      <c r="Q953" t="s">
        <v>4456</v>
      </c>
      <c r="R953" t="s">
        <v>4457</v>
      </c>
      <c r="T953" t="s">
        <v>142</v>
      </c>
      <c r="U953" t="s">
        <v>23</v>
      </c>
      <c r="V953">
        <v>84813</v>
      </c>
      <c r="AC953">
        <v>0</v>
      </c>
      <c r="AD953" s="4">
        <f>C953-DATE(YEAR(C953),1,0)</f>
        <v>312</v>
      </c>
      <c r="AE953">
        <f>YEAR(C953)</f>
        <v>2020</v>
      </c>
      <c r="AF953" t="s">
        <v>4492</v>
      </c>
    </row>
    <row r="954" spans="1:32" x14ac:dyDescent="0.25">
      <c r="A954">
        <v>64468227</v>
      </c>
      <c r="B954" t="s">
        <v>4373</v>
      </c>
      <c r="C954" s="1">
        <v>44142</v>
      </c>
      <c r="D954" t="s">
        <v>4374</v>
      </c>
      <c r="E954" t="s">
        <v>18</v>
      </c>
      <c r="F954">
        <v>1494485</v>
      </c>
      <c r="G954" t="s">
        <v>4375</v>
      </c>
      <c r="H954" s="3" t="s">
        <v>4376</v>
      </c>
      <c r="I954">
        <v>1</v>
      </c>
      <c r="J954">
        <v>0</v>
      </c>
      <c r="K954" t="s">
        <v>429</v>
      </c>
      <c r="L954">
        <v>30.281441666700001</v>
      </c>
      <c r="M954">
        <v>-89.922354999999996</v>
      </c>
      <c r="N954">
        <v>9</v>
      </c>
      <c r="O954" t="s">
        <v>142</v>
      </c>
      <c r="P954" t="str">
        <f>Q954&amp;" "&amp;R954</f>
        <v>Baccharis halimifolia</v>
      </c>
      <c r="Q954" t="s">
        <v>4456</v>
      </c>
      <c r="R954" t="s">
        <v>4457</v>
      </c>
      <c r="T954" t="s">
        <v>142</v>
      </c>
      <c r="U954" t="s">
        <v>23</v>
      </c>
      <c r="V954">
        <v>84813</v>
      </c>
      <c r="AC954">
        <v>0</v>
      </c>
      <c r="AD954" s="4">
        <f>C954-DATE(YEAR(C954),1,0)</f>
        <v>312</v>
      </c>
      <c r="AE954">
        <f>YEAR(C954)</f>
        <v>2020</v>
      </c>
      <c r="AF954" t="s">
        <v>4492</v>
      </c>
    </row>
    <row r="955" spans="1:32" x14ac:dyDescent="0.25">
      <c r="A955">
        <v>10976723</v>
      </c>
      <c r="B955" t="s">
        <v>844</v>
      </c>
      <c r="C955" s="1">
        <v>43198</v>
      </c>
      <c r="D955" t="s">
        <v>845</v>
      </c>
      <c r="E955" t="s">
        <v>18</v>
      </c>
      <c r="F955">
        <v>845858</v>
      </c>
      <c r="G955" t="s">
        <v>846</v>
      </c>
      <c r="H955" s="3" t="s">
        <v>847</v>
      </c>
      <c r="I955">
        <v>1</v>
      </c>
      <c r="J955">
        <v>0</v>
      </c>
      <c r="K955" t="s">
        <v>848</v>
      </c>
      <c r="L955">
        <v>31.629767999999999</v>
      </c>
      <c r="M955">
        <v>-92.403047000000001</v>
      </c>
      <c r="N955">
        <v>197</v>
      </c>
      <c r="O955" t="s">
        <v>849</v>
      </c>
      <c r="P955" t="str">
        <f>Q955&amp;" "&amp;R955</f>
        <v>Eutrochium fistulosum</v>
      </c>
      <c r="Q955" t="s">
        <v>4464</v>
      </c>
      <c r="R955" t="s">
        <v>4465</v>
      </c>
      <c r="T955" t="s">
        <v>849</v>
      </c>
      <c r="U955" t="s">
        <v>23</v>
      </c>
      <c r="V955">
        <v>132717</v>
      </c>
      <c r="AC955">
        <v>0</v>
      </c>
      <c r="AD955" s="4">
        <f>C955-DATE(YEAR(C955),1,0)</f>
        <v>98</v>
      </c>
      <c r="AE955">
        <f>YEAR(C955)</f>
        <v>2018</v>
      </c>
      <c r="AF955" t="s">
        <v>4492</v>
      </c>
    </row>
    <row r="956" spans="1:32" x14ac:dyDescent="0.25">
      <c r="A956">
        <v>11689667</v>
      </c>
      <c r="B956" t="s">
        <v>1017</v>
      </c>
      <c r="C956" s="1">
        <v>43218</v>
      </c>
      <c r="D956" t="s">
        <v>1018</v>
      </c>
      <c r="E956" t="s">
        <v>18</v>
      </c>
      <c r="F956">
        <v>281127</v>
      </c>
      <c r="G956" t="s">
        <v>1019</v>
      </c>
      <c r="H956" s="3" t="s">
        <v>1020</v>
      </c>
      <c r="I956">
        <v>1</v>
      </c>
      <c r="J956">
        <v>0</v>
      </c>
      <c r="K956" t="s">
        <v>1021</v>
      </c>
      <c r="L956">
        <v>30.9869380156</v>
      </c>
      <c r="M956">
        <v>-93.159388834699996</v>
      </c>
      <c r="N956">
        <v>10</v>
      </c>
      <c r="O956" t="s">
        <v>849</v>
      </c>
      <c r="P956" t="str">
        <f>Q956&amp;" "&amp;R956</f>
        <v>Eutrochium fistulosum</v>
      </c>
      <c r="Q956" t="s">
        <v>4464</v>
      </c>
      <c r="R956" t="s">
        <v>4465</v>
      </c>
      <c r="T956" t="s">
        <v>849</v>
      </c>
      <c r="U956" t="s">
        <v>23</v>
      </c>
      <c r="V956">
        <v>132717</v>
      </c>
      <c r="AC956">
        <v>0</v>
      </c>
      <c r="AD956" s="4">
        <f>C956-DATE(YEAR(C956),1,0)</f>
        <v>118</v>
      </c>
      <c r="AE956">
        <f>YEAR(C956)</f>
        <v>2018</v>
      </c>
      <c r="AF956" t="s">
        <v>4492</v>
      </c>
    </row>
    <row r="957" spans="1:32" x14ac:dyDescent="0.25">
      <c r="A957">
        <v>46880726</v>
      </c>
      <c r="B957" t="s">
        <v>3287</v>
      </c>
      <c r="C957" s="1">
        <v>43973</v>
      </c>
      <c r="D957" t="s">
        <v>3288</v>
      </c>
      <c r="E957" t="s">
        <v>18</v>
      </c>
      <c r="F957">
        <v>31101</v>
      </c>
      <c r="G957" t="s">
        <v>3289</v>
      </c>
      <c r="H957" s="3" t="s">
        <v>3290</v>
      </c>
      <c r="I957">
        <v>1</v>
      </c>
      <c r="J957">
        <v>0</v>
      </c>
      <c r="K957" t="s">
        <v>2070</v>
      </c>
      <c r="L957">
        <v>30.1864916667</v>
      </c>
      <c r="M957">
        <v>-93.245691666699997</v>
      </c>
      <c r="O957" t="s">
        <v>63</v>
      </c>
      <c r="P957" t="str">
        <f>Q957&amp;" "&amp;R957</f>
        <v>Helianthus annuus</v>
      </c>
      <c r="Q957" t="s">
        <v>4466</v>
      </c>
      <c r="R957" t="s">
        <v>4467</v>
      </c>
      <c r="T957" t="s">
        <v>63</v>
      </c>
      <c r="U957" t="s">
        <v>23</v>
      </c>
      <c r="V957">
        <v>57983</v>
      </c>
      <c r="AC957">
        <v>0</v>
      </c>
      <c r="AD957" s="4">
        <f>C957-DATE(YEAR(C957),1,0)</f>
        <v>143</v>
      </c>
      <c r="AE957">
        <f>YEAR(C957)</f>
        <v>2020</v>
      </c>
      <c r="AF957" t="s">
        <v>4492</v>
      </c>
    </row>
    <row r="958" spans="1:32" x14ac:dyDescent="0.25">
      <c r="A958">
        <v>2763566</v>
      </c>
      <c r="B958" s="2">
        <v>42438.724537037036</v>
      </c>
      <c r="C958" s="1">
        <v>42438</v>
      </c>
      <c r="D958" t="s">
        <v>281</v>
      </c>
      <c r="E958" t="s">
        <v>18</v>
      </c>
      <c r="F958">
        <v>17201</v>
      </c>
      <c r="G958" t="s">
        <v>282</v>
      </c>
      <c r="H958" s="3" t="s">
        <v>283</v>
      </c>
      <c r="I958">
        <v>1</v>
      </c>
      <c r="J958">
        <v>0</v>
      </c>
      <c r="K958" t="s">
        <v>268</v>
      </c>
      <c r="L958">
        <v>30.464166666699999</v>
      </c>
      <c r="M958">
        <v>-91.126944444399996</v>
      </c>
      <c r="O958" t="s">
        <v>136</v>
      </c>
      <c r="P958" t="str">
        <f>Q958&amp;" "&amp;R958</f>
        <v>Lobelia cardinalis</v>
      </c>
      <c r="Q958" t="s">
        <v>4472</v>
      </c>
      <c r="R958" t="s">
        <v>4473</v>
      </c>
      <c r="T958" t="s">
        <v>106</v>
      </c>
      <c r="U958" t="s">
        <v>23</v>
      </c>
      <c r="V958">
        <v>48038</v>
      </c>
      <c r="AC958">
        <v>0</v>
      </c>
      <c r="AD958" s="4">
        <f>C958-DATE(YEAR(C958),1,0)</f>
        <v>69</v>
      </c>
      <c r="AE958">
        <f>YEAR(C958)</f>
        <v>2016</v>
      </c>
      <c r="AF958" t="s">
        <v>4492</v>
      </c>
    </row>
    <row r="959" spans="1:32" x14ac:dyDescent="0.25">
      <c r="A959">
        <v>22101643</v>
      </c>
      <c r="B959" t="s">
        <v>1761</v>
      </c>
      <c r="C959" s="1">
        <v>43561</v>
      </c>
      <c r="D959" t="s">
        <v>1762</v>
      </c>
      <c r="E959" t="s">
        <v>478</v>
      </c>
      <c r="F959">
        <v>572909</v>
      </c>
      <c r="G959" t="s">
        <v>1763</v>
      </c>
      <c r="H959" s="3" t="s">
        <v>1764</v>
      </c>
      <c r="I959">
        <v>1</v>
      </c>
      <c r="J959">
        <v>0</v>
      </c>
      <c r="K959" t="s">
        <v>1765</v>
      </c>
      <c r="L959">
        <v>30.540600000000001</v>
      </c>
      <c r="M959">
        <v>-91.116266400000001</v>
      </c>
      <c r="N959">
        <v>1700</v>
      </c>
      <c r="O959" t="s">
        <v>106</v>
      </c>
      <c r="P959" t="str">
        <f>Q959&amp;" "&amp;R959</f>
        <v>Lobelia cardinalis</v>
      </c>
      <c r="Q959" t="s">
        <v>4472</v>
      </c>
      <c r="R959" t="s">
        <v>4473</v>
      </c>
      <c r="T959" t="s">
        <v>106</v>
      </c>
      <c r="U959" t="s">
        <v>23</v>
      </c>
      <c r="V959">
        <v>48038</v>
      </c>
      <c r="AC959">
        <v>0</v>
      </c>
      <c r="AD959" s="4">
        <f>C959-DATE(YEAR(C959),1,0)</f>
        <v>96</v>
      </c>
      <c r="AE959">
        <f>YEAR(C959)</f>
        <v>2019</v>
      </c>
      <c r="AF959" t="s">
        <v>4492</v>
      </c>
    </row>
    <row r="960" spans="1:32" x14ac:dyDescent="0.25">
      <c r="A960">
        <v>52622618</v>
      </c>
      <c r="B960" t="s">
        <v>3608</v>
      </c>
      <c r="C960" s="1">
        <v>44022</v>
      </c>
      <c r="D960" t="s">
        <v>3609</v>
      </c>
      <c r="E960" t="s">
        <v>18</v>
      </c>
      <c r="F960">
        <v>51059</v>
      </c>
      <c r="G960" t="s">
        <v>3610</v>
      </c>
      <c r="H960" s="3" t="s">
        <v>3611</v>
      </c>
      <c r="I960">
        <v>1</v>
      </c>
      <c r="J960">
        <v>0</v>
      </c>
      <c r="K960" t="s">
        <v>1283</v>
      </c>
      <c r="L960">
        <v>30.898216060399999</v>
      </c>
      <c r="M960">
        <v>-91.342230700000002</v>
      </c>
      <c r="N960">
        <v>21</v>
      </c>
      <c r="O960" t="s">
        <v>106</v>
      </c>
      <c r="P960" t="str">
        <f>Q960&amp;" "&amp;R960</f>
        <v>Lobelia cardinalis</v>
      </c>
      <c r="Q960" t="s">
        <v>4472</v>
      </c>
      <c r="R960" t="s">
        <v>4473</v>
      </c>
      <c r="T960" t="s">
        <v>106</v>
      </c>
      <c r="U960" t="s">
        <v>23</v>
      </c>
      <c r="V960">
        <v>48038</v>
      </c>
      <c r="AC960">
        <v>0</v>
      </c>
      <c r="AD960" s="4">
        <f>C960-DATE(YEAR(C960),1,0)</f>
        <v>192</v>
      </c>
      <c r="AE960">
        <f>YEAR(C960)</f>
        <v>2020</v>
      </c>
      <c r="AF960" t="s">
        <v>4492</v>
      </c>
    </row>
    <row r="961" spans="1:32" x14ac:dyDescent="0.25">
      <c r="A961">
        <v>44082485</v>
      </c>
      <c r="B961" t="s">
        <v>3154</v>
      </c>
      <c r="C961" s="1">
        <v>43945</v>
      </c>
      <c r="D961" t="s">
        <v>3155</v>
      </c>
      <c r="E961" t="s">
        <v>18</v>
      </c>
      <c r="F961">
        <v>31793</v>
      </c>
      <c r="G961" t="s">
        <v>3156</v>
      </c>
      <c r="H961" s="3" t="s">
        <v>3157</v>
      </c>
      <c r="I961">
        <v>1</v>
      </c>
      <c r="J961">
        <v>0</v>
      </c>
      <c r="K961" t="s">
        <v>3158</v>
      </c>
      <c r="L961">
        <v>30.65503</v>
      </c>
      <c r="M961">
        <v>-93.21023667</v>
      </c>
      <c r="N961">
        <v>5</v>
      </c>
      <c r="O961" t="s">
        <v>35</v>
      </c>
      <c r="P961" t="str">
        <f>Q961&amp;" "&amp;R961</f>
        <v>Monarda fistulosa</v>
      </c>
      <c r="Q961" t="s">
        <v>4474</v>
      </c>
      <c r="R961" t="s">
        <v>4475</v>
      </c>
      <c r="T961" t="s">
        <v>35</v>
      </c>
      <c r="U961" t="s">
        <v>23</v>
      </c>
      <c r="V961">
        <v>85320</v>
      </c>
      <c r="AC961">
        <v>0</v>
      </c>
      <c r="AD961" s="4">
        <f>C961-DATE(YEAR(C961),1,0)</f>
        <v>115</v>
      </c>
      <c r="AE961">
        <f>YEAR(C961)</f>
        <v>2020</v>
      </c>
      <c r="AF961" t="s">
        <v>4492</v>
      </c>
    </row>
    <row r="962" spans="1:32" x14ac:dyDescent="0.25">
      <c r="A962">
        <v>331350</v>
      </c>
      <c r="B962" t="s">
        <v>73</v>
      </c>
      <c r="C962" s="1">
        <v>41466</v>
      </c>
      <c r="D962" t="s">
        <v>74</v>
      </c>
      <c r="E962" t="s">
        <v>18</v>
      </c>
      <c r="F962">
        <v>17201</v>
      </c>
      <c r="G962" t="s">
        <v>75</v>
      </c>
      <c r="H962" s="3" t="s">
        <v>76</v>
      </c>
      <c r="I962">
        <v>1</v>
      </c>
      <c r="J962">
        <v>0</v>
      </c>
      <c r="L962">
        <v>32.536236000000002</v>
      </c>
      <c r="M962">
        <v>-92.068065000000004</v>
      </c>
      <c r="N962">
        <v>8</v>
      </c>
      <c r="O962" t="s">
        <v>47</v>
      </c>
      <c r="P962" t="str">
        <f>Q962&amp;" "&amp;R962</f>
        <v>Rudbeckia hirta</v>
      </c>
      <c r="Q962" t="s">
        <v>4477</v>
      </c>
      <c r="R962" t="s">
        <v>4478</v>
      </c>
      <c r="T962" t="s">
        <v>48</v>
      </c>
      <c r="U962" t="s">
        <v>23</v>
      </c>
      <c r="V962">
        <v>62741</v>
      </c>
      <c r="AC962">
        <v>0</v>
      </c>
      <c r="AD962" s="4">
        <f>C962-DATE(YEAR(C962),1,0)</f>
        <v>192</v>
      </c>
      <c r="AE962">
        <f>YEAR(C962)</f>
        <v>2013</v>
      </c>
      <c r="AF962" t="s">
        <v>4492</v>
      </c>
    </row>
    <row r="963" spans="1:32" x14ac:dyDescent="0.25">
      <c r="A963">
        <v>3276260</v>
      </c>
      <c r="B963" t="s">
        <v>310</v>
      </c>
      <c r="C963" s="1">
        <v>42512</v>
      </c>
      <c r="D963" t="s">
        <v>311</v>
      </c>
      <c r="E963" t="s">
        <v>18</v>
      </c>
      <c r="F963">
        <v>17201</v>
      </c>
      <c r="G963" t="s">
        <v>312</v>
      </c>
      <c r="H963" s="3" t="s">
        <v>313</v>
      </c>
      <c r="I963">
        <v>2</v>
      </c>
      <c r="J963">
        <v>0</v>
      </c>
      <c r="K963" t="s">
        <v>314</v>
      </c>
      <c r="L963">
        <v>30.783348677599999</v>
      </c>
      <c r="M963">
        <v>-91.3511093961</v>
      </c>
      <c r="N963">
        <v>8</v>
      </c>
      <c r="O963" t="s">
        <v>228</v>
      </c>
      <c r="P963" t="str">
        <f>Q963&amp;" "&amp;R963</f>
        <v>Rudbeckia hirta</v>
      </c>
      <c r="Q963" t="s">
        <v>4477</v>
      </c>
      <c r="R963" t="s">
        <v>4478</v>
      </c>
      <c r="T963" t="s">
        <v>48</v>
      </c>
      <c r="U963" t="s">
        <v>23</v>
      </c>
      <c r="V963">
        <v>62741</v>
      </c>
      <c r="AC963">
        <v>0</v>
      </c>
      <c r="AD963" s="4">
        <f>C963-DATE(YEAR(C963),1,0)</f>
        <v>143</v>
      </c>
      <c r="AE963">
        <f>YEAR(C963)</f>
        <v>2016</v>
      </c>
      <c r="AF963" t="s">
        <v>4492</v>
      </c>
    </row>
    <row r="964" spans="1:32" x14ac:dyDescent="0.25">
      <c r="A964">
        <v>23663026</v>
      </c>
      <c r="B964" t="s">
        <v>1878</v>
      </c>
      <c r="C964" s="1">
        <v>43583</v>
      </c>
      <c r="D964" t="s">
        <v>1879</v>
      </c>
      <c r="E964" t="s">
        <v>18</v>
      </c>
      <c r="F964">
        <v>11383</v>
      </c>
      <c r="G964" t="s">
        <v>1880</v>
      </c>
      <c r="H964" s="3" t="s">
        <v>1881</v>
      </c>
      <c r="I964">
        <v>1</v>
      </c>
      <c r="J964">
        <v>0</v>
      </c>
      <c r="K964" t="s">
        <v>1833</v>
      </c>
      <c r="L964">
        <v>30.2166739046</v>
      </c>
      <c r="M964">
        <v>-92.958657064999997</v>
      </c>
      <c r="N964">
        <v>8</v>
      </c>
      <c r="O964" t="s">
        <v>48</v>
      </c>
      <c r="P964" t="str">
        <f>Q964&amp;" "&amp;R964</f>
        <v>Rudbeckia hirta</v>
      </c>
      <c r="Q964" t="s">
        <v>4477</v>
      </c>
      <c r="R964" t="s">
        <v>4478</v>
      </c>
      <c r="T964" t="s">
        <v>48</v>
      </c>
      <c r="U964" t="s">
        <v>23</v>
      </c>
      <c r="V964">
        <v>62741</v>
      </c>
      <c r="AC964">
        <v>0</v>
      </c>
      <c r="AD964" s="4">
        <f>C964-DATE(YEAR(C964),1,0)</f>
        <v>118</v>
      </c>
      <c r="AE964">
        <f>YEAR(C964)</f>
        <v>2019</v>
      </c>
      <c r="AF964" t="s">
        <v>4492</v>
      </c>
    </row>
    <row r="965" spans="1:32" x14ac:dyDescent="0.25">
      <c r="A965">
        <v>5291097</v>
      </c>
      <c r="B965" t="s">
        <v>434</v>
      </c>
      <c r="C965" s="1">
        <v>42806</v>
      </c>
      <c r="D965" t="s">
        <v>435</v>
      </c>
      <c r="E965" t="s">
        <v>18</v>
      </c>
      <c r="F965">
        <v>17201</v>
      </c>
      <c r="G965" t="s">
        <v>436</v>
      </c>
      <c r="H965" s="3" t="s">
        <v>437</v>
      </c>
      <c r="I965">
        <v>1</v>
      </c>
      <c r="J965">
        <v>0</v>
      </c>
      <c r="K965" t="s">
        <v>438</v>
      </c>
      <c r="L965">
        <v>30.265613200000001</v>
      </c>
      <c r="M965">
        <v>-89.840192819699993</v>
      </c>
      <c r="N965">
        <v>6</v>
      </c>
      <c r="O965" t="s">
        <v>439</v>
      </c>
      <c r="P965" t="str">
        <f>Q965&amp;" "&amp;R965</f>
        <v>Solidago sempervirens</v>
      </c>
      <c r="Q965" t="s">
        <v>4480</v>
      </c>
      <c r="R965" t="s">
        <v>4481</v>
      </c>
      <c r="T965" t="s">
        <v>324</v>
      </c>
      <c r="U965" t="s">
        <v>23</v>
      </c>
      <c r="V965">
        <v>126888</v>
      </c>
      <c r="AC965">
        <v>0</v>
      </c>
      <c r="AD965" s="4">
        <f>C965-DATE(YEAR(C965),1,0)</f>
        <v>71</v>
      </c>
      <c r="AE965">
        <f>YEAR(C965)</f>
        <v>2017</v>
      </c>
      <c r="AF965" t="s">
        <v>4492</v>
      </c>
    </row>
    <row r="966" spans="1:32" x14ac:dyDescent="0.25">
      <c r="A966">
        <v>6287569</v>
      </c>
      <c r="B966" t="s">
        <v>528</v>
      </c>
      <c r="C966" s="1">
        <v>42875</v>
      </c>
      <c r="D966" t="s">
        <v>529</v>
      </c>
      <c r="E966" t="s">
        <v>18</v>
      </c>
      <c r="F966">
        <v>485916</v>
      </c>
      <c r="G966" t="s">
        <v>530</v>
      </c>
      <c r="H966" s="3" t="s">
        <v>531</v>
      </c>
      <c r="I966">
        <v>1</v>
      </c>
      <c r="J966">
        <v>0</v>
      </c>
      <c r="K966" t="s">
        <v>532</v>
      </c>
      <c r="L966">
        <v>30.03026698</v>
      </c>
      <c r="M966">
        <v>-89.962089230000004</v>
      </c>
      <c r="N966">
        <v>6</v>
      </c>
      <c r="O966" t="s">
        <v>439</v>
      </c>
      <c r="P966" t="str">
        <f>Q966&amp;" "&amp;R966</f>
        <v>Solidago sempervirens</v>
      </c>
      <c r="Q966" t="s">
        <v>4480</v>
      </c>
      <c r="R966" t="s">
        <v>4481</v>
      </c>
      <c r="T966" t="s">
        <v>324</v>
      </c>
      <c r="U966" t="s">
        <v>23</v>
      </c>
      <c r="V966">
        <v>126888</v>
      </c>
      <c r="AC966">
        <v>0</v>
      </c>
      <c r="AD966" s="4">
        <f>C966-DATE(YEAR(C966),1,0)</f>
        <v>140</v>
      </c>
      <c r="AE966">
        <f>YEAR(C966)</f>
        <v>2017</v>
      </c>
      <c r="AF966" t="s">
        <v>4492</v>
      </c>
    </row>
    <row r="967" spans="1:32" x14ac:dyDescent="0.25">
      <c r="A967">
        <v>11494189</v>
      </c>
      <c r="B967" t="s">
        <v>945</v>
      </c>
      <c r="C967" s="1">
        <v>43217</v>
      </c>
      <c r="D967" t="s">
        <v>946</v>
      </c>
      <c r="E967" t="s">
        <v>18</v>
      </c>
      <c r="F967">
        <v>19411</v>
      </c>
      <c r="G967" t="s">
        <v>947</v>
      </c>
      <c r="H967" s="3" t="s">
        <v>948</v>
      </c>
      <c r="I967">
        <v>1</v>
      </c>
      <c r="J967">
        <v>0</v>
      </c>
      <c r="K967" t="s">
        <v>873</v>
      </c>
      <c r="L967">
        <v>30.216521018400002</v>
      </c>
      <c r="M967">
        <v>-92.959169693600003</v>
      </c>
      <c r="N967">
        <v>16</v>
      </c>
      <c r="O967" t="s">
        <v>323</v>
      </c>
      <c r="P967" t="str">
        <f>Q967&amp;" "&amp;R967</f>
        <v>Solidago sempervirens</v>
      </c>
      <c r="Q967" t="s">
        <v>4480</v>
      </c>
      <c r="R967" t="s">
        <v>4481</v>
      </c>
      <c r="T967" t="s">
        <v>324</v>
      </c>
      <c r="U967" t="s">
        <v>23</v>
      </c>
      <c r="V967">
        <v>126888</v>
      </c>
      <c r="AC967">
        <v>0</v>
      </c>
      <c r="AD967" s="4">
        <f>C967-DATE(YEAR(C967),1,0)</f>
        <v>117</v>
      </c>
      <c r="AE967">
        <f>YEAR(C967)</f>
        <v>2018</v>
      </c>
      <c r="AF967" t="s">
        <v>4492</v>
      </c>
    </row>
    <row r="968" spans="1:32" x14ac:dyDescent="0.25">
      <c r="A968">
        <v>24784105</v>
      </c>
      <c r="B968" t="s">
        <v>1955</v>
      </c>
      <c r="C968" s="1">
        <v>43593</v>
      </c>
      <c r="D968" t="s">
        <v>1956</v>
      </c>
      <c r="E968" t="s">
        <v>478</v>
      </c>
      <c r="F968">
        <v>1439952</v>
      </c>
      <c r="G968" t="s">
        <v>1957</v>
      </c>
      <c r="H968" s="3" t="s">
        <v>1958</v>
      </c>
      <c r="I968">
        <v>1</v>
      </c>
      <c r="J968">
        <v>0</v>
      </c>
      <c r="K968" t="s">
        <v>1959</v>
      </c>
      <c r="L968">
        <v>29.6390467053</v>
      </c>
      <c r="M968">
        <v>-92.768355968999998</v>
      </c>
      <c r="N968">
        <v>4</v>
      </c>
      <c r="O968" t="s">
        <v>323</v>
      </c>
      <c r="P968" t="str">
        <f>Q968&amp;" "&amp;R968</f>
        <v>Solidago sempervirens</v>
      </c>
      <c r="Q968" t="s">
        <v>4480</v>
      </c>
      <c r="R968" t="s">
        <v>4481</v>
      </c>
      <c r="T968" t="s">
        <v>324</v>
      </c>
      <c r="U968" t="s">
        <v>23</v>
      </c>
      <c r="V968">
        <v>126888</v>
      </c>
      <c r="AC968">
        <v>0</v>
      </c>
      <c r="AD968" s="4">
        <f>C968-DATE(YEAR(C968),1,0)</f>
        <v>128</v>
      </c>
      <c r="AE968">
        <f>YEAR(C968)</f>
        <v>2019</v>
      </c>
      <c r="AF968" t="s">
        <v>4492</v>
      </c>
    </row>
    <row r="969" spans="1:32" x14ac:dyDescent="0.25">
      <c r="A969">
        <v>41850251</v>
      </c>
      <c r="B969" t="s">
        <v>3061</v>
      </c>
      <c r="C969" s="1">
        <v>43931</v>
      </c>
      <c r="D969" t="s">
        <v>3062</v>
      </c>
      <c r="E969" t="s">
        <v>18</v>
      </c>
      <c r="F969">
        <v>696052</v>
      </c>
      <c r="G969" t="s">
        <v>3063</v>
      </c>
      <c r="H969" s="3" t="s">
        <v>3064</v>
      </c>
      <c r="I969">
        <v>1</v>
      </c>
      <c r="J969">
        <v>0</v>
      </c>
      <c r="K969" t="s">
        <v>3065</v>
      </c>
      <c r="L969">
        <v>29.998069999999998</v>
      </c>
      <c r="M969">
        <v>-90.069733330000005</v>
      </c>
      <c r="N969">
        <v>10</v>
      </c>
      <c r="O969" t="s">
        <v>324</v>
      </c>
      <c r="P969" t="str">
        <f>Q969&amp;" "&amp;R969</f>
        <v>Solidago sempervirens</v>
      </c>
      <c r="Q969" t="s">
        <v>4480</v>
      </c>
      <c r="R969" t="s">
        <v>4481</v>
      </c>
      <c r="T969" t="s">
        <v>324</v>
      </c>
      <c r="U969" t="s">
        <v>23</v>
      </c>
      <c r="V969">
        <v>126888</v>
      </c>
      <c r="AC969">
        <v>0</v>
      </c>
      <c r="AD969" s="4">
        <f>C969-DATE(YEAR(C969),1,0)</f>
        <v>101</v>
      </c>
      <c r="AE969">
        <f>YEAR(C969)</f>
        <v>2020</v>
      </c>
      <c r="AF969" t="s">
        <v>4492</v>
      </c>
    </row>
    <row r="970" spans="1:32" x14ac:dyDescent="0.25">
      <c r="A970">
        <v>62825507</v>
      </c>
      <c r="B970" t="s">
        <v>4206</v>
      </c>
      <c r="C970" s="1">
        <v>44121</v>
      </c>
      <c r="D970" t="s">
        <v>4207</v>
      </c>
      <c r="E970" t="s">
        <v>478</v>
      </c>
      <c r="F970">
        <v>3262643</v>
      </c>
      <c r="G970" t="s">
        <v>4208</v>
      </c>
      <c r="H970" s="3" t="s">
        <v>4209</v>
      </c>
      <c r="I970">
        <v>1</v>
      </c>
      <c r="J970">
        <v>0</v>
      </c>
      <c r="K970" t="s">
        <v>2770</v>
      </c>
      <c r="L970">
        <v>29.2367867008</v>
      </c>
      <c r="M970">
        <v>-90.002217181099994</v>
      </c>
      <c r="N970">
        <v>5</v>
      </c>
      <c r="O970" t="s">
        <v>324</v>
      </c>
      <c r="P970" t="str">
        <f>Q970&amp;" "&amp;R970</f>
        <v>Solidago sempervirens</v>
      </c>
      <c r="Q970" t="s">
        <v>4480</v>
      </c>
      <c r="R970" t="s">
        <v>4481</v>
      </c>
      <c r="T970" t="s">
        <v>324</v>
      </c>
      <c r="U970" t="s">
        <v>23</v>
      </c>
      <c r="V970">
        <v>126888</v>
      </c>
      <c r="AC970">
        <v>0</v>
      </c>
      <c r="AD970" s="4">
        <f>C970-DATE(YEAR(C970),1,0)</f>
        <v>291</v>
      </c>
      <c r="AE970">
        <f>YEAR(C970)</f>
        <v>2020</v>
      </c>
      <c r="AF970" t="s">
        <v>4492</v>
      </c>
    </row>
  </sheetData>
  <sortState xmlns:xlrd2="http://schemas.microsoft.com/office/spreadsheetml/2017/richdata2" ref="A2:AD971">
    <sortCondition ref="X2:X971"/>
  </sortState>
  <phoneticPr fontId="19" type="noConversion"/>
  <hyperlinks>
    <hyperlink ref="H35" r:id="rId1" xr:uid="{3B0C30F2-18B5-42F8-B645-65311A7D98D4}"/>
    <hyperlink ref="H36" r:id="rId2" xr:uid="{29986BE4-6F5A-4FE4-8C3E-3F73027A3E87}"/>
    <hyperlink ref="H37" r:id="rId3" xr:uid="{CE112A2A-532A-47B3-ABF2-685FEFB45844}"/>
    <hyperlink ref="H38" r:id="rId4" xr:uid="{3DFE0332-D9FF-4AB9-BCAD-8019CA0E1320}"/>
    <hyperlink ref="H39" r:id="rId5" xr:uid="{1BD16F81-4AD5-4C26-B8F4-D00B4D9D306C}"/>
    <hyperlink ref="H40" r:id="rId6" xr:uid="{868D0F14-4CA5-4A8B-A8BC-D82ABC51FDCB}"/>
    <hyperlink ref="H41" r:id="rId7" xr:uid="{5E2DEF75-6382-4DF2-B40A-F4BF04AB5575}"/>
    <hyperlink ref="H42" r:id="rId8" xr:uid="{04057B7D-4382-4AC3-9010-5EA73143403A}"/>
    <hyperlink ref="H43" r:id="rId9" xr:uid="{9763DA17-738E-46AD-81FF-205E8B2239B4}"/>
    <hyperlink ref="H44" r:id="rId10" xr:uid="{476ECFDB-4C10-4331-A2C4-76E0AD6A34D8}"/>
    <hyperlink ref="H45" r:id="rId11" xr:uid="{70E237D6-C299-4E15-8859-444B56367B06}"/>
    <hyperlink ref="H46" r:id="rId12" xr:uid="{0C6D8CDD-69CF-40A9-897D-E01581C106E4}"/>
    <hyperlink ref="H47" r:id="rId13" xr:uid="{7BC583FB-A254-4AAA-8A37-B376520FC6BE}"/>
    <hyperlink ref="H48" r:id="rId14" xr:uid="{B8508F1F-DEAD-41DE-A297-392C64A9B411}"/>
    <hyperlink ref="H49" r:id="rId15" xr:uid="{A74EB81E-5865-4BD1-A5F8-DE02532A0F80}"/>
    <hyperlink ref="H50" r:id="rId16" xr:uid="{8F3332AE-D2E2-4045-A132-474B22322393}"/>
    <hyperlink ref="H51" r:id="rId17" xr:uid="{2DFA69A0-4891-4610-AF60-C3B866B83102}"/>
    <hyperlink ref="H52" r:id="rId18" xr:uid="{7D6F9009-761E-4505-A30E-42C1E2E5058D}"/>
    <hyperlink ref="H2" r:id="rId19" xr:uid="{8B5AF011-619C-48E0-BF5A-57BADF915190}"/>
    <hyperlink ref="H818" r:id="rId20" xr:uid="{657B7222-DDF8-4BCC-8EBD-EE9B7E9D7EF5}"/>
    <hyperlink ref="H53" r:id="rId21" xr:uid="{391190A3-EC16-43D9-880D-FC91BCF094C9}"/>
    <hyperlink ref="H54" r:id="rId22" xr:uid="{172C5362-430E-43A5-9138-AE03E5E19435}"/>
    <hyperlink ref="H55" r:id="rId23" xr:uid="{33F6DEFC-7CB0-4EFA-9D29-B49D07FE300E}"/>
    <hyperlink ref="H56" r:id="rId24" xr:uid="{7809D804-42F6-41BB-811F-E119AE8C6E10}"/>
    <hyperlink ref="H57" r:id="rId25" xr:uid="{9A75CDFD-6683-4524-BD35-FE4AC58235E3}"/>
    <hyperlink ref="H58" r:id="rId26" xr:uid="{D6D93EDA-09A4-4D69-8464-83170D11A213}"/>
    <hyperlink ref="H59" r:id="rId27" xr:uid="{E9234AC5-CAB4-400D-9EA7-B354C9E857E1}"/>
    <hyperlink ref="H60" r:id="rId28" xr:uid="{E30722C3-9B88-489A-BE83-C17A1F9EC724}"/>
    <hyperlink ref="H3" r:id="rId29" xr:uid="{BC8D26FE-4E9B-4D06-9D06-91923CAF9FD1}"/>
    <hyperlink ref="H61" r:id="rId30" xr:uid="{1F1CA383-5F57-42AD-828B-7B8B8BFE7689}"/>
    <hyperlink ref="H62" r:id="rId31" xr:uid="{EDC2C120-9E98-4C7F-8170-9D79100A9269}"/>
    <hyperlink ref="H63" r:id="rId32" xr:uid="{4A490735-F3FA-4D99-8137-7EFC4D63D674}"/>
    <hyperlink ref="H64" r:id="rId33" xr:uid="{81A5BBF2-958E-4390-957B-2853C5B03165}"/>
    <hyperlink ref="H65" r:id="rId34" xr:uid="{60EE14D4-1D95-47A7-8AEF-A20828BACAC6}"/>
    <hyperlink ref="H66" r:id="rId35" xr:uid="{CC9854C5-0877-4674-9327-1FB22D02DF59}"/>
    <hyperlink ref="H67" r:id="rId36" xr:uid="{8BFD0C9E-7ED9-453E-BB09-D35491F8833A}"/>
    <hyperlink ref="H68" r:id="rId37" xr:uid="{6EFF4566-6D9C-4C59-B0D2-584C268DB887}"/>
    <hyperlink ref="H69" r:id="rId38" xr:uid="{0FA30BF8-B262-4F79-B832-B33F13049788}"/>
    <hyperlink ref="H70" r:id="rId39" xr:uid="{315EF28C-28D5-46F6-B0D8-E6A9FEDB87F1}"/>
    <hyperlink ref="H71" r:id="rId40" xr:uid="{75DBE37D-E29D-4CB7-B730-9EFDE40C7F2F}"/>
    <hyperlink ref="H72" r:id="rId41" xr:uid="{04DA2084-3BCF-431B-881D-1FCC964BCA98}"/>
    <hyperlink ref="H73" r:id="rId42" xr:uid="{E18E2869-F431-4F0F-B6B6-303B82A7B8FB}"/>
    <hyperlink ref="H74" r:id="rId43" xr:uid="{78272C20-6863-49A5-9583-AA250D80F257}"/>
    <hyperlink ref="H75" r:id="rId44" xr:uid="{F1FA7267-0549-449D-8A7C-ACFDC13CAC99}"/>
    <hyperlink ref="H76" r:id="rId45" xr:uid="{2C5FA6F8-463D-4725-BF1E-2A68ECAF6F2D}"/>
    <hyperlink ref="H77" r:id="rId46" xr:uid="{0BC6976F-FE0E-419C-B608-854F81EF58BD}"/>
    <hyperlink ref="H78" r:id="rId47" xr:uid="{FB5FEC27-9957-4354-BA6D-ACA6B08C4813}"/>
    <hyperlink ref="H79" r:id="rId48" xr:uid="{36EBCBD6-49B2-4BC5-B6C2-783BC69C86C9}"/>
    <hyperlink ref="H80" r:id="rId49" xr:uid="{3C82957F-B952-49E7-AB87-D9230A852D3B}"/>
    <hyperlink ref="H81" r:id="rId50" xr:uid="{246C62FA-7B90-4F94-AAD3-CE46C05D3766}"/>
    <hyperlink ref="H82" r:id="rId51" xr:uid="{8BD4076B-16EA-4D3C-949F-C028744BAF57}"/>
    <hyperlink ref="H83" r:id="rId52" xr:uid="{31EB3D84-361A-4148-8CA1-11C0178D34A7}"/>
    <hyperlink ref="H84" r:id="rId53" xr:uid="{3F48C921-DC49-401A-AA1B-7135301F4583}"/>
    <hyperlink ref="H819" r:id="rId54" xr:uid="{50E9E2ED-60AF-40E3-9145-B67760DE94C3}"/>
    <hyperlink ref="H85" r:id="rId55" xr:uid="{FBA382A5-17C2-4D28-87AF-ED74C83C0EED}"/>
    <hyperlink ref="H86" r:id="rId56" xr:uid="{8B118078-C3DC-4F10-BBEF-8D5787CB785D}"/>
    <hyperlink ref="H87" r:id="rId57" xr:uid="{927EF525-A1CB-4C48-898C-46437ADB85A1}"/>
    <hyperlink ref="H88" r:id="rId58" xr:uid="{211B29B4-01D7-471A-ABAA-5B7E7A8671F5}"/>
    <hyperlink ref="H89" r:id="rId59" xr:uid="{B4D63E70-FAE8-435D-A6EF-E67B1BF18844}"/>
    <hyperlink ref="H834" r:id="rId60" xr:uid="{6ED88E53-420E-451E-9CE7-4CC67EF8DB78}"/>
    <hyperlink ref="H90" r:id="rId61" xr:uid="{8CC55421-EA42-432E-B82B-01780A836A68}"/>
    <hyperlink ref="H91" r:id="rId62" xr:uid="{B6CCA1D0-8B4F-4927-A6CD-7A269072577C}"/>
    <hyperlink ref="H92" r:id="rId63" xr:uid="{595C3BD3-887F-48D7-AD71-C5B60C20DEA6}"/>
    <hyperlink ref="H93" r:id="rId64" xr:uid="{D47E19D6-5255-44E2-9FDF-2519014770FA}"/>
    <hyperlink ref="H94" r:id="rId65" xr:uid="{ACCFA632-9B21-4294-BEA4-8D2AF0C0D947}"/>
    <hyperlink ref="H95" r:id="rId66" xr:uid="{B7F53C83-E8AA-4F4A-BEC8-06788B40EF4F}"/>
    <hyperlink ref="H96" r:id="rId67" xr:uid="{0940ED26-9717-47D6-881B-7DE82D84ADA9}"/>
    <hyperlink ref="H97" r:id="rId68" xr:uid="{EA925C53-5B40-4074-817E-A07F0CB13EA0}"/>
    <hyperlink ref="H4" r:id="rId69" xr:uid="{B3016E91-4421-4B86-A3C5-353AB0ED1CEB}"/>
    <hyperlink ref="H5" r:id="rId70" xr:uid="{5254CA6E-F676-4CA6-87B5-69868F5D15C0}"/>
    <hyperlink ref="H98" r:id="rId71" xr:uid="{75BBE526-B621-4474-AF57-CD2DF9A5A161}"/>
    <hyperlink ref="H99" r:id="rId72" xr:uid="{6EE03E11-0097-4FCF-A4AD-D56398A6689F}"/>
    <hyperlink ref="H100" r:id="rId73" xr:uid="{5D5F2903-9046-4B31-970F-CF30537449D5}"/>
    <hyperlink ref="H101" r:id="rId74" xr:uid="{ADAF4371-1E0D-4C32-B3EA-A4DC378CDFEC}"/>
    <hyperlink ref="H102" r:id="rId75" xr:uid="{EBFF6646-B1B6-4B74-A109-712FF9123DE4}"/>
    <hyperlink ref="H103" r:id="rId76" xr:uid="{DC320569-9E08-4BBF-A6E3-94DD6F262CEE}"/>
    <hyperlink ref="H104" r:id="rId77" xr:uid="{16B9906E-6D48-48BE-823D-CB61C7CE4581}"/>
    <hyperlink ref="H105" r:id="rId78" xr:uid="{D503E375-CABD-49DA-A894-97F1B073CCB1}"/>
    <hyperlink ref="H106" r:id="rId79" xr:uid="{9FD56576-2A0C-4D68-9896-02915EE49198}"/>
    <hyperlink ref="H107" r:id="rId80" xr:uid="{B2B0C813-431A-4E52-A6D1-AD31082D9562}"/>
    <hyperlink ref="H108" r:id="rId81" xr:uid="{104C8139-1515-43FC-AF06-D359399D6F05}"/>
    <hyperlink ref="H109" r:id="rId82" xr:uid="{BCE0A681-2FEA-4A67-BC6D-E04D364D1490}"/>
    <hyperlink ref="H110" r:id="rId83" xr:uid="{1963CFA4-6866-411F-8A50-4AEEF6EA1DB8}"/>
    <hyperlink ref="H111" r:id="rId84" xr:uid="{2AC489D8-A00C-40B6-BBA8-997FCEB3815F}"/>
    <hyperlink ref="H112" r:id="rId85" xr:uid="{312336C2-F738-408E-8769-56B6B349A19D}"/>
    <hyperlink ref="H113" r:id="rId86" xr:uid="{983E6785-3AD7-4908-AB6F-76C0CB350DB4}"/>
    <hyperlink ref="H114" r:id="rId87" xr:uid="{C1C70D5D-1D5E-45F9-B9D0-D9F2CACDC00F}"/>
    <hyperlink ref="H115" r:id="rId88" xr:uid="{38E8823F-A2D6-4EDA-B9D5-E5A9294E3DAB}"/>
    <hyperlink ref="H116" r:id="rId89" xr:uid="{C50439FD-C372-4874-B21F-E753B2839AC9}"/>
    <hyperlink ref="H117" r:id="rId90" xr:uid="{5CFFFBCD-4D35-4B93-B372-C4856637600C}"/>
    <hyperlink ref="H118" r:id="rId91" xr:uid="{03D9CE50-BB23-4F3C-A052-8D9012D3EB16}"/>
    <hyperlink ref="H119" r:id="rId92" xr:uid="{35831F18-A3DF-45CD-B716-C8FAB8CE7B9C}"/>
    <hyperlink ref="H120" r:id="rId93" xr:uid="{1D60ECAD-C7CD-42CF-AA68-17231D15B1C8}"/>
    <hyperlink ref="H121" r:id="rId94" xr:uid="{79F697F5-97FB-462D-A234-D0D4A963BD20}"/>
    <hyperlink ref="H122" r:id="rId95" xr:uid="{AA27ED56-8F48-43A0-8F1B-A1C3497707FE}"/>
    <hyperlink ref="H123" r:id="rId96" xr:uid="{B14D8E9D-944D-4320-992B-CFFAEA0B4D57}"/>
    <hyperlink ref="H6" r:id="rId97" xr:uid="{A1DEAF62-0340-42C3-B752-8F820D399F6B}"/>
    <hyperlink ref="H124" r:id="rId98" xr:uid="{D86BA5DF-1C90-4AD1-B96D-910A577D406C}"/>
    <hyperlink ref="H125" r:id="rId99" xr:uid="{BF3FC8B5-8E55-4F71-AAD1-07EA5F4B34E5}"/>
    <hyperlink ref="H126" r:id="rId100" xr:uid="{D305E28C-5A9B-4F9F-87F2-E18B0F7F7785}"/>
    <hyperlink ref="H127" r:id="rId101" xr:uid="{61DBF480-70AD-4E5B-BCD5-34A6C43C25F5}"/>
    <hyperlink ref="H128" r:id="rId102" xr:uid="{3D25C1FE-D6DF-41A7-A96A-DF0648408873}"/>
    <hyperlink ref="H129" r:id="rId103" xr:uid="{EC1ECEDE-0A7C-4424-BD67-18A5963FE8C2}"/>
    <hyperlink ref="H130" r:id="rId104" xr:uid="{BF55A2E6-AA2C-4214-BBA1-E323B039D6AC}"/>
    <hyperlink ref="H131" r:id="rId105" xr:uid="{CE8C7826-5F51-46D4-85CC-3ACBB0BD69E1}"/>
    <hyperlink ref="H835" r:id="rId106" xr:uid="{1181EF78-F633-40CD-816E-7D8B8DC028AF}"/>
    <hyperlink ref="H132" r:id="rId107" xr:uid="{AB83C7E7-83EF-40BB-8EF7-1568BD66420B}"/>
    <hyperlink ref="H133" r:id="rId108" xr:uid="{0F1601F2-A15A-4500-841E-9D271BB694C5}"/>
    <hyperlink ref="H134" r:id="rId109" xr:uid="{5FFA4A20-AF1B-4384-8C37-EF9EAD5A67DA}"/>
    <hyperlink ref="H135" r:id="rId110" xr:uid="{A101E550-A80F-496C-8AE4-855E5DF4B377}"/>
    <hyperlink ref="H136" r:id="rId111" xr:uid="{BBDF6D99-EB92-4084-9456-FF7C7F910966}"/>
    <hyperlink ref="H137" r:id="rId112" xr:uid="{7C40C02D-8219-467B-AE56-486233A86E50}"/>
    <hyperlink ref="H138" r:id="rId113" xr:uid="{D9DBD181-5AC8-4BD9-B2FA-DC805B07B8CE}"/>
    <hyperlink ref="H139" r:id="rId114" xr:uid="{7CFE2324-995D-4E1E-8160-02AB8B7D285D}"/>
    <hyperlink ref="H140" r:id="rId115" xr:uid="{60E37AF2-E238-4687-AE17-4DCFC4F14FF2}"/>
    <hyperlink ref="H141" r:id="rId116" xr:uid="{93A69279-E655-4520-9511-F2019485D8BB}"/>
    <hyperlink ref="H142" r:id="rId117" xr:uid="{B6C1986F-5D7E-4C62-8980-CF7A340E21A2}"/>
    <hyperlink ref="H143" r:id="rId118" xr:uid="{5FE46F3B-DFEE-44F8-BBF1-6F6A7BD9C15B}"/>
    <hyperlink ref="H144" r:id="rId119" xr:uid="{24F59F92-023F-42B1-85FE-6C80A54B4F80}"/>
    <hyperlink ref="H145" r:id="rId120" xr:uid="{A5A81EF8-7EAB-4E25-A222-40E24EAAAF7F}"/>
    <hyperlink ref="H146" r:id="rId121" xr:uid="{CDD84A66-1CFA-48E2-9B3F-ECE56E4485D4}"/>
    <hyperlink ref="H147" r:id="rId122" xr:uid="{E4159C73-700B-407A-B2EF-54E4C1A8FDF6}"/>
    <hyperlink ref="H148" r:id="rId123" xr:uid="{EC0B3933-A45E-4C4C-9B77-1121D32D9C6A}"/>
    <hyperlink ref="H149" r:id="rId124" xr:uid="{D0CB01B6-FF3C-4440-BF96-70C07CD73A24}"/>
    <hyperlink ref="H150" r:id="rId125" xr:uid="{CA5C9B20-4EEA-4576-9A6D-79089B1586C8}"/>
    <hyperlink ref="H7" r:id="rId126" xr:uid="{CBA21DAC-77EF-41A4-9524-6F7A0E5D6EE4}"/>
    <hyperlink ref="H151" r:id="rId127" xr:uid="{461FCAA8-52B4-4004-BB42-3CE87B6B7891}"/>
    <hyperlink ref="H8" r:id="rId128" xr:uid="{CF8E931A-12E3-4266-8481-7392F9D28C60}"/>
    <hyperlink ref="H9" r:id="rId129" xr:uid="{E48C755D-5326-4B26-B25D-11D1499F7C79}"/>
    <hyperlink ref="H152" r:id="rId130" xr:uid="{24926D59-B16D-4DAE-9430-DBAE433902CB}"/>
    <hyperlink ref="H153" r:id="rId131" xr:uid="{04B3A5CC-D8AF-48FD-8BE2-74C76CC2011E}"/>
    <hyperlink ref="H154" r:id="rId132" xr:uid="{8D044319-B30E-478E-BA93-B1EE70346C48}"/>
    <hyperlink ref="H155" r:id="rId133" xr:uid="{2C6EC939-B733-47AD-8C37-1C9EEBC1FCD8}"/>
    <hyperlink ref="H156" r:id="rId134" xr:uid="{00D16E5D-BF76-4B70-89ED-A4506C233152}"/>
    <hyperlink ref="H157" r:id="rId135" xr:uid="{E3AAC16D-1C89-460A-AC68-C3EFC66D1B1F}"/>
    <hyperlink ref="H158" r:id="rId136" xr:uid="{A4921F71-25E7-4A4D-BD07-55B34A308B32}"/>
    <hyperlink ref="H159" r:id="rId137" xr:uid="{EFE745A4-EE5F-4887-B4D3-B7A769240710}"/>
    <hyperlink ref="H160" r:id="rId138" xr:uid="{7D6582C5-99E9-4A74-ACBF-83D34B2C7607}"/>
    <hyperlink ref="H161" r:id="rId139" xr:uid="{3577C7D2-9642-4A2C-A22E-9FC34C606042}"/>
    <hyperlink ref="H162" r:id="rId140" xr:uid="{874B9514-546F-4EF5-B62D-328105FDF68F}"/>
    <hyperlink ref="H163" r:id="rId141" xr:uid="{96123058-7D41-4CAC-AF64-5AA1F5AF2716}"/>
    <hyperlink ref="H164" r:id="rId142" xr:uid="{79BD563D-9313-4510-92BE-C98912299EEB}"/>
    <hyperlink ref="H165" r:id="rId143" xr:uid="{EFE1ED3B-0016-4C6C-82A2-091C59A93F44}"/>
    <hyperlink ref="H166" r:id="rId144" xr:uid="{B600973E-4849-4461-A1F8-1038606E5708}"/>
    <hyperlink ref="H167" r:id="rId145" xr:uid="{1370BA5D-4ECF-425D-BC64-556B1BF6E3A8}"/>
    <hyperlink ref="H168" r:id="rId146" xr:uid="{CA5F3EFF-53E4-424E-945E-C7683226B7D1}"/>
    <hyperlink ref="H169" r:id="rId147" xr:uid="{7DFB3211-DA71-42E5-885A-99612991AEDF}"/>
    <hyperlink ref="H170" r:id="rId148" xr:uid="{B414EB5D-447A-46A1-BA3E-C90CFBC7092F}"/>
    <hyperlink ref="H171" r:id="rId149" xr:uid="{DECBE5A8-0AAD-4D84-8083-820AF6C3390F}"/>
    <hyperlink ref="H172" r:id="rId150" xr:uid="{37D3108E-B77A-4594-9C2E-26DA5641F001}"/>
    <hyperlink ref="H173" r:id="rId151" xr:uid="{B29A9BB5-1C3E-4587-9880-3ECDAEB247AD}"/>
    <hyperlink ref="H31" r:id="rId152" xr:uid="{6282FA24-1BB0-4757-B2CF-D292BC4899A4}"/>
    <hyperlink ref="H32" r:id="rId153" xr:uid="{9A0819B6-C787-497D-A3D9-E25922485B6C}"/>
    <hyperlink ref="H174" r:id="rId154" xr:uid="{E8617F14-E263-4F03-A462-E0F89CE526AB}"/>
    <hyperlink ref="H175" r:id="rId155" xr:uid="{4DDFDC56-BFE3-4C14-BC9D-A9C523CE2AAB}"/>
    <hyperlink ref="H176" r:id="rId156" xr:uid="{07ED0C77-9C9A-4F43-9181-27751FE63486}"/>
    <hyperlink ref="H836" r:id="rId157" xr:uid="{B11F14AC-33CF-439B-BFF6-5AD021E37DBA}"/>
    <hyperlink ref="H177" r:id="rId158" xr:uid="{DF51E502-FF15-4FA9-AB0B-7280BB35C335}"/>
    <hyperlink ref="H178" r:id="rId159" xr:uid="{0E3E7801-6652-4258-AF15-13B54AE0ADB9}"/>
    <hyperlink ref="H179" r:id="rId160" xr:uid="{6773B6E3-2942-48E0-B80A-CB57DB7FBA9E}"/>
    <hyperlink ref="H180" r:id="rId161" xr:uid="{EE8EEBAA-6EFF-4270-9470-9065BAA0F83B}"/>
    <hyperlink ref="H820" r:id="rId162" xr:uid="{3C9A00FC-E7B8-4FBB-9AE5-18E4121902B2}"/>
    <hyperlink ref="H181" r:id="rId163" xr:uid="{ABDDE1D6-D250-491D-AC9A-FCE575A37197}"/>
    <hyperlink ref="H182" r:id="rId164" xr:uid="{82D17560-7C7F-4BC2-B059-E078DBD69104}"/>
    <hyperlink ref="H183" r:id="rId165" xr:uid="{92E6E98C-7D53-45B0-AE4E-2B7480AEB5B8}"/>
    <hyperlink ref="H184" r:id="rId166" xr:uid="{62AF94B8-76CF-4305-9F46-2E9230E156D7}"/>
    <hyperlink ref="H185" r:id="rId167" xr:uid="{F76FE386-2457-4284-BAB4-DFCA0E276576}"/>
    <hyperlink ref="H186" r:id="rId168" xr:uid="{FFE7273A-0CAC-4775-BC86-E139D3D32C05}"/>
    <hyperlink ref="H187" r:id="rId169" xr:uid="{E0ADAFFA-03C6-47AA-9FAB-247BDFFEC3D1}"/>
    <hyperlink ref="H188" r:id="rId170" xr:uid="{F37372A7-CDCD-459D-9E09-A08077FC25B9}"/>
    <hyperlink ref="H189" r:id="rId171" xr:uid="{F73F3D34-DE26-49E8-A1B1-000BDFFD8834}"/>
    <hyperlink ref="H190" r:id="rId172" xr:uid="{3ED70521-571F-4912-B3B7-D8AE55D163A3}"/>
    <hyperlink ref="H191" r:id="rId173" xr:uid="{9D167A15-8EE5-4DDD-A25A-A5076D7381C6}"/>
    <hyperlink ref="H192" r:id="rId174" xr:uid="{FBB2CFF0-AF91-4684-8B35-CAFD80CE8EE2}"/>
    <hyperlink ref="H193" r:id="rId175" xr:uid="{354C212A-91CF-4B70-8028-0977726B492A}"/>
    <hyperlink ref="H837" r:id="rId176" xr:uid="{D2446B70-74F3-42FB-9692-7F2907A7B424}"/>
    <hyperlink ref="H194" r:id="rId177" xr:uid="{FAFF1DEC-AB1E-474C-9DD4-D731B5A6F01C}"/>
    <hyperlink ref="H195" r:id="rId178" xr:uid="{3A93487E-5E1C-489C-A5F7-B8D078A8B806}"/>
    <hyperlink ref="H838" r:id="rId179" xr:uid="{8F833552-3A9A-40FD-A249-FE476E8D8C5A}"/>
    <hyperlink ref="H196" r:id="rId180" xr:uid="{6A267D1A-D2F0-4076-ADF2-0E45445277FA}"/>
    <hyperlink ref="H839" r:id="rId181" xr:uid="{1AB94434-9B2C-4CD6-A661-DC4DD6305AA6}"/>
    <hyperlink ref="H197" r:id="rId182" xr:uid="{D6E4D0B5-4666-459C-A008-D0BF40169ADA}"/>
    <hyperlink ref="H198" r:id="rId183" xr:uid="{794D11FB-5E99-4941-962B-717F36F357AE}"/>
    <hyperlink ref="H199" r:id="rId184" xr:uid="{D84221A9-3A40-48B9-93D8-D575C4466CE2}"/>
    <hyperlink ref="H840" r:id="rId185" xr:uid="{82357A05-88B4-45BC-AEDB-A3914F7A8C33}"/>
    <hyperlink ref="H841" r:id="rId186" xr:uid="{4564C155-E403-4B22-B93D-F6797E5B78E7}"/>
    <hyperlink ref="H200" r:id="rId187" xr:uid="{8736A0A7-85E1-440E-A120-97A4F4979B48}"/>
    <hyperlink ref="H201" r:id="rId188" xr:uid="{75D34A79-59F1-43EF-A555-625BFC2EEAA8}"/>
    <hyperlink ref="H842" r:id="rId189" xr:uid="{3CF9B98E-D071-4FD6-823B-CB6A298BC07D}"/>
    <hyperlink ref="H843" r:id="rId190" xr:uid="{2E898F1F-05BC-4FCF-A50F-BF0E408EAE10}"/>
    <hyperlink ref="H202" r:id="rId191" xr:uid="{D9893F06-CCBC-44B6-B325-7D6F5A405B5C}"/>
    <hyperlink ref="H203" r:id="rId192" xr:uid="{8864B58C-3717-4990-873A-4B5CA783A0B4}"/>
    <hyperlink ref="H204" r:id="rId193" xr:uid="{1B1BC829-BF87-4962-8F72-E5FC4E4F1D7B}"/>
    <hyperlink ref="H844" r:id="rId194" xr:uid="{9472EDB7-8091-4501-ADA9-2FC77DC89FBC}"/>
    <hyperlink ref="H845" r:id="rId195" xr:uid="{EC939639-365D-4D98-8A23-A6B2C0D10704}"/>
    <hyperlink ref="H205" r:id="rId196" xr:uid="{2A6A2590-7F5B-454E-A90F-C6E5C8B1BBA7}"/>
    <hyperlink ref="H206" r:id="rId197" xr:uid="{D294A4E7-78F3-428F-A8AB-C0299B183591}"/>
    <hyperlink ref="H207" r:id="rId198" xr:uid="{CA0CFD72-9C60-43EC-BDEB-8900A34C00E7}"/>
    <hyperlink ref="H208" r:id="rId199" xr:uid="{D881888E-3777-433E-BE1D-E3D259F49045}"/>
    <hyperlink ref="H209" r:id="rId200" xr:uid="{EC33A476-A6C9-449E-B3D4-0D3E4D4E91F0}"/>
    <hyperlink ref="H210" r:id="rId201" xr:uid="{5ADC99B9-19E8-4A1D-985C-AA8163219DC2}"/>
    <hyperlink ref="H211" r:id="rId202" xr:uid="{1C46F364-30C2-4791-8782-FF62D6272353}"/>
    <hyperlink ref="H212" r:id="rId203" xr:uid="{E2FFF2F7-6C3C-4620-85D6-128CC0927FD7}"/>
    <hyperlink ref="H213" r:id="rId204" xr:uid="{7FA7B2F4-3250-432F-93DD-56B7675E09B0}"/>
    <hyperlink ref="H214" r:id="rId205" xr:uid="{6417F2C1-9BAB-443D-8077-D2CC04D41C7F}"/>
    <hyperlink ref="H215" r:id="rId206" xr:uid="{D179A398-729C-4912-AB94-95CBF6006D97}"/>
    <hyperlink ref="H10" r:id="rId207" xr:uid="{E5027322-DE61-4933-A03B-36465B314053}"/>
    <hyperlink ref="H216" r:id="rId208" xr:uid="{C0F19A50-39D2-47FF-AFD3-5AFA46F9975B}"/>
    <hyperlink ref="H217" r:id="rId209" xr:uid="{544E2EFD-154C-4A74-95E2-D2282BE38920}"/>
    <hyperlink ref="H218" r:id="rId210" xr:uid="{F037D2F6-BB7E-408A-BD14-5E4421B65608}"/>
    <hyperlink ref="H219" r:id="rId211" xr:uid="{7E62CC6F-B365-4091-9C4E-D1670748BC61}"/>
    <hyperlink ref="H220" r:id="rId212" xr:uid="{4DB470EC-0797-4689-B9C0-EC21F4A1B405}"/>
    <hyperlink ref="H221" r:id="rId213" xr:uid="{A36D8E36-1E8A-4BD2-991B-481E9C7A86F6}"/>
    <hyperlink ref="H222" r:id="rId214" xr:uid="{140C4EA3-ACD7-4B0D-BEFC-038841B82EDE}"/>
    <hyperlink ref="H223" r:id="rId215" xr:uid="{F73E1061-CCDC-4879-8569-D081C8157924}"/>
    <hyperlink ref="H224" r:id="rId216" xr:uid="{F4D52B39-E28C-4EA5-8053-5635AB5DBCD7}"/>
    <hyperlink ref="H225" r:id="rId217" xr:uid="{A1377E7D-67EA-4D0B-9EF3-85FC387BDF59}"/>
    <hyperlink ref="H226" r:id="rId218" xr:uid="{430A64E5-80ED-4236-BE3A-7FC6E70956E8}"/>
    <hyperlink ref="H227" r:id="rId219" xr:uid="{C9589933-825D-41D1-9460-99071B1D9CD7}"/>
    <hyperlink ref="H228" r:id="rId220" xr:uid="{D3E8BCE1-2DD7-46E2-9680-6C12206209F2}"/>
    <hyperlink ref="H229" r:id="rId221" xr:uid="{4CB668B0-A3EC-4053-B471-D1B3FE99E593}"/>
    <hyperlink ref="H230" r:id="rId222" xr:uid="{ADD4A8DC-1945-4379-9F4F-BD3F0289FB9C}"/>
    <hyperlink ref="H231" r:id="rId223" xr:uid="{5D595C23-A66F-4F31-BFCC-2D8E59109389}"/>
    <hyperlink ref="H232" r:id="rId224" xr:uid="{850D6298-6C4B-4D9E-B9BC-3ABBAC037BF5}"/>
    <hyperlink ref="H233" r:id="rId225" xr:uid="{C6BEBED7-74C8-47CB-A06D-C8955F4CA173}"/>
    <hyperlink ref="H234" r:id="rId226" xr:uid="{0D91A3FB-6323-419B-85E0-0FD869651A07}"/>
    <hyperlink ref="H235" r:id="rId227" xr:uid="{FC3DA5FC-4229-412A-AE87-AE22AD0C9828}"/>
    <hyperlink ref="H11" r:id="rId228" xr:uid="{15E90CEF-C7ED-460B-9F56-71D5AA23F420}"/>
    <hyperlink ref="H236" r:id="rId229" xr:uid="{AF8B4E43-208C-497F-8F91-FD2CEAE23923}"/>
    <hyperlink ref="H237" r:id="rId230" xr:uid="{825063AC-686B-4340-8FB5-3310A2FFF6DC}"/>
    <hyperlink ref="H238" r:id="rId231" xr:uid="{218EB1F9-D093-40CD-8FB7-22159E265416}"/>
    <hyperlink ref="H846" r:id="rId232" xr:uid="{438092EC-CBB8-4BF0-903A-E977E46C3D6D}"/>
    <hyperlink ref="H239" r:id="rId233" xr:uid="{ECAB3EB0-E431-460B-B441-59D33212CB31}"/>
    <hyperlink ref="H240" r:id="rId234" xr:uid="{C76BA27C-8B1A-4176-8DF6-31C0CFD7712B}"/>
    <hyperlink ref="H821" r:id="rId235" xr:uid="{115612CB-C740-434B-B30D-88DB358A7757}"/>
    <hyperlink ref="H847" r:id="rId236" xr:uid="{1302EFDF-39EB-4354-A935-4315A05C9A14}"/>
    <hyperlink ref="H12" r:id="rId237" xr:uid="{58CD6D3E-818D-427B-AA3F-890EB5B0E563}"/>
    <hyperlink ref="H13" r:id="rId238" xr:uid="{0266E1C8-9D26-4D57-9403-ACD1CE12AC1C}"/>
    <hyperlink ref="H14" r:id="rId239" xr:uid="{EFD85383-CBED-4DB3-AC4E-C457A6F4027B}"/>
    <hyperlink ref="H241" r:id="rId240" xr:uid="{A0B078A8-C185-4632-B0F4-F41F676B87DB}"/>
    <hyperlink ref="H242" r:id="rId241" xr:uid="{3695CD61-505F-4418-9847-21441EFCEE45}"/>
    <hyperlink ref="H243" r:id="rId242" xr:uid="{09CF685E-7043-4B26-A98A-9E24F782AF5D}"/>
    <hyperlink ref="H244" r:id="rId243" xr:uid="{70830401-3789-4CCD-8A79-C174C8247DE8}"/>
    <hyperlink ref="H245" r:id="rId244" xr:uid="{B6292917-5A74-4ED9-B001-988D3DC93F8F}"/>
    <hyperlink ref="H246" r:id="rId245" xr:uid="{8609A21F-EF7C-4E9B-B174-F1BEB51E6477}"/>
    <hyperlink ref="H247" r:id="rId246" xr:uid="{BAA3CD44-BBF8-492A-A2A5-0896A998A3A1}"/>
    <hyperlink ref="H848" r:id="rId247" xr:uid="{8D4C227B-AB37-4401-A0E1-8F6B9BD00A1B}"/>
    <hyperlink ref="H248" r:id="rId248" xr:uid="{73421ED4-B0B3-4BBE-806C-7F3F2F6B4C61}"/>
    <hyperlink ref="H249" r:id="rId249" xr:uid="{56EA706C-FD9C-4422-BE54-C73A2CEA9AFA}"/>
    <hyperlink ref="H250" r:id="rId250" xr:uid="{097E6F51-4380-46A3-89D2-11F515866BBB}"/>
    <hyperlink ref="H251" r:id="rId251" xr:uid="{C2A3C52F-E3B4-47A9-BADF-51296BADFAB1}"/>
    <hyperlink ref="H15" r:id="rId252" xr:uid="{BDED2CE0-F881-4EAD-AE43-65548FD4C5F3}"/>
    <hyperlink ref="H16" r:id="rId253" xr:uid="{2B6492A5-E70B-45B4-A5AF-31C7EA87A399}"/>
    <hyperlink ref="H252" r:id="rId254" xr:uid="{770DE9EA-B169-487C-8552-F065ACC3A44F}"/>
    <hyperlink ref="H253" r:id="rId255" xr:uid="{F3B76A79-883C-4ABB-AEC1-FB1347275D8A}"/>
    <hyperlink ref="H254" r:id="rId256" xr:uid="{7CCAE63A-4F1E-4A73-B350-EED18F60F73C}"/>
    <hyperlink ref="H255" r:id="rId257" xr:uid="{F1657569-C403-4AEA-AAB1-2A71BEDDED5A}"/>
    <hyperlink ref="H256" r:id="rId258" xr:uid="{479C7439-3876-4889-9768-913DEB8D0CB3}"/>
    <hyperlink ref="H257" r:id="rId259" xr:uid="{A97850AF-F477-4CFB-82F2-87426574AAE4}"/>
    <hyperlink ref="H258" r:id="rId260" xr:uid="{9FE87979-3764-49AA-9BA1-BB53D475AB3A}"/>
    <hyperlink ref="H259" r:id="rId261" xr:uid="{CA151FE7-14BF-4258-8DDD-E53321EA54F9}"/>
    <hyperlink ref="H260" r:id="rId262" xr:uid="{6C167C43-D7BD-4456-B2D5-1BA9503D4448}"/>
    <hyperlink ref="H261" r:id="rId263" xr:uid="{85C1571D-5289-46D1-9129-0FC28432992B}"/>
    <hyperlink ref="H262" r:id="rId264" xr:uid="{0362EA07-3964-40F5-8A07-4CC055A9F5B9}"/>
    <hyperlink ref="H263" r:id="rId265" xr:uid="{EA7F57DB-B70F-4F28-8547-8AA2701FE1DE}"/>
    <hyperlink ref="H264" r:id="rId266" xr:uid="{A20C0A46-7089-41BA-A10F-C53AB2408AE0}"/>
    <hyperlink ref="H849" r:id="rId267" xr:uid="{C3705F07-6589-4046-9203-FCD961E7C4A8}"/>
    <hyperlink ref="H17" r:id="rId268" xr:uid="{896AA7CA-9BCA-4837-B998-87FD2BA0E5AC}"/>
    <hyperlink ref="H265" r:id="rId269" xr:uid="{A0CCD60A-85B0-4628-AA2E-C1F4DD84B3BA}"/>
    <hyperlink ref="H266" r:id="rId270" xr:uid="{431FD5F9-5901-40C2-BF39-113C053B0D6B}"/>
    <hyperlink ref="H850" r:id="rId271" xr:uid="{828B2443-1270-400A-9CE7-CDA045EDB75B}"/>
    <hyperlink ref="H267" r:id="rId272" xr:uid="{1648F483-B34E-4DD2-BAD0-5AC37EE10B88}"/>
    <hyperlink ref="H268" r:id="rId273" xr:uid="{B8DC5B6D-2A96-4A6E-A1D0-9867BFB30EFD}"/>
    <hyperlink ref="H851" r:id="rId274" xr:uid="{3C47A602-90B0-4CD2-8C7B-1071DE8DD1AD}"/>
    <hyperlink ref="H852" r:id="rId275" xr:uid="{AE8D7F78-0E48-41BD-BD80-46ADE8F7BDB4}"/>
    <hyperlink ref="H269" r:id="rId276" xr:uid="{15C9EC89-1179-4391-8E31-0B2CF27231B8}"/>
    <hyperlink ref="H270" r:id="rId277" xr:uid="{DBFC6809-E00C-4880-8E26-713203CF4FC2}"/>
    <hyperlink ref="H271" r:id="rId278" xr:uid="{8A8ECB69-E397-4279-A70D-FBBA7E90003B}"/>
    <hyperlink ref="H272" r:id="rId279" xr:uid="{1A29C3F3-811C-4147-86E6-E1862E7606C8}"/>
    <hyperlink ref="H822" r:id="rId280" xr:uid="{7C509D10-309F-4D17-9C9D-A64003863ED4}"/>
    <hyperlink ref="H828" r:id="rId281" xr:uid="{27B9F732-795E-4AB5-B1AB-478136B80446}"/>
    <hyperlink ref="H273" r:id="rId282" xr:uid="{6E83F055-6365-494B-B92E-1BA9015A09E7}"/>
    <hyperlink ref="H274" r:id="rId283" xr:uid="{98F75D51-FAED-4A7D-971C-249A43BC1DAB}"/>
    <hyperlink ref="H275" r:id="rId284" xr:uid="{287BB26F-9452-4123-A956-2D2E920531BD}"/>
    <hyperlink ref="H276" r:id="rId285" xr:uid="{D92884E3-5C55-4987-A465-ACA79D667907}"/>
    <hyperlink ref="H853" r:id="rId286" xr:uid="{C0067D1C-31E7-4F1C-8CD4-B69F8C60980C}"/>
    <hyperlink ref="H277" r:id="rId287" xr:uid="{DADAC78D-A3B7-4868-93CF-028D048521B9}"/>
    <hyperlink ref="H278" r:id="rId288" xr:uid="{0B323FAD-E9D3-44D4-9867-9D957B382D36}"/>
    <hyperlink ref="H279" r:id="rId289" xr:uid="{5E9B614F-698A-438D-94E0-0289A35AA32F}"/>
    <hyperlink ref="H280" r:id="rId290" xr:uid="{BB385973-5F84-4447-A6EB-D0FCE3189E92}"/>
    <hyperlink ref="H281" r:id="rId291" xr:uid="{C21D5638-E9ED-430B-9B0B-A66C3447435F}"/>
    <hyperlink ref="H282" r:id="rId292" xr:uid="{428FE52D-7683-4F48-84B8-F969EEE04CB2}"/>
    <hyperlink ref="H283" r:id="rId293" xr:uid="{B046FD8F-3CC5-4E5E-906F-450AB1011BBB}"/>
    <hyperlink ref="H284" r:id="rId294" xr:uid="{DB40A29E-AC58-4232-9E96-700173A05F7D}"/>
    <hyperlink ref="H285" r:id="rId295" xr:uid="{4A329446-2EF4-4060-AB2E-FBD57F8BF7C4}"/>
    <hyperlink ref="H829" r:id="rId296" xr:uid="{1B4BE548-8591-40DF-9B40-25804429E13A}"/>
    <hyperlink ref="H286" r:id="rId297" xr:uid="{F5D4DEC2-3872-45CF-AD53-58D7EB42AAB1}"/>
    <hyperlink ref="H823" r:id="rId298" xr:uid="{1E56A10D-E0A1-4E34-9A04-1DEA6AF7AD64}"/>
    <hyperlink ref="H287" r:id="rId299" xr:uid="{85A2DD8C-4287-45BE-A964-BAEBCF726579}"/>
    <hyperlink ref="H288" r:id="rId300" xr:uid="{29ABE21F-6DA0-4E15-8F1B-7B7BA1E4CA81}"/>
    <hyperlink ref="H289" r:id="rId301" xr:uid="{53FB2B23-2684-4B8D-8727-6463CB224460}"/>
    <hyperlink ref="H290" r:id="rId302" xr:uid="{69917456-B44C-4C26-A051-7FDDACE7E023}"/>
    <hyperlink ref="H291" r:id="rId303" xr:uid="{10336EF5-4E7B-4EFE-83B6-91459F7DAF56}"/>
    <hyperlink ref="H854" r:id="rId304" xr:uid="{1AF5B8DD-B570-4920-B138-B040AB98A448}"/>
    <hyperlink ref="H830" r:id="rId305" xr:uid="{3ACBC73A-AF82-4C7C-8A58-832CB29EE909}"/>
    <hyperlink ref="H855" r:id="rId306" xr:uid="{B14634C7-BB0C-4377-80CD-E9BF4D3B5FB4}"/>
    <hyperlink ref="H292" r:id="rId307" xr:uid="{1F51ED46-C493-439F-AC1F-9F2D90D6A2E1}"/>
    <hyperlink ref="H293" r:id="rId308" xr:uid="{C2150075-9917-4BFC-ADE2-5D0E13548ACC}"/>
    <hyperlink ref="H18" r:id="rId309" xr:uid="{0EB7D825-3060-4239-A7B3-7068E7C0ADA1}"/>
    <hyperlink ref="H294" r:id="rId310" xr:uid="{A64419FD-A330-44D0-9E47-ED0ABDE6B4CA}"/>
    <hyperlink ref="H295" r:id="rId311" xr:uid="{321B9F41-433F-433C-95B5-4B7BEC565536}"/>
    <hyperlink ref="H296" r:id="rId312" xr:uid="{4E6C58AA-D3A8-4836-8308-4A80D9392F80}"/>
    <hyperlink ref="H297" r:id="rId313" xr:uid="{5F5230E2-C730-4063-9842-BF27B26A2D32}"/>
    <hyperlink ref="H298" r:id="rId314" xr:uid="{A5426D13-002F-498D-8D05-E6AED21AF069}"/>
    <hyperlink ref="H856" r:id="rId315" xr:uid="{21AAA442-4A66-453E-B21A-054BC78C83D6}"/>
    <hyperlink ref="H299" r:id="rId316" xr:uid="{987FF77A-6C6B-40DF-8BA0-E81E701CEEEE}"/>
    <hyperlink ref="H300" r:id="rId317" xr:uid="{24F4C5CA-81D7-4573-A961-8049A1E6F2AD}"/>
    <hyperlink ref="H301" r:id="rId318" xr:uid="{C866201C-34FD-4DFA-82EE-522AC79BF4DA}"/>
    <hyperlink ref="H302" r:id="rId319" xr:uid="{1EBE2E9B-E969-43AC-AED9-5052CA0530F7}"/>
    <hyperlink ref="H19" r:id="rId320" xr:uid="{2C8305FE-54E0-4210-A74E-D930C7F4FCD5}"/>
    <hyperlink ref="H303" r:id="rId321" xr:uid="{2BF140DA-C5D9-4788-BE56-1098AB220E9D}"/>
    <hyperlink ref="H304" r:id="rId322" xr:uid="{0328C2A2-D185-4FC9-96FE-021977C1886E}"/>
    <hyperlink ref="H305" r:id="rId323" xr:uid="{FDF6BF98-8861-4C5B-8E78-128C91CAE892}"/>
    <hyperlink ref="H306" r:id="rId324" xr:uid="{20938777-B018-44B4-BA77-85093A334944}"/>
    <hyperlink ref="H307" r:id="rId325" xr:uid="{96D8F538-C02D-4C72-9B30-15D051D7C90B}"/>
    <hyperlink ref="H308" r:id="rId326" xr:uid="{527609C8-F2F5-47F6-9DD9-489EA3FF4DE7}"/>
    <hyperlink ref="H309" r:id="rId327" xr:uid="{ABDD7DF3-F0C9-4B5B-9B09-5ED9C9EC859A}"/>
    <hyperlink ref="H310" r:id="rId328" xr:uid="{3287A197-4AC2-4529-9021-57D4BFEB2BB4}"/>
    <hyperlink ref="H311" r:id="rId329" xr:uid="{A64A660B-CB66-4ED9-878A-C0198F0EE390}"/>
    <hyperlink ref="H824" r:id="rId330" xr:uid="{1358279B-02F1-4338-90CF-5D7661A96652}"/>
    <hyperlink ref="H312" r:id="rId331" xr:uid="{3C798B5F-6190-4BA8-A227-DFBC0E5D99F1}"/>
    <hyperlink ref="H857" r:id="rId332" xr:uid="{75596E4C-67E1-4B2B-B35C-6566D61173E2}"/>
    <hyperlink ref="H313" r:id="rId333" xr:uid="{087943F6-86AD-4826-9875-1DC9C17F9BFB}"/>
    <hyperlink ref="H33" r:id="rId334" xr:uid="{1E4EB004-1A58-4A16-9D10-EC1DAF25F73C}"/>
    <hyperlink ref="H34" r:id="rId335" xr:uid="{4F1E4629-C70F-4EA0-A726-DC030DB18BBE}"/>
    <hyperlink ref="H314" r:id="rId336" xr:uid="{4766A300-E6E4-45A5-ACC8-B2979D70DD75}"/>
    <hyperlink ref="H315" r:id="rId337" xr:uid="{D3FB3CAB-84C7-474E-A0FC-5326DE7E2A7C}"/>
    <hyperlink ref="H316" r:id="rId338" xr:uid="{C86AE157-B039-4C8A-AFCF-A9E7450201B0}"/>
    <hyperlink ref="H858" r:id="rId339" xr:uid="{645D5DCD-17BE-408C-B4A1-2E74C882FD04}"/>
    <hyperlink ref="H859" r:id="rId340" xr:uid="{983D09F1-50D5-4A9A-A177-8BA6CB84A603}"/>
    <hyperlink ref="H860" r:id="rId341" xr:uid="{24F07469-275B-4824-B244-5542B723A91F}"/>
    <hyperlink ref="H861" r:id="rId342" xr:uid="{AC5B7219-DD44-4DB8-8F5A-057C02650D66}"/>
    <hyperlink ref="H862" r:id="rId343" xr:uid="{1FDCA667-5F8F-4F0A-B617-81E7C3B99344}"/>
    <hyperlink ref="H317" r:id="rId344" xr:uid="{8E163C38-C8C7-48C4-8634-85D981992A80}"/>
    <hyperlink ref="H863" r:id="rId345" xr:uid="{62F051D3-2493-4C31-9666-0CF953EBB558}"/>
    <hyperlink ref="H864" r:id="rId346" xr:uid="{CF4044CB-A2F6-4DA0-B668-C8CB9A34D2A7}"/>
    <hyperlink ref="H318" r:id="rId347" xr:uid="{985737C9-5C5B-4CE9-88D9-B5B24FD128A5}"/>
    <hyperlink ref="H865" r:id="rId348" xr:uid="{AE73FF13-77E0-4AC1-B1E1-5C575B2152B1}"/>
    <hyperlink ref="H866" r:id="rId349" xr:uid="{8FD2DB8B-03B8-4AFB-A163-5C1F359D7026}"/>
    <hyperlink ref="H867" r:id="rId350" xr:uid="{43EF7BAC-9481-4295-909A-D1866FA126BB}"/>
    <hyperlink ref="H868" r:id="rId351" xr:uid="{55575464-E319-4B0A-89D9-2766F14DC663}"/>
    <hyperlink ref="H869" r:id="rId352" xr:uid="{EE98884F-03D4-496D-B553-CB4CF51F288F}"/>
    <hyperlink ref="H870" r:id="rId353" xr:uid="{84D5EF18-4E3F-46AA-9923-1EACD778BDC0}"/>
    <hyperlink ref="H871" r:id="rId354" xr:uid="{976E5B9E-2286-4144-8091-1C271C10933E}"/>
    <hyperlink ref="H872" r:id="rId355" xr:uid="{5580FB8C-0E2F-4F90-952B-459A4DAFD2A4}"/>
    <hyperlink ref="H319" r:id="rId356" xr:uid="{233445A6-D965-43D3-8DFC-6060C013AC77}"/>
    <hyperlink ref="H320" r:id="rId357" xr:uid="{60A21609-6BBF-4129-8469-9B1E8D36F617}"/>
    <hyperlink ref="H321" r:id="rId358" xr:uid="{A21FDB7E-E50D-48BD-B6D8-A61FFE93123D}"/>
    <hyperlink ref="H322" r:id="rId359" xr:uid="{CC7675ED-CF9C-40A2-9A25-E4AE05293F17}"/>
    <hyperlink ref="H323" r:id="rId360" xr:uid="{6A0DFC23-AB22-4239-A352-35DDDB817FC9}"/>
    <hyperlink ref="H873" r:id="rId361" xr:uid="{A8D1EE78-3596-4937-ACFE-956D19EACFDC}"/>
    <hyperlink ref="H324" r:id="rId362" xr:uid="{CA65D464-696F-420E-8872-A53EF92542C2}"/>
    <hyperlink ref="H874" r:id="rId363" xr:uid="{79389BB0-4334-4F82-925A-CC6BBBE08826}"/>
    <hyperlink ref="H875" r:id="rId364" xr:uid="{DB263A52-A3B3-49E1-BD37-E82D4D407CDD}"/>
    <hyperlink ref="H876" r:id="rId365" xr:uid="{C2205BCC-05F6-4A2D-82EB-C1F9CF2BD34A}"/>
    <hyperlink ref="H877" r:id="rId366" xr:uid="{6B12D519-7474-4930-92E4-3EE9A2E6EA40}"/>
    <hyperlink ref="H878" r:id="rId367" xr:uid="{F26057C1-0D48-4716-84B1-8FF990D1CA06}"/>
    <hyperlink ref="H879" r:id="rId368" xr:uid="{7FEA7DC7-F20B-4C23-8838-17B0FFB13116}"/>
    <hyperlink ref="H880" r:id="rId369" xr:uid="{5D4223C3-7397-4DCC-8D53-CA5EEF94EEBF}"/>
    <hyperlink ref="H881" r:id="rId370" xr:uid="{3B5DAA0F-F08C-4378-BBD2-C67EC23EB5DA}"/>
    <hyperlink ref="H882" r:id="rId371" xr:uid="{C96609CF-66B9-46B6-9AD6-704800090665}"/>
    <hyperlink ref="H883" r:id="rId372" xr:uid="{5B9B743D-EF93-43C1-AE3A-53F83CE7084C}"/>
    <hyperlink ref="H884" r:id="rId373" xr:uid="{482DAEA8-8B1F-41BC-AC74-6B6B22E12BA1}"/>
    <hyperlink ref="H885" r:id="rId374" xr:uid="{F492A618-18F8-48D8-B602-6613E02109BC}"/>
    <hyperlink ref="H886" r:id="rId375" xr:uid="{E814EC97-74FE-4DAA-87E0-EFAA55C0B1FB}"/>
    <hyperlink ref="H887" r:id="rId376" xr:uid="{36943D4B-6377-485B-ABE2-0064DC4A7C06}"/>
    <hyperlink ref="H888" r:id="rId377" xr:uid="{D56AA190-C125-4446-A747-188A7D13642A}"/>
    <hyperlink ref="H889" r:id="rId378" xr:uid="{2F0C3263-AF11-447A-A8E4-90060EFD7351}"/>
    <hyperlink ref="H890" r:id="rId379" xr:uid="{5B7CBEC1-552E-4340-9D25-E25C03309A4D}"/>
    <hyperlink ref="H891" r:id="rId380" xr:uid="{73D856B5-F71E-4059-97AA-D0EBFEFCAF9F}"/>
    <hyperlink ref="H892" r:id="rId381" xr:uid="{635E2CC6-54D3-4525-A02C-33E7043B9AF5}"/>
    <hyperlink ref="H893" r:id="rId382" xr:uid="{7EC7E1DE-E8D5-41DA-8E77-1063A7B826BD}"/>
    <hyperlink ref="H20" r:id="rId383" xr:uid="{E8C283E4-7371-4E12-A7B1-244DD19C67B6}"/>
    <hyperlink ref="H325" r:id="rId384" xr:uid="{AF584E5B-9724-44FD-ACC1-75B706EF5A9B}"/>
    <hyperlink ref="H326" r:id="rId385" xr:uid="{0B7DA643-91D7-4E18-8C45-FBE58E3BD36A}"/>
    <hyperlink ref="H327" r:id="rId386" xr:uid="{1113C5AA-3F25-4E16-8726-96884437D148}"/>
    <hyperlink ref="H21" r:id="rId387" xr:uid="{5654E441-958E-467B-9258-7731E4235C6D}"/>
    <hyperlink ref="H328" r:id="rId388" xr:uid="{C2FECB69-DC19-4347-AA1C-39F62F345D03}"/>
    <hyperlink ref="H329" r:id="rId389" xr:uid="{6E697534-673C-4218-BA6C-10F1136203DB}"/>
    <hyperlink ref="H330" r:id="rId390" xr:uid="{AE103979-63A0-4741-A439-86114ADBCA55}"/>
    <hyperlink ref="H331" r:id="rId391" xr:uid="{30BDF3B8-5FAA-4EF5-80F2-7755EB69F72D}"/>
    <hyperlink ref="H332" r:id="rId392" xr:uid="{B2D38EB7-762F-4CC8-9078-4F0408DD87B7}"/>
    <hyperlink ref="H333" r:id="rId393" xr:uid="{8ADA7478-68F3-482A-AB1D-B9AFE84A0924}"/>
    <hyperlink ref="H894" r:id="rId394" xr:uid="{38C9ABF3-4A43-4F6A-B0F5-C7EC633E7AF0}"/>
    <hyperlink ref="H831" r:id="rId395" xr:uid="{61B68AD9-C989-4323-99F5-B5A512C85FA4}"/>
    <hyperlink ref="H825" r:id="rId396" xr:uid="{3F68C45F-D883-4779-8271-7E8C7D023A4A}"/>
    <hyperlink ref="H832" r:id="rId397" xr:uid="{85C66D07-211C-45BB-B5B7-9439C6174897}"/>
    <hyperlink ref="H334" r:id="rId398" xr:uid="{B8782712-1B5E-4A80-B072-C08BBE9B986C}"/>
    <hyperlink ref="H833" r:id="rId399" xr:uid="{9E05ACB6-CDAF-48E5-9CD5-C0E9F7ED1A7B}"/>
    <hyperlink ref="H335" r:id="rId400" xr:uid="{FD6C4A75-61B3-459E-8929-D5130D8AA9BE}"/>
    <hyperlink ref="H895" r:id="rId401" xr:uid="{2C2531E6-D4A0-4B97-A16F-962D9ED24902}"/>
    <hyperlink ref="H336" r:id="rId402" xr:uid="{4ACAC39A-FE53-42F8-9B43-64B2150A2A43}"/>
    <hyperlink ref="H896" r:id="rId403" xr:uid="{FA8EB3EF-7F77-4F02-8B61-434670661FDF}"/>
    <hyperlink ref="H897" r:id="rId404" xr:uid="{4FA9A2F9-8937-45EC-B7BB-F4FD336F17FA}"/>
    <hyperlink ref="H898" r:id="rId405" xr:uid="{E503EA9D-EE18-404A-99D5-35608D4F63A3}"/>
    <hyperlink ref="H899" r:id="rId406" xr:uid="{D9BDBBAD-5DE1-4F2B-A806-11FFB10DDD65}"/>
    <hyperlink ref="H900" r:id="rId407" xr:uid="{88075DE3-9AF4-42AF-A689-B7229A7E027F}"/>
    <hyperlink ref="H337" r:id="rId408" xr:uid="{D2F3A1ED-E08E-4389-B800-A344E4019734}"/>
    <hyperlink ref="H901" r:id="rId409" xr:uid="{DE237832-FD6D-4B45-BE6D-56B9078B9C41}"/>
    <hyperlink ref="H902" r:id="rId410" xr:uid="{B8EC70AE-402B-4E50-8651-C8BBC5BD56A1}"/>
    <hyperlink ref="H903" r:id="rId411" xr:uid="{86B3AB95-B739-4EC3-9E6E-6AF69B986F6E}"/>
    <hyperlink ref="H904" r:id="rId412" xr:uid="{7A34C7A7-243F-4002-B521-4D3C5C8F6F07}"/>
    <hyperlink ref="H905" r:id="rId413" xr:uid="{125B8AE6-A0AD-45AD-8F95-6468338B15BD}"/>
    <hyperlink ref="H906" r:id="rId414" xr:uid="{48EB8A08-2885-4C6B-9E44-BCDCA19CA5BF}"/>
    <hyperlink ref="H907" r:id="rId415" xr:uid="{1B9A69A1-929B-4C29-BD73-B2292BE8FCC0}"/>
    <hyperlink ref="H908" r:id="rId416" xr:uid="{24F943ED-0470-4DC5-BC1C-02CDA162B1ED}"/>
    <hyperlink ref="H909" r:id="rId417" xr:uid="{992E3E43-8AE2-4C7D-8864-04050E858E4F}"/>
    <hyperlink ref="H910" r:id="rId418" xr:uid="{369D0D0A-2E62-4230-859C-1F606E714046}"/>
    <hyperlink ref="H911" r:id="rId419" xr:uid="{6CDBDD3D-F44D-4BC7-980F-638C0C3650FA}"/>
    <hyperlink ref="H912" r:id="rId420" xr:uid="{50E591A7-1996-457C-A985-2BD134A47892}"/>
    <hyperlink ref="H913" r:id="rId421" xr:uid="{A948F3E4-D95B-4636-A2DD-1E5E5D57566C}"/>
    <hyperlink ref="H914" r:id="rId422" xr:uid="{95DC758C-9671-4837-B3DB-6330826C856C}"/>
    <hyperlink ref="H915" r:id="rId423" xr:uid="{F6F9DD13-4CF7-4AC2-B006-74BED29576DC}"/>
    <hyperlink ref="H916" r:id="rId424" xr:uid="{3E4C9A6A-902A-479B-ADD1-B7C619795AA6}"/>
    <hyperlink ref="H917" r:id="rId425" xr:uid="{85C36596-AE8D-4BC9-9E05-F03DB70661B1}"/>
    <hyperlink ref="H918" r:id="rId426" xr:uid="{9C22C5FC-269F-4131-873C-4BBDCB0E2F70}"/>
    <hyperlink ref="H919" r:id="rId427" xr:uid="{8923AAF5-8FC7-426C-BD8F-5BA905692D49}"/>
    <hyperlink ref="H920" r:id="rId428" xr:uid="{69A60FD4-8EF4-4F8C-8EC1-6275077FCD3A}"/>
    <hyperlink ref="H921" r:id="rId429" xr:uid="{C04DBE57-8A99-49BF-A1FD-FEF80E6D4A77}"/>
    <hyperlink ref="H338" r:id="rId430" xr:uid="{FCCF735E-E17F-464F-AEB2-53A242A5721E}"/>
    <hyperlink ref="H339" r:id="rId431" xr:uid="{BB5A357C-F65D-4F17-A036-F9D4C01036FA}"/>
    <hyperlink ref="H22" r:id="rId432" xr:uid="{FEBC6AF4-D202-4E29-BA98-33CDD52CE31F}"/>
    <hyperlink ref="H340" r:id="rId433" xr:uid="{E7398794-683E-4F38-B1E6-15982253E552}"/>
    <hyperlink ref="H922" r:id="rId434" xr:uid="{6381FC55-6B68-453D-BFC3-EB94B35FD4A8}"/>
    <hyperlink ref="H341" r:id="rId435" xr:uid="{24DF479C-A1F2-470C-915D-BC08CB59D691}"/>
    <hyperlink ref="H342" r:id="rId436" xr:uid="{4D6274BE-545D-4B97-99A6-3E336B437A61}"/>
    <hyperlink ref="H343" r:id="rId437" xr:uid="{6F94F714-A3FC-4F5E-BA4C-27CBC7BFD5BB}"/>
    <hyperlink ref="H923" r:id="rId438" xr:uid="{1BBC4CAE-F2B9-4887-AC47-0F0EC1688C98}"/>
    <hyperlink ref="H23" r:id="rId439" xr:uid="{AFE5245F-397D-42C4-BCC9-0A5765BC3CFA}"/>
    <hyperlink ref="H344" r:id="rId440" xr:uid="{3D9FBFF8-731F-4C01-B79B-083A7F0C95CC}"/>
    <hyperlink ref="H345" r:id="rId441" xr:uid="{DF9D4E60-FAD3-494D-A9B7-233308AF2102}"/>
    <hyperlink ref="H346" r:id="rId442" xr:uid="{3D9DD6EC-06A8-4AE1-9FA4-76DF597BEB66}"/>
    <hyperlink ref="H347" r:id="rId443" xr:uid="{9DDDC111-FC1E-4459-883A-8CC64B8FE114}"/>
    <hyperlink ref="H348" r:id="rId444" xr:uid="{6DEA65FC-DE5D-4F0C-B7B9-18DC0DA6E8ED}"/>
    <hyperlink ref="H349" r:id="rId445" xr:uid="{31DA52CE-6CBA-4C1A-9B6E-D5B7C9BEF3F3}"/>
    <hyperlink ref="H350" r:id="rId446" xr:uid="{FC6B216E-BE63-4B70-AA23-4123A10133B0}"/>
    <hyperlink ref="H351" r:id="rId447" xr:uid="{45936E88-ED6B-4DC5-85B9-BF03B961A3FA}"/>
    <hyperlink ref="H352" r:id="rId448" xr:uid="{C1C5532E-EE89-4A3C-8E49-E98D77092D24}"/>
    <hyperlink ref="H353" r:id="rId449" xr:uid="{58400EA2-760D-4F5F-A633-349B98615C2B}"/>
    <hyperlink ref="H354" r:id="rId450" xr:uid="{083823C1-6FE8-4B92-B3A9-B7C462E07722}"/>
    <hyperlink ref="H355" r:id="rId451" xr:uid="{EB7A209F-74E1-49BA-8551-D6751771C20F}"/>
    <hyperlink ref="H356" r:id="rId452" xr:uid="{BE5D7406-59FC-4562-9B99-439EBA3287D4}"/>
    <hyperlink ref="H357" r:id="rId453" xr:uid="{419C9324-2673-440A-BDA2-CAE4D7085CC8}"/>
    <hyperlink ref="H358" r:id="rId454" xr:uid="{2D24DA76-E2C1-4E0E-AAD4-55D9C3E5C81A}"/>
    <hyperlink ref="H359" r:id="rId455" xr:uid="{A0C85274-2F92-49DA-9CC4-75A12078454E}"/>
    <hyperlink ref="H924" r:id="rId456" xr:uid="{534E5BE2-62FF-46FD-A56D-7404AE7C9361}"/>
    <hyperlink ref="H360" r:id="rId457" xr:uid="{A895037B-075C-4ED5-9FC4-0E6B8E1D33AE}"/>
    <hyperlink ref="H361" r:id="rId458" xr:uid="{19EFE304-C950-4BC1-A31B-94FD8409B7E9}"/>
    <hyperlink ref="H362" r:id="rId459" xr:uid="{428BF27E-3721-41A1-8BA0-2E63716C8F68}"/>
    <hyperlink ref="H363" r:id="rId460" xr:uid="{C77B304C-F3F5-4410-BC6C-87384025AC6C}"/>
    <hyperlink ref="H364" r:id="rId461" xr:uid="{F7BDEC81-05F2-46C4-AC2F-167D9E16148A}"/>
    <hyperlink ref="H365" r:id="rId462" xr:uid="{693239A4-C708-4971-9344-3B794EBE2C12}"/>
    <hyperlink ref="H366" r:id="rId463" xr:uid="{64C11E6D-3B5D-4CCB-9BFE-8CE54D97D59D}"/>
    <hyperlink ref="H367" r:id="rId464" xr:uid="{306CD0C9-52E8-43D1-A1D5-5D3D88A995DF}"/>
    <hyperlink ref="H368" r:id="rId465" xr:uid="{746795C3-B0C0-439D-94A7-F8E8CEB9CFE4}"/>
    <hyperlink ref="H369" r:id="rId466" xr:uid="{5A7288CF-07BE-4D65-8DF2-6AD074F5A197}"/>
    <hyperlink ref="H370" r:id="rId467" xr:uid="{8FDA403C-732B-44CE-8337-197706459052}"/>
    <hyperlink ref="H371" r:id="rId468" xr:uid="{797C1FB4-8979-4163-B509-B65908D95F7F}"/>
    <hyperlink ref="H372" r:id="rId469" xr:uid="{4334A742-F5FC-4F61-B1F1-2E155C919701}"/>
    <hyperlink ref="H373" r:id="rId470" xr:uid="{2ED14336-A30A-4907-A3EF-DE1AF34E549B}"/>
    <hyperlink ref="H925" r:id="rId471" xr:uid="{57EBBF8A-6013-4E5A-8918-8B080693CA90}"/>
    <hyperlink ref="H814" r:id="rId472" xr:uid="{2A2F8204-9A9A-4249-A05E-96BF418BC88A}"/>
    <hyperlink ref="H374" r:id="rId473" xr:uid="{1512F4F2-0B9D-47FC-8327-9884D37A82B0}"/>
    <hyperlink ref="H375" r:id="rId474" xr:uid="{57F15DA5-48FC-4091-A2EC-83A6F894161D}"/>
    <hyperlink ref="H376" r:id="rId475" xr:uid="{BDEABE6C-6860-41D0-AF43-089A8835719D}"/>
    <hyperlink ref="H377" r:id="rId476" xr:uid="{4260CD08-17DB-4FB9-9A5B-2D39C7AE2ADF}"/>
    <hyperlink ref="H378" r:id="rId477" xr:uid="{4EDCF9BD-F395-4AD8-948A-03FEB8D385B5}"/>
    <hyperlink ref="H926" r:id="rId478" xr:uid="{2316B700-A069-414B-8698-AEFD1206EDAD}"/>
    <hyperlink ref="H927" r:id="rId479" xr:uid="{D51B47D0-9F7B-4931-9904-C909148B98C5}"/>
    <hyperlink ref="H928" r:id="rId480" xr:uid="{5909D338-019E-4653-B566-1351E2C9E979}"/>
    <hyperlink ref="H929" r:id="rId481" xr:uid="{A8C9D338-9902-4A66-95E5-79FCBF4C9230}"/>
    <hyperlink ref="H930" r:id="rId482" xr:uid="{B1E4B1E2-E4D8-4F3E-BB8B-740A3EED5C72}"/>
    <hyperlink ref="H931" r:id="rId483" xr:uid="{6A6B77A4-547C-4DF0-B1A1-EBD0F192089F}"/>
    <hyperlink ref="H932" r:id="rId484" xr:uid="{7A9D84B8-122D-4B83-8129-B5027D4A47EB}"/>
    <hyperlink ref="H933" r:id="rId485" xr:uid="{14A63759-D473-48EF-A42F-F61967D4C7C1}"/>
    <hyperlink ref="H934" r:id="rId486" xr:uid="{8B4981EB-A094-4003-A20C-3698EC258573}"/>
    <hyperlink ref="H935" r:id="rId487" xr:uid="{70022693-28BD-4ADB-927F-8D0DD13F6E2A}"/>
    <hyperlink ref="H936" r:id="rId488" xr:uid="{02FF8327-2AC0-4722-AA6B-5CDB07F5814D}"/>
    <hyperlink ref="H937" r:id="rId489" xr:uid="{9D9F58A6-D996-44ED-8878-9D3A97EDEA4D}"/>
    <hyperlink ref="H938" r:id="rId490" xr:uid="{3AD82C9A-DA3D-4E79-8838-A1AFA1E8F8E3}"/>
    <hyperlink ref="H939" r:id="rId491" xr:uid="{9C223437-322A-4B9A-8F70-0166F254D8B7}"/>
    <hyperlink ref="H940" r:id="rId492" xr:uid="{2AD4B6B4-7922-4322-BAAA-3D9C431840D1}"/>
    <hyperlink ref="H941" r:id="rId493" xr:uid="{AC20F20E-F1FC-400A-A373-E2BFE1C8AAAB}"/>
    <hyperlink ref="H942" r:id="rId494" xr:uid="{480C655A-A254-4D8D-969C-A36F9BA2786A}"/>
    <hyperlink ref="H943" r:id="rId495" xr:uid="{E267B857-B973-4429-B501-02A091DFDB70}"/>
    <hyperlink ref="H944" r:id="rId496" xr:uid="{2DA44C32-E7E1-4225-AF39-178F33A45B57}"/>
    <hyperlink ref="H945" r:id="rId497" xr:uid="{2AE450C5-1565-4ECD-BB69-9E0042E738A2}"/>
    <hyperlink ref="H946" r:id="rId498" xr:uid="{121AD8FB-C189-41F4-8E51-7B89A0A9BEB5}"/>
    <hyperlink ref="H947" r:id="rId499" xr:uid="{0DDF929E-51C4-4B6A-AE1B-BB6188A0F537}"/>
    <hyperlink ref="H948" r:id="rId500" xr:uid="{69B412DD-5CEC-4C1D-AAF2-B83F3C542601}"/>
    <hyperlink ref="H24" r:id="rId501" xr:uid="{322BED12-9542-4D69-AB9F-E1BCD668C8CF}"/>
    <hyperlink ref="H379" r:id="rId502" xr:uid="{DB89B80F-33C8-4F83-B3E8-971FD83DF100}"/>
    <hyperlink ref="H380" r:id="rId503" xr:uid="{19A8EF28-822D-45E0-B9EF-EFD80F2F3CC0}"/>
    <hyperlink ref="H949" r:id="rId504" xr:uid="{9643451B-DD5E-41EE-A333-A024732B0DAD}"/>
    <hyperlink ref="H950" r:id="rId505" xr:uid="{8EC6929E-CD10-4EB7-B2A3-4224997DD276}"/>
    <hyperlink ref="H381" r:id="rId506" xr:uid="{D2F8E68F-E9C9-4346-A7BD-31F8C2379C25}"/>
    <hyperlink ref="H382" r:id="rId507" xr:uid="{6A060275-3958-44E4-AAFD-5D563B75C2F2}"/>
    <hyperlink ref="H383" r:id="rId508" xr:uid="{F5F11986-FDFE-49A8-9CFB-F32F7C32E7DA}"/>
    <hyperlink ref="H384" r:id="rId509" xr:uid="{4D39314E-6CBC-4C9C-BEAE-28ED9F02052D}"/>
    <hyperlink ref="H385" r:id="rId510" xr:uid="{E5E0FE5F-A908-4F87-B8A7-BFAA65CDDBE7}"/>
    <hyperlink ref="H25" r:id="rId511" xr:uid="{8B2E7D39-E99F-4F77-A6DE-909ACFFD6BB4}"/>
    <hyperlink ref="H386" r:id="rId512" xr:uid="{CD41BC87-E119-4089-ABFA-EF728E85485B}"/>
    <hyperlink ref="H387" r:id="rId513" xr:uid="{8900DF25-2408-4AAE-93C2-659E6B7C1700}"/>
    <hyperlink ref="H388" r:id="rId514" xr:uid="{8D4BF6F3-0860-4A35-A34A-5513D011B510}"/>
    <hyperlink ref="H389" r:id="rId515" xr:uid="{34D25BE1-C8D0-4F48-90CA-DA970B090205}"/>
    <hyperlink ref="H390" r:id="rId516" xr:uid="{977B9BA6-E6D6-442A-AEE6-F182F192891E}"/>
    <hyperlink ref="H391" r:id="rId517" xr:uid="{9A02EE71-6BEE-4288-AD05-72BA75C09219}"/>
    <hyperlink ref="H392" r:id="rId518" xr:uid="{6FEDC99B-BDCE-4060-A431-C414BAC24424}"/>
    <hyperlink ref="H393" r:id="rId519" xr:uid="{EF61669D-A1D3-4824-AAE7-D506CE045576}"/>
    <hyperlink ref="H394" r:id="rId520" xr:uid="{DCB800EC-34D5-4817-813F-AD9FAF1ADCB1}"/>
    <hyperlink ref="H951" r:id="rId521" xr:uid="{A3263BFA-2A65-4BDF-A482-AFE3C9BC196D}"/>
    <hyperlink ref="H952" r:id="rId522" xr:uid="{74DD84D0-E46A-4238-8406-93F8869DAE1D}"/>
    <hyperlink ref="H395" r:id="rId523" xr:uid="{96010637-3663-41A0-A4BE-99655CE817B3}"/>
    <hyperlink ref="H396" r:id="rId524" xr:uid="{BD56591D-CCD8-4707-862A-54470E647FE6}"/>
    <hyperlink ref="H397" r:id="rId525" xr:uid="{ECD0904A-D05F-4BD9-9ED9-918AF11F6962}"/>
    <hyperlink ref="H398" r:id="rId526" xr:uid="{648E5FA1-7849-49B4-92B1-D7C98880ABCA}"/>
    <hyperlink ref="H826" r:id="rId527" xr:uid="{D3FBD0F8-7106-4DE4-A110-7B572227DFF3}"/>
    <hyperlink ref="H399" r:id="rId528" xr:uid="{5B323A86-4BE1-426F-8AFF-490C580F7695}"/>
    <hyperlink ref="H400" r:id="rId529" xr:uid="{BF2ED145-31B3-4E4B-880A-5B906763ED2F}"/>
    <hyperlink ref="H401" r:id="rId530" xr:uid="{00B926A8-9657-47CA-ABCE-CBFD1D3CFC0B}"/>
    <hyperlink ref="H402" r:id="rId531" xr:uid="{A9E3026C-9F10-4078-B511-81A6AD813695}"/>
    <hyperlink ref="H953" r:id="rId532" xr:uid="{2403CF32-DF68-40CA-B8CD-B51DFCFE25A6}"/>
    <hyperlink ref="H954" r:id="rId533" xr:uid="{65B36071-915D-4D78-9CEF-AF5B8C0F572A}"/>
    <hyperlink ref="H403" r:id="rId534" xr:uid="{8C1136D2-7983-47DB-9A96-AA63B800DE61}"/>
    <hyperlink ref="H404" r:id="rId535" xr:uid="{F4515855-955D-4B42-8F0B-C965F04A9DEA}"/>
    <hyperlink ref="H405" r:id="rId536" xr:uid="{7F34C669-0338-43A1-9CBA-2113B85D8962}"/>
    <hyperlink ref="H406" r:id="rId537" xr:uid="{818DEE67-3D20-47F8-ACF2-6E9484E85230}"/>
    <hyperlink ref="H407" r:id="rId538" xr:uid="{59BD4ED1-0D5E-4D74-88D0-3093686F588F}"/>
    <hyperlink ref="H408" r:id="rId539" xr:uid="{35934231-5BB7-49C8-8369-B782EDC47837}"/>
    <hyperlink ref="H409" r:id="rId540" xr:uid="{1360DF3F-EA13-41C6-B56B-A4A0716D852C}"/>
    <hyperlink ref="H410" r:id="rId541" xr:uid="{435BEDD8-7278-4BE1-B069-60E464DDC526}"/>
    <hyperlink ref="H411" r:id="rId542" xr:uid="{B458E0A4-9B5F-4AF9-86D0-D17FD6968AF5}"/>
    <hyperlink ref="H412" r:id="rId543" xr:uid="{1825C47B-B0CC-4CF2-9DEE-DF83559EC75A}"/>
    <hyperlink ref="H413" r:id="rId544" xr:uid="{DDD4C529-D9C0-44B2-A006-32707CD9346F}"/>
    <hyperlink ref="H414" r:id="rId545" xr:uid="{23ACDDF0-44A6-42ED-BDD5-69CA45DE6A8A}"/>
    <hyperlink ref="H415" r:id="rId546" xr:uid="{9A7E0029-7038-460B-AB94-62C758F718AB}"/>
    <hyperlink ref="H416" r:id="rId547" xr:uid="{66A2ADF0-006B-4EF1-ACF9-5660F9D076DB}"/>
    <hyperlink ref="H417" r:id="rId548" xr:uid="{95C5D90E-ED76-4EF0-B6FD-0DB762BFE741}"/>
    <hyperlink ref="H418" r:id="rId549" xr:uid="{F50F9B00-351C-4F83-BFF8-B32EAC9D1CDE}"/>
    <hyperlink ref="H419" r:id="rId550" xr:uid="{4A2A83E3-BC88-441E-AFCE-A3E51CA2A46F}"/>
    <hyperlink ref="H420" r:id="rId551" xr:uid="{A2E9CBCC-C5C2-4869-B853-432EE4C359D5}"/>
    <hyperlink ref="H421" r:id="rId552" xr:uid="{D108EC02-3CEC-4052-A24B-23ECB8AD101E}"/>
    <hyperlink ref="H422" r:id="rId553" xr:uid="{446EF988-3892-468D-A372-FACA523643EF}"/>
    <hyperlink ref="H423" r:id="rId554" xr:uid="{0080A3B8-54E0-46BD-9FF5-4F52315BBF05}"/>
    <hyperlink ref="H424" r:id="rId555" xr:uid="{3D380285-269A-4108-B2F3-6C7420FE67D6}"/>
    <hyperlink ref="H425" r:id="rId556" xr:uid="{13CA4077-1808-4B50-A0FB-F84E10A70831}"/>
    <hyperlink ref="H426" r:id="rId557" xr:uid="{683F9215-41FB-486E-A684-0D58DEE96136}"/>
    <hyperlink ref="H427" r:id="rId558" xr:uid="{A952014D-7BEA-40B2-AA19-4DF160F61989}"/>
    <hyperlink ref="H428" r:id="rId559" xr:uid="{2DD5522B-BE5D-465B-B2C3-467159BD7ECF}"/>
    <hyperlink ref="H429" r:id="rId560" xr:uid="{E0ACAAC0-E05F-40F4-9F56-BC4CB5F38D92}"/>
    <hyperlink ref="H430" r:id="rId561" xr:uid="{C96ED4FF-A69E-44A1-9976-323F80BEA109}"/>
    <hyperlink ref="H431" r:id="rId562" xr:uid="{23972FC1-CE10-4C25-80D5-C1AB1F9E1078}"/>
    <hyperlink ref="H432" r:id="rId563" xr:uid="{321912AF-18DD-48D2-90AD-B3064B769026}"/>
    <hyperlink ref="H433" r:id="rId564" xr:uid="{CD45F6EC-E898-4B64-A2E5-5782C8758D57}"/>
    <hyperlink ref="H434" r:id="rId565" xr:uid="{66ED08B5-B198-4192-9424-14A086F55E37}"/>
    <hyperlink ref="H435" r:id="rId566" xr:uid="{99F7FDF4-8792-4AD0-97CD-14A52C700700}"/>
    <hyperlink ref="H436" r:id="rId567" xr:uid="{9DE9FACC-8F89-461B-8552-02DA442FF964}"/>
    <hyperlink ref="H437" r:id="rId568" xr:uid="{703353A4-1BC3-42EC-A7D9-1FAED9454D7D}"/>
    <hyperlink ref="H438" r:id="rId569" xr:uid="{C3E9D6C3-CB1B-41BE-837B-6B101F95FE69}"/>
    <hyperlink ref="H439" r:id="rId570" xr:uid="{9FDBCAB3-B902-4060-AEE6-217FE4EBA2E6}"/>
    <hyperlink ref="H440" r:id="rId571" xr:uid="{0632747D-504D-4774-B963-15C851CFC9FF}"/>
    <hyperlink ref="H441" r:id="rId572" xr:uid="{785749A4-476F-41E2-8E37-E816C19DEBBB}"/>
    <hyperlink ref="H442" r:id="rId573" xr:uid="{69A419CE-AED4-41A1-A22A-C6814D0AFB3D}"/>
    <hyperlink ref="H443" r:id="rId574" xr:uid="{8EDC4544-349A-413E-AB16-FDF228B6C57D}"/>
    <hyperlink ref="H444" r:id="rId575" xr:uid="{4450CF24-5D79-4342-903B-A0C81120D42B}"/>
    <hyperlink ref="H445" r:id="rId576" xr:uid="{C38025AB-96B6-4FBE-9490-CD760A52D640}"/>
    <hyperlink ref="H446" r:id="rId577" xr:uid="{7C6B7E6C-E0ED-460A-88C1-B490D0ABB00A}"/>
    <hyperlink ref="H447" r:id="rId578" xr:uid="{B71E4E36-9348-4995-8EDD-BC28C9089D37}"/>
    <hyperlink ref="H448" r:id="rId579" xr:uid="{CDC1D0E8-52F3-4876-848A-E0554FE89E9F}"/>
    <hyperlink ref="H449" r:id="rId580" xr:uid="{3CBCAD60-4609-4978-AB06-5969D0EB40A1}"/>
    <hyperlink ref="H450" r:id="rId581" xr:uid="{9E2B0D38-93BD-41DC-95E6-6D0CB3425992}"/>
    <hyperlink ref="H451" r:id="rId582" xr:uid="{B8463B58-F919-4545-9A5F-281C2B09510C}"/>
    <hyperlink ref="H452" r:id="rId583" xr:uid="{581D9210-F786-4B2F-96E3-5F92D0699711}"/>
    <hyperlink ref="H453" r:id="rId584" xr:uid="{35EA0B78-0556-45A6-835F-AFB4ADB4F4E8}"/>
    <hyperlink ref="H454" r:id="rId585" xr:uid="{691992ED-6AC5-4BBF-8051-708B699A81FF}"/>
    <hyperlink ref="H455" r:id="rId586" xr:uid="{6AEFD73A-3E10-40EA-A247-337A731135B7}"/>
    <hyperlink ref="H955" r:id="rId587" xr:uid="{611E9661-CBD6-41D2-8CD3-95AC583C74ED}"/>
    <hyperlink ref="H956" r:id="rId588" xr:uid="{5D45F594-C28F-4E94-A9E3-6C6A232B04C8}"/>
    <hyperlink ref="H456" r:id="rId589" xr:uid="{F469D85C-EAE1-4662-8D2B-842250D119B5}"/>
    <hyperlink ref="H457" r:id="rId590" xr:uid="{7D8DE61F-CB43-4579-9EE2-ACFC191B2F9C}"/>
    <hyperlink ref="H458" r:id="rId591" xr:uid="{1850E936-105C-4BBA-961A-2DA4C2735E5F}"/>
    <hyperlink ref="H459" r:id="rId592" xr:uid="{D24C0C1B-B7EB-42A4-8CE7-C0C78B3853BF}"/>
    <hyperlink ref="H460" r:id="rId593" xr:uid="{1EC15CB7-94D0-4DAF-AACD-F50F2F33C695}"/>
    <hyperlink ref="H461" r:id="rId594" xr:uid="{586F87B6-7ABE-4FF6-8A7F-8642FF62D70F}"/>
    <hyperlink ref="H462" r:id="rId595" xr:uid="{976F6F07-8256-406A-8A32-5B90BA2BEC10}"/>
    <hyperlink ref="H463" r:id="rId596" xr:uid="{2492D47C-1948-42C8-8648-7C7C0B70C138}"/>
    <hyperlink ref="H464" r:id="rId597" xr:uid="{BBEB5F47-906C-470A-838A-1D3674A6CDBB}"/>
    <hyperlink ref="H465" r:id="rId598" xr:uid="{858CA3B7-6F7B-4C9E-AB58-793D397101FF}"/>
    <hyperlink ref="H466" r:id="rId599" xr:uid="{6666D3D0-A0CF-4755-86AD-47E179D86533}"/>
    <hyperlink ref="H467" r:id="rId600" xr:uid="{1552FCFF-8C07-4C8D-8BE7-17091F813758}"/>
    <hyperlink ref="H468" r:id="rId601" xr:uid="{C7FD1650-7F7F-448D-8BBA-A678E40B56B4}"/>
    <hyperlink ref="H469" r:id="rId602" xr:uid="{663F948F-84A5-4406-A57E-2F5F86E3C7AA}"/>
    <hyperlink ref="H470" r:id="rId603" xr:uid="{FE3591B4-ABA7-4640-BA2E-FEABEE2C5C44}"/>
    <hyperlink ref="H957" r:id="rId604" xr:uid="{0DE809C1-AF31-4906-A136-771F26CF1736}"/>
    <hyperlink ref="H471" r:id="rId605" xr:uid="{8C93A8E2-3214-418C-93D2-5D49C85ED2BC}"/>
    <hyperlink ref="H472" r:id="rId606" xr:uid="{CEE660C7-77F5-4179-8B86-891D84D451DA}"/>
    <hyperlink ref="H473" r:id="rId607" xr:uid="{7E53081B-FCFD-4A16-8D74-0C662E3EEFC2}"/>
    <hyperlink ref="H474" r:id="rId608" xr:uid="{E0DD1A08-D9D6-44B1-B042-219B388432F6}"/>
    <hyperlink ref="H475" r:id="rId609" xr:uid="{219023F1-956F-4EB6-8F11-871EC28AE21B}"/>
    <hyperlink ref="H476" r:id="rId610" xr:uid="{8BCF63C6-BB01-4094-8BB3-BDAEC6908BA1}"/>
    <hyperlink ref="H477" r:id="rId611" xr:uid="{7A236731-5A07-4293-B1F6-BFE7C70AFD02}"/>
    <hyperlink ref="H478" r:id="rId612" xr:uid="{74E12F9D-39B2-4312-9FAE-87B29984A69E}"/>
    <hyperlink ref="H479" r:id="rId613" xr:uid="{E09C57C8-3D0F-4D69-80F1-17803A5ECCAC}"/>
    <hyperlink ref="H480" r:id="rId614" xr:uid="{8C4EA902-839F-4AAC-BB79-EEC64812EB5C}"/>
    <hyperlink ref="H481" r:id="rId615" xr:uid="{76B9F64D-AC13-45DB-9A68-5F997F482951}"/>
    <hyperlink ref="H482" r:id="rId616" xr:uid="{F47D94A1-7D6C-412B-8ACF-4347CF880CDF}"/>
    <hyperlink ref="H483" r:id="rId617" xr:uid="{8777D9FA-98F8-4B3B-9FF0-70DC3EFDDBDE}"/>
    <hyperlink ref="H484" r:id="rId618" xr:uid="{0096ACA3-E574-40CA-BF06-603BD0789F6F}"/>
    <hyperlink ref="H485" r:id="rId619" xr:uid="{76607E82-85B9-4281-8C23-E24167EE6FA9}"/>
    <hyperlink ref="H486" r:id="rId620" xr:uid="{DEDE2560-ADA2-4FEB-964F-69A541A7B175}"/>
    <hyperlink ref="H487" r:id="rId621" xr:uid="{ED040D84-56F8-438A-AAC0-6CD38A6F4275}"/>
    <hyperlink ref="H488" r:id="rId622" xr:uid="{74275411-5E4D-4F7E-9D1A-3FC65AA03AB6}"/>
    <hyperlink ref="H489" r:id="rId623" xr:uid="{0E9FFD72-673E-4CD6-B9AB-DB4FF3DC2762}"/>
    <hyperlink ref="H490" r:id="rId624" xr:uid="{4D03F476-162E-4C36-90AD-64B31AD5BF5F}"/>
    <hyperlink ref="H491" r:id="rId625" xr:uid="{B7F3F12E-C0EC-4B3B-B3BF-5C552BEDBBA6}"/>
    <hyperlink ref="H492" r:id="rId626" xr:uid="{6232365B-EDAB-45CA-B0A8-02ABEDBE10CA}"/>
    <hyperlink ref="H493" r:id="rId627" xr:uid="{C97ECCF3-6B2C-4551-9838-A42C534C5E99}"/>
    <hyperlink ref="H494" r:id="rId628" xr:uid="{D7FC70C7-22EC-4D03-93FE-E311DC80D507}"/>
    <hyperlink ref="H495" r:id="rId629" xr:uid="{4386ED34-717B-4054-BA07-7C151357F8CF}"/>
    <hyperlink ref="H496" r:id="rId630" xr:uid="{882655B4-D5EA-4663-A39C-0E809B48D678}"/>
    <hyperlink ref="H497" r:id="rId631" xr:uid="{B7B2A42A-E726-4796-A7E7-C2F81039B18C}"/>
    <hyperlink ref="H498" r:id="rId632" xr:uid="{8F5C4F1F-134C-418A-BE71-60628833674A}"/>
    <hyperlink ref="H499" r:id="rId633" xr:uid="{6B8BB77D-EDF0-4DE7-9204-77079E931529}"/>
    <hyperlink ref="H500" r:id="rId634" xr:uid="{25C775A2-A09A-4411-8725-3E165188F43F}"/>
    <hyperlink ref="H501" r:id="rId635" xr:uid="{5AF6606E-F6AC-49D4-A985-7328963765A6}"/>
    <hyperlink ref="H502" r:id="rId636" xr:uid="{F7AD9B82-2E05-42DE-ADC0-324E054978FD}"/>
    <hyperlink ref="H503" r:id="rId637" xr:uid="{923AD8A0-CE47-4465-8BA2-79C4F8899A9A}"/>
    <hyperlink ref="H504" r:id="rId638" xr:uid="{9A9462C6-A5A6-4376-A202-EC916CEA3744}"/>
    <hyperlink ref="H505" r:id="rId639" xr:uid="{47332406-D92B-473F-AF5D-3B5FB5EFDAAA}"/>
    <hyperlink ref="H506" r:id="rId640" xr:uid="{2597565E-5375-4365-BFD6-D564937F3F54}"/>
    <hyperlink ref="H507" r:id="rId641" xr:uid="{4DDA7915-31C3-4D55-94F2-44B148E0EC8D}"/>
    <hyperlink ref="H508" r:id="rId642" xr:uid="{DE1A6DA2-9724-4B3F-9A94-4C55E775D2C1}"/>
    <hyperlink ref="H509" r:id="rId643" xr:uid="{6D3C4BA1-C8B2-47FC-AF48-A039B21477F1}"/>
    <hyperlink ref="H26" r:id="rId644" xr:uid="{1DBEF66A-397B-4320-A970-9E6632786282}"/>
    <hyperlink ref="H510" r:id="rId645" xr:uid="{0389490E-7A63-4FC4-87C7-0D3048050E35}"/>
    <hyperlink ref="H511" r:id="rId646" xr:uid="{27323FB6-F2FB-4B85-A981-F9327A58A555}"/>
    <hyperlink ref="H512" r:id="rId647" xr:uid="{C5D4379E-2958-4DAF-B09D-13C0749EB411}"/>
    <hyperlink ref="H513" r:id="rId648" xr:uid="{0E0AF1AD-F1C8-481D-BBC4-1C7741FD12E2}"/>
    <hyperlink ref="H514" r:id="rId649" xr:uid="{C56D29B7-48FF-4C3A-A46A-93955A1B99C1}"/>
    <hyperlink ref="H515" r:id="rId650" xr:uid="{D106E72C-B7E6-4207-828F-D826BF5D7EC8}"/>
    <hyperlink ref="H516" r:id="rId651" xr:uid="{C971970F-4725-44EE-870D-032D4932AC0E}"/>
    <hyperlink ref="H517" r:id="rId652" xr:uid="{FED41734-8824-4308-87CE-4A0DECE38DA9}"/>
    <hyperlink ref="H518" r:id="rId653" xr:uid="{7102A803-4C06-453E-9881-977FB2DB4FD3}"/>
    <hyperlink ref="H519" r:id="rId654" xr:uid="{7A70AE65-A33C-46AA-83CF-98FB3C866EC1}"/>
    <hyperlink ref="H520" r:id="rId655" xr:uid="{2CFE939B-7040-4FFF-A98E-F8F51708F299}"/>
    <hyperlink ref="H958" r:id="rId656" xr:uid="{CA81A99C-03C8-4674-A8FA-1DDA591E99A1}"/>
    <hyperlink ref="H521" r:id="rId657" xr:uid="{91745D14-A2A5-411B-8DB4-E8B76BBFE7D9}"/>
    <hyperlink ref="H522" r:id="rId658" xr:uid="{2ADADB7A-F0EF-4C56-AB81-751206B5AE77}"/>
    <hyperlink ref="H523" r:id="rId659" xr:uid="{5BF2D62E-7138-4B08-9639-AD626BD711E6}"/>
    <hyperlink ref="H524" r:id="rId660" xr:uid="{F08756C0-9748-47FE-B0DA-84CB07E582EC}"/>
    <hyperlink ref="H525" r:id="rId661" xr:uid="{C2B0F91B-C27F-4E64-B300-0E7B7386A197}"/>
    <hyperlink ref="H526" r:id="rId662" xr:uid="{FADAA15D-502F-442F-9E7A-75C3511DD95C}"/>
    <hyperlink ref="H527" r:id="rId663" xr:uid="{236349CF-BE8A-4EA8-B5DA-13609966C829}"/>
    <hyperlink ref="H528" r:id="rId664" xr:uid="{A65093C8-9683-41A4-853A-29F8E1D0E634}"/>
    <hyperlink ref="H529" r:id="rId665" xr:uid="{34476270-EC23-4856-B63C-47E061161C19}"/>
    <hyperlink ref="H530" r:id="rId666" xr:uid="{2E854DCB-2714-46CB-BF3F-638EDDBF18D9}"/>
    <hyperlink ref="H531" r:id="rId667" xr:uid="{B5ED1A50-1450-4985-A560-44BF10FE8205}"/>
    <hyperlink ref="H532" r:id="rId668" xr:uid="{0B73836B-6BEF-4EF5-AB6E-9DF711845726}"/>
    <hyperlink ref="H533" r:id="rId669" xr:uid="{44FE9638-619B-4C8C-B668-BEC8278CBF1D}"/>
    <hyperlink ref="H534" r:id="rId670" xr:uid="{02BE1A88-3E16-4A27-8985-3BCE104144EB}"/>
    <hyperlink ref="H535" r:id="rId671" xr:uid="{31447B41-BB98-4A65-A685-676A6B4E1D81}"/>
    <hyperlink ref="H536" r:id="rId672" xr:uid="{FF0263B8-A2F5-4B84-81FB-3FA4D4201970}"/>
    <hyperlink ref="H537" r:id="rId673" xr:uid="{22D6FFE6-BF3C-4CB4-A13D-323F8A351704}"/>
    <hyperlink ref="H538" r:id="rId674" xr:uid="{428EE037-4C28-4206-86AB-6CE043EB0D04}"/>
    <hyperlink ref="H539" r:id="rId675" xr:uid="{1322DB7D-C374-43E5-B2B9-9CC0D46BD098}"/>
    <hyperlink ref="H27" r:id="rId676" xr:uid="{23CE6C85-EA12-4DE5-9DEB-F2B21350733A}"/>
    <hyperlink ref="H540" r:id="rId677" xr:uid="{B2D67099-B79A-4AF2-A411-EF8F67EAF11D}"/>
    <hyperlink ref="H541" r:id="rId678" xr:uid="{0B4921C7-6BB9-4FFC-B7F1-0AE229F2C60F}"/>
    <hyperlink ref="H542" r:id="rId679" xr:uid="{8F8C73E6-72D9-4FB0-8CE3-AC8EE94C4433}"/>
    <hyperlink ref="H543" r:id="rId680" xr:uid="{D8CC675B-50CC-4037-B011-BD3EFB5AFD99}"/>
    <hyperlink ref="H544" r:id="rId681" xr:uid="{CBA16AE3-0018-410D-82DC-2094AC67CC53}"/>
    <hyperlink ref="H545" r:id="rId682" xr:uid="{6DC13B26-1774-4698-819B-F9FBC29C2E2F}"/>
    <hyperlink ref="H546" r:id="rId683" xr:uid="{658FE28A-AC9F-4420-A081-624ECCB6E27E}"/>
    <hyperlink ref="H547" r:id="rId684" xr:uid="{3BE8915A-18A9-4110-AB53-6A16649BEA80}"/>
    <hyperlink ref="H548" r:id="rId685" xr:uid="{3C202D8D-8C67-4372-A53D-1EA1BA6832FF}"/>
    <hyperlink ref="H549" r:id="rId686" xr:uid="{5ABCB1DB-E6D6-4AE2-B4C0-9B276DB30E5C}"/>
    <hyperlink ref="H550" r:id="rId687" xr:uid="{67A275D0-279F-43EE-A9FA-7A6CB7C4E8C6}"/>
    <hyperlink ref="H551" r:id="rId688" xr:uid="{3CD43BDE-8D9C-4DD6-AD17-8DA3A80BE4A1}"/>
    <hyperlink ref="H552" r:id="rId689" xr:uid="{DC3F70E2-1F79-49FA-BFD2-F25F18094CC8}"/>
    <hyperlink ref="H553" r:id="rId690" xr:uid="{AB831731-DDEE-4091-B947-1FAA1FC63685}"/>
    <hyperlink ref="H554" r:id="rId691" xr:uid="{2F5396C6-06F9-4F89-9634-8A44F0E08451}"/>
    <hyperlink ref="H555" r:id="rId692" xr:uid="{4C31485E-1FA0-49F1-90CB-5FB2E01837D3}"/>
    <hyperlink ref="H556" r:id="rId693" xr:uid="{4B105FF9-4E8D-47D9-817B-1857FB06B92C}"/>
    <hyperlink ref="H557" r:id="rId694" xr:uid="{7618B928-9AEC-4F14-9614-5FC26F8310F0}"/>
    <hyperlink ref="H558" r:id="rId695" xr:uid="{96B3AAAB-93C3-48DB-B1A3-867F2C6A0097}"/>
    <hyperlink ref="H959" r:id="rId696" xr:uid="{3C423208-32E6-4326-98EC-6AF5A5428A22}"/>
    <hyperlink ref="H559" r:id="rId697" xr:uid="{35A3CD19-B4E1-43A9-A50B-3AFBCF42C426}"/>
    <hyperlink ref="H560" r:id="rId698" xr:uid="{0ED40E2B-5292-42B9-A031-280BF078BE6E}"/>
    <hyperlink ref="H561" r:id="rId699" xr:uid="{C7CDDD96-67AE-4B0E-A189-92FA49482078}"/>
    <hyperlink ref="H562" r:id="rId700" xr:uid="{895DF5DB-BF48-4C92-BCC0-66650D0ECC42}"/>
    <hyperlink ref="H563" r:id="rId701" xr:uid="{47169D14-70C1-453B-8E8F-5931BE2E55F1}"/>
    <hyperlink ref="H564" r:id="rId702" xr:uid="{1E720928-1ED5-46B0-9278-94E3E18ED56C}"/>
    <hyperlink ref="H565" r:id="rId703" xr:uid="{605BCF54-4492-46FA-8089-B588D4075774}"/>
    <hyperlink ref="H28" r:id="rId704" xr:uid="{AAA105E3-3D90-48B9-8F66-C5B8461A1A7D}"/>
    <hyperlink ref="H566" r:id="rId705" xr:uid="{A5DBD27E-B8C3-46E1-BA96-DE42F57256F3}"/>
    <hyperlink ref="H567" r:id="rId706" xr:uid="{E4C05C9E-71AC-44AF-B3C0-26A295CC4510}"/>
    <hyperlink ref="H568" r:id="rId707" xr:uid="{6385CEF1-0263-48B2-9887-DAD23C20CB93}"/>
    <hyperlink ref="H569" r:id="rId708" xr:uid="{EB746F91-250F-4ED9-8EC4-AD231B7F72E8}"/>
    <hyperlink ref="H570" r:id="rId709" xr:uid="{5C40A81E-34D2-4927-B434-3C5A2765AD7E}"/>
    <hyperlink ref="H571" r:id="rId710" xr:uid="{319520F5-B8E7-42B1-8A2F-291B67E170E2}"/>
    <hyperlink ref="H572" r:id="rId711" xr:uid="{EA6D5E68-619D-44AD-9183-1A62FAB4DE1D}"/>
    <hyperlink ref="H573" r:id="rId712" xr:uid="{C0E618C7-61A4-4D4B-8F02-AB14398B3AF4}"/>
    <hyperlink ref="H574" r:id="rId713" xr:uid="{F4EC10DF-2FD6-4A78-8690-0774ECDAFAFD}"/>
    <hyperlink ref="H575" r:id="rId714" xr:uid="{7B5E0F27-4FDF-4301-8BEF-B67369D28F11}"/>
    <hyperlink ref="H576" r:id="rId715" xr:uid="{18B9DF79-0C46-4520-85F4-54EAA41D9608}"/>
    <hyperlink ref="H577" r:id="rId716" xr:uid="{761D7290-8D64-4C5A-A950-E7CBBF1083F2}"/>
    <hyperlink ref="H578" r:id="rId717" xr:uid="{900E8A5B-BC73-4946-8F1C-70739B8398B4}"/>
    <hyperlink ref="H579" r:id="rId718" xr:uid="{6D3BB5A6-B5A4-4165-B2C0-328B544EC579}"/>
    <hyperlink ref="H580" r:id="rId719" xr:uid="{B54570B3-621E-4C6D-AFB7-68B4DF132EB9}"/>
    <hyperlink ref="H581" r:id="rId720" xr:uid="{63667312-F6FA-427D-9BFE-08A811018E40}"/>
    <hyperlink ref="H582" r:id="rId721" xr:uid="{24672562-8D6C-409E-9770-488185147CC4}"/>
    <hyperlink ref="H583" r:id="rId722" xr:uid="{D19B1F10-7EDF-4D42-8AAE-6EFC6D6058F2}"/>
    <hyperlink ref="H584" r:id="rId723" xr:uid="{A1A90587-4925-4165-9A4F-2CC6C45C654B}"/>
    <hyperlink ref="H585" r:id="rId724" xr:uid="{9C9EC03A-DB06-4B92-9309-C31E9E88AA9C}"/>
    <hyperlink ref="H586" r:id="rId725" xr:uid="{D6547088-88B6-4D5F-A447-503B91CA2179}"/>
    <hyperlink ref="H587" r:id="rId726" xr:uid="{BC7450FC-8E4B-40B0-8337-8622E5D14465}"/>
    <hyperlink ref="H588" r:id="rId727" xr:uid="{B72DEC06-B2CB-4BAB-85A4-BDAB58843342}"/>
    <hyperlink ref="H589" r:id="rId728" xr:uid="{1AE66802-AEE3-4238-BBBB-0D19C677C945}"/>
    <hyperlink ref="H590" r:id="rId729" xr:uid="{57CB68F6-8E28-48AA-B9B9-D5AFC8576114}"/>
    <hyperlink ref="H591" r:id="rId730" xr:uid="{DF943741-5C21-4069-9170-30C11CBA4EA1}"/>
    <hyperlink ref="H592" r:id="rId731" xr:uid="{BDE042D8-4F33-484F-BBF2-A193F82083BC}"/>
    <hyperlink ref="H593" r:id="rId732" xr:uid="{E5DE0F7B-BB14-41E0-BD37-6DF6BD57FD22}"/>
    <hyperlink ref="H594" r:id="rId733" xr:uid="{061130B0-5108-463E-8B92-B5C546A010D6}"/>
    <hyperlink ref="H595" r:id="rId734" xr:uid="{1492F363-E932-4071-996C-033D112C2EB9}"/>
    <hyperlink ref="H596" r:id="rId735" xr:uid="{9845C378-1C3A-4E5D-A275-79DAF550063D}"/>
    <hyperlink ref="H597" r:id="rId736" xr:uid="{7443B821-CF4A-4400-B2A2-BE202C700626}"/>
    <hyperlink ref="H598" r:id="rId737" xr:uid="{3056F3AB-5FED-4631-9DB6-2A0B116792E1}"/>
    <hyperlink ref="H599" r:id="rId738" xr:uid="{8C785A69-046A-4227-8AD0-0245432C0A66}"/>
    <hyperlink ref="H600" r:id="rId739" xr:uid="{B1A814DE-EBEA-4378-9250-E1D5E92A3DA4}"/>
    <hyperlink ref="H601" r:id="rId740" xr:uid="{F0F8CD2A-67AE-4435-BD51-585F3E24778E}"/>
    <hyperlink ref="H602" r:id="rId741" xr:uid="{8FA484AC-C140-4D84-B89D-5DD013459CDC}"/>
    <hyperlink ref="H603" r:id="rId742" xr:uid="{C2A991F7-EC93-4F30-A9EF-34082618EF83}"/>
    <hyperlink ref="H604" r:id="rId743" xr:uid="{CCCDD463-6BEA-4B91-BEEE-91164666038D}"/>
    <hyperlink ref="H605" r:id="rId744" xr:uid="{D6581E19-76B8-4397-811D-9D0A850A22A5}"/>
    <hyperlink ref="H606" r:id="rId745" xr:uid="{1C0375A5-8CA0-4832-846D-6FC657A09A32}"/>
    <hyperlink ref="H607" r:id="rId746" xr:uid="{7176B551-9F74-4225-A97D-4F2DFE908A4A}"/>
    <hyperlink ref="H608" r:id="rId747" xr:uid="{30BB3F62-FBAB-4706-AB49-0816620E519E}"/>
    <hyperlink ref="H960" r:id="rId748" xr:uid="{BAF21431-7426-4226-9323-38B20614ABC2}"/>
    <hyperlink ref="H609" r:id="rId749" xr:uid="{FB9C7B3F-26E9-42C3-AB31-489408973E84}"/>
    <hyperlink ref="H610" r:id="rId750" xr:uid="{D3523988-6702-4A14-ABD6-C43502E6E6CF}"/>
    <hyperlink ref="H611" r:id="rId751" xr:uid="{8D0EA32E-1796-4DB6-A685-594203192CFF}"/>
    <hyperlink ref="H612" r:id="rId752" xr:uid="{87E689CC-DF3D-4B79-8785-11239913B967}"/>
    <hyperlink ref="H613" r:id="rId753" xr:uid="{3BDC6428-111A-4764-B8B9-8B2BD13B1C0E}"/>
    <hyperlink ref="H614" r:id="rId754" xr:uid="{D587506C-86F8-473A-928F-03A9AF4AED29}"/>
    <hyperlink ref="H615" r:id="rId755" xr:uid="{16E40F7C-C5C8-4C65-8D26-19C85DCB89C5}"/>
    <hyperlink ref="H616" r:id="rId756" xr:uid="{299549E8-D318-4DD9-A232-4AE395315986}"/>
    <hyperlink ref="H617" r:id="rId757" xr:uid="{D2B48C7D-4DD5-4A83-AE87-3D557CF99ABB}"/>
    <hyperlink ref="H618" r:id="rId758" xr:uid="{8BDC87C3-7B06-4CE4-8568-A4F988E0D307}"/>
    <hyperlink ref="H619" r:id="rId759" xr:uid="{B5D61C98-09F3-4949-B8C0-31C9317B6FEC}"/>
    <hyperlink ref="H620" r:id="rId760" xr:uid="{50FC171A-C6F5-47D7-AE21-080546660664}"/>
    <hyperlink ref="H621" r:id="rId761" xr:uid="{5443095E-1EE3-4066-AEE0-B54D419C28B3}"/>
    <hyperlink ref="H622" r:id="rId762" xr:uid="{23CE45F5-9FDF-4F28-B873-B14A80DF254E}"/>
    <hyperlink ref="H623" r:id="rId763" xr:uid="{37F59033-B9A5-4B95-943C-E17FB47A9B49}"/>
    <hyperlink ref="H624" r:id="rId764" xr:uid="{CA8EE202-90F8-48F2-91FB-AD69B3D5CB5E}"/>
    <hyperlink ref="H625" r:id="rId765" xr:uid="{6C15B013-AEB0-4F5A-9944-C65045DB1022}"/>
    <hyperlink ref="H626" r:id="rId766" xr:uid="{3076448D-702F-46B9-947B-2A46846769D3}"/>
    <hyperlink ref="H627" r:id="rId767" xr:uid="{878BC73C-AD10-41F2-B303-2A305BFE8804}"/>
    <hyperlink ref="H628" r:id="rId768" xr:uid="{58B1FCD0-B4A4-4A85-AC4D-69752EB5874B}"/>
    <hyperlink ref="H629" r:id="rId769" xr:uid="{300437FC-6E88-4CBD-A387-0A84C0ED7151}"/>
    <hyperlink ref="H630" r:id="rId770" xr:uid="{360C1DC0-DEB7-420C-A3AD-4F98D308334F}"/>
    <hyperlink ref="H631" r:id="rId771" xr:uid="{99949946-34AD-4475-A5D6-52DC3C3CE532}"/>
    <hyperlink ref="H632" r:id="rId772" xr:uid="{D4F37350-567A-4245-8610-37D6427968B9}"/>
    <hyperlink ref="H633" r:id="rId773" xr:uid="{18940B28-4914-4D7E-B008-58FCEDD156D2}"/>
    <hyperlink ref="H634" r:id="rId774" xr:uid="{7E7C70B2-8D3F-4A41-8EBA-91D9BEA0CE62}"/>
    <hyperlink ref="H635" r:id="rId775" xr:uid="{5A20D241-3432-4555-B72C-38A745AEC874}"/>
    <hyperlink ref="H636" r:id="rId776" xr:uid="{706149DA-6660-4AB4-87FB-FD1B1DB1B603}"/>
    <hyperlink ref="H637" r:id="rId777" xr:uid="{A9F901D3-E408-48B5-9A0B-E7D9ADB257F4}"/>
    <hyperlink ref="H638" r:id="rId778" xr:uid="{A77B528D-5759-4DAF-AEA1-6E4D9586F2AB}"/>
    <hyperlink ref="H639" r:id="rId779" xr:uid="{01DCC6BC-D180-4CC3-A5A4-B68B81BF5441}"/>
    <hyperlink ref="H640" r:id="rId780" xr:uid="{A7E5045E-3980-44CE-8327-7D7E9C5E83D6}"/>
    <hyperlink ref="H641" r:id="rId781" xr:uid="{9C4F3540-8C63-4871-BAA5-7C602617394F}"/>
    <hyperlink ref="H642" r:id="rId782" xr:uid="{70603690-720A-4EF8-A4FD-06E0B84A53B3}"/>
    <hyperlink ref="H643" r:id="rId783" xr:uid="{DF1A160C-033D-4CC2-A1B7-9EC8875B5E7E}"/>
    <hyperlink ref="H644" r:id="rId784" xr:uid="{410DE528-C2E7-408E-A645-8862EEAC61C4}"/>
    <hyperlink ref="H645" r:id="rId785" xr:uid="{90516EDD-F02A-425A-A5B1-9ABD0F1CB72E}"/>
    <hyperlink ref="H646" r:id="rId786" xr:uid="{AC02F14F-2680-4547-8D04-637F6650363D}"/>
    <hyperlink ref="H647" r:id="rId787" xr:uid="{C248924B-4965-4B8C-BDAD-884344E71FFE}"/>
    <hyperlink ref="H29" r:id="rId788" xr:uid="{69C22A2E-42A7-4FB2-B95D-E38995F17EC1}"/>
    <hyperlink ref="H648" r:id="rId789" xr:uid="{675B9708-E063-453F-B4E9-4E4D799DC25B}"/>
    <hyperlink ref="H649" r:id="rId790" xr:uid="{3608E377-9084-491A-B4F9-33BC3F2DF018}"/>
    <hyperlink ref="H650" r:id="rId791" xr:uid="{68BC8D12-CFF1-416B-9452-C77670EB5F93}"/>
    <hyperlink ref="H651" r:id="rId792" xr:uid="{53790310-417F-43C2-986F-EA9F3DD4B912}"/>
    <hyperlink ref="H652" r:id="rId793" xr:uid="{2AC3F068-B644-4A83-88CB-C94C2B38A912}"/>
    <hyperlink ref="H653" r:id="rId794" xr:uid="{C81B4C6C-1B48-4B15-B5AF-A3DBBDDAB8C4}"/>
    <hyperlink ref="H654" r:id="rId795" xr:uid="{4576D471-C3D1-4629-8554-D24E73412DD2}"/>
    <hyperlink ref="H655" r:id="rId796" xr:uid="{87C351A8-133F-49C6-801B-77976C982D5E}"/>
    <hyperlink ref="H656" r:id="rId797" xr:uid="{234D25A2-0748-44AB-8FAE-2DA83522ACC9}"/>
    <hyperlink ref="H657" r:id="rId798" xr:uid="{2E108028-41AF-4FDA-AB6B-1B8BD7188A5E}"/>
    <hyperlink ref="H658" r:id="rId799" xr:uid="{94AE632A-1B67-46DD-92A8-912D415C6A7F}"/>
    <hyperlink ref="H659" r:id="rId800" xr:uid="{F93CF366-259B-42C8-9CFE-2A6C0BC56DC1}"/>
    <hyperlink ref="H660" r:id="rId801" xr:uid="{0205DA1F-D7DB-4F78-855C-74D7630B1B50}"/>
    <hyperlink ref="H661" r:id="rId802" xr:uid="{51ACB890-7504-46E6-9FA8-952B8480FE26}"/>
    <hyperlink ref="H662" r:id="rId803" xr:uid="{400FDB23-E9C9-4900-A382-72621827681A}"/>
    <hyperlink ref="H663" r:id="rId804" xr:uid="{2A121E72-AF01-43EF-BE2E-9D4C65DBF748}"/>
    <hyperlink ref="H664" r:id="rId805" xr:uid="{06B5470D-5133-4BE5-AFE5-C595B736FA3C}"/>
    <hyperlink ref="H665" r:id="rId806" xr:uid="{249FC1B9-1784-4722-B2B9-8D4FD8E81B54}"/>
    <hyperlink ref="H666" r:id="rId807" xr:uid="{55E808D0-7CE1-41B3-A746-76327B98F5F3}"/>
    <hyperlink ref="H667" r:id="rId808" xr:uid="{4FA05613-1915-4B49-9B2C-3EDE4A5D8C66}"/>
    <hyperlink ref="H668" r:id="rId809" xr:uid="{AFC4EC40-A997-44E6-BE9A-D317176D7F29}"/>
    <hyperlink ref="H669" r:id="rId810" xr:uid="{AAEAA952-55CF-4DDB-B90A-DC558E233EA7}"/>
    <hyperlink ref="H670" r:id="rId811" xr:uid="{A5D839B8-AE65-4E3C-8C45-AF5AD63A84BD}"/>
    <hyperlink ref="H671" r:id="rId812" xr:uid="{4A86ACF3-4129-45DB-A2F6-F5F8BA544D8A}"/>
    <hyperlink ref="H672" r:id="rId813" xr:uid="{A45D22B9-5C40-4188-973F-31B2E0EADE12}"/>
    <hyperlink ref="H673" r:id="rId814" xr:uid="{F6BF613C-1B7D-4BAA-8E61-ED1923FC8951}"/>
    <hyperlink ref="H674" r:id="rId815" xr:uid="{0D3B51A4-F7E7-458A-BD38-0BF30762D0BB}"/>
    <hyperlink ref="H675" r:id="rId816" xr:uid="{CB10F231-A65E-443B-B79F-CF4F165F97B4}"/>
    <hyperlink ref="H676" r:id="rId817" xr:uid="{D5E524D2-EB78-4F25-979D-37E62F7C5AE2}"/>
    <hyperlink ref="H677" r:id="rId818" xr:uid="{D1751363-6C2C-4B3A-A72C-DFFC253B121F}"/>
    <hyperlink ref="H678" r:id="rId819" xr:uid="{C9FC64B0-10A5-4A17-8606-FA4B49144336}"/>
    <hyperlink ref="H679" r:id="rId820" xr:uid="{50F404B4-4FEA-44F0-A844-EC2D445AAB58}"/>
    <hyperlink ref="H680" r:id="rId821" xr:uid="{DF81F73F-EFFE-4030-8D15-749465958836}"/>
    <hyperlink ref="H681" r:id="rId822" xr:uid="{29883A77-5FBE-4D43-8C99-D9DA1B0F3258}"/>
    <hyperlink ref="H30" r:id="rId823" xr:uid="{A3E3BE3D-BF1C-4E68-ADDB-EF4A720686F7}"/>
    <hyperlink ref="H682" r:id="rId824" xr:uid="{40FDA3CA-CD32-446E-B13F-0D03BE353D44}"/>
    <hyperlink ref="H683" r:id="rId825" xr:uid="{D31FBE69-99E5-4C6F-ACED-BE9976E10E6C}"/>
    <hyperlink ref="H684" r:id="rId826" xr:uid="{BE34A42C-FBF7-4841-A912-E2DF054EBA26}"/>
    <hyperlink ref="H685" r:id="rId827" xr:uid="{0D1BFE71-31E8-43F4-8AFD-7A0CE1A98C44}"/>
    <hyperlink ref="H686" r:id="rId828" xr:uid="{EAA15DF4-D821-4950-8D46-7846815913F9}"/>
    <hyperlink ref="H687" r:id="rId829" xr:uid="{B6BB3D03-D836-4BFD-A100-B95EDBF2A688}"/>
    <hyperlink ref="H688" r:id="rId830" xr:uid="{4B881523-2765-4379-8F11-635EEE4E5977}"/>
    <hyperlink ref="H689" r:id="rId831" xr:uid="{8A8985CE-3651-4864-B5E2-CEE91FFCBD5C}"/>
    <hyperlink ref="H961" r:id="rId832" xr:uid="{84798F5B-40EB-4D58-99CE-2900287F0E6B}"/>
    <hyperlink ref="H690" r:id="rId833" xr:uid="{30E24C3A-5495-40E8-9BDB-7EE6F176549D}"/>
    <hyperlink ref="H691" r:id="rId834" xr:uid="{BD5D991C-63CA-4C75-B303-544BDE60BC9E}"/>
    <hyperlink ref="H692" r:id="rId835" xr:uid="{6B7997D9-3E4B-4C29-A7DA-5CC43CDD0EB5}"/>
    <hyperlink ref="H693" r:id="rId836" xr:uid="{5E330185-211C-4D6B-894C-33A62EA84337}"/>
    <hyperlink ref="H694" r:id="rId837" xr:uid="{C466262C-4AD2-49F1-846E-85B3ED1E0B38}"/>
    <hyperlink ref="H695" r:id="rId838" xr:uid="{CD29F750-6F24-455C-BCE8-87F689EB9491}"/>
    <hyperlink ref="H696" r:id="rId839" xr:uid="{B2CB8BDF-92D0-4352-A408-0305A551921E}"/>
    <hyperlink ref="H697" r:id="rId840" xr:uid="{2A08F626-2CC3-458E-9CCD-5056869C4A19}"/>
    <hyperlink ref="H698" r:id="rId841" xr:uid="{EA09EE6A-8EF6-4977-935B-EE76DBD1DDEA}"/>
    <hyperlink ref="H699" r:id="rId842" xr:uid="{EDF3E60A-B51E-4B97-9DDA-F2F8DCDA237B}"/>
    <hyperlink ref="H700" r:id="rId843" xr:uid="{12252B10-D224-4B66-B273-18BC14094255}"/>
    <hyperlink ref="H701" r:id="rId844" xr:uid="{500566C1-A69E-43D7-BAF7-5FE9FC4F4465}"/>
    <hyperlink ref="H702" r:id="rId845" xr:uid="{49819E1B-A819-4483-8D95-BF7380C9D5F6}"/>
    <hyperlink ref="H703" r:id="rId846" xr:uid="{66DA8EDE-1EFE-4A8C-AD77-E808D0B8B672}"/>
    <hyperlink ref="H704" r:id="rId847" xr:uid="{F1313981-8212-4623-AED9-7B90E9E4025B}"/>
    <hyperlink ref="H705" r:id="rId848" xr:uid="{CD8E327A-3A7B-4908-ADFD-4CE53F3FDAF3}"/>
    <hyperlink ref="H706" r:id="rId849" xr:uid="{A0FFAD08-2992-4514-B639-2248F354C32F}"/>
    <hyperlink ref="H707" r:id="rId850" xr:uid="{6AC32ECC-5508-450F-82B9-7184E462AF1B}"/>
    <hyperlink ref="H708" r:id="rId851" xr:uid="{382CBBB0-1111-4455-BEE3-7379A9BF2C00}"/>
    <hyperlink ref="H962" r:id="rId852" xr:uid="{7F3AE0C1-7964-42F0-8D4F-C6F89853A18A}"/>
    <hyperlink ref="H709" r:id="rId853" xr:uid="{58C3D1A6-1A9F-46EF-B74D-BBD034F04FAC}"/>
    <hyperlink ref="H710" r:id="rId854" xr:uid="{8F58106D-D2B1-4233-B076-943287F276D7}"/>
    <hyperlink ref="H711" r:id="rId855" xr:uid="{6F955D7B-19D6-4FFE-80DB-60B6A76DD99F}"/>
    <hyperlink ref="H712" r:id="rId856" xr:uid="{7B86EB15-3AF8-42D4-A1AC-342CA481EC1B}"/>
    <hyperlink ref="H713" r:id="rId857" xr:uid="{ED167B71-CDFA-454A-ACF0-A59885AC9737}"/>
    <hyperlink ref="H714" r:id="rId858" xr:uid="{626550E9-68CF-420F-9B00-BAE428EEAC59}"/>
    <hyperlink ref="H715" r:id="rId859" xr:uid="{A7EC3936-E5DE-44E7-8885-6822E33E7CFD}"/>
    <hyperlink ref="H716" r:id="rId860" xr:uid="{A6D890E1-55EC-44A6-AEB0-255CA3A6E95E}"/>
    <hyperlink ref="H963" r:id="rId861" xr:uid="{83A6B7B9-7074-4AE8-9AEA-8E189788B902}"/>
    <hyperlink ref="H717" r:id="rId862" xr:uid="{097EB105-6B7E-4F40-B6D1-7CB59D15F44F}"/>
    <hyperlink ref="H718" r:id="rId863" xr:uid="{A3F927AB-FB60-40AA-88E6-594AEE54137D}"/>
    <hyperlink ref="H719" r:id="rId864" xr:uid="{E41AE534-5747-4054-823D-BCDB02B2BC5B}"/>
    <hyperlink ref="H720" r:id="rId865" xr:uid="{BFA736ED-24A8-4744-978A-8212805FA1CA}"/>
    <hyperlink ref="H721" r:id="rId866" xr:uid="{8A642474-9E92-416E-A555-9BF04479B27E}"/>
    <hyperlink ref="H722" r:id="rId867" xr:uid="{8479939D-46B3-4F43-A0BE-FC1B69AC4ACD}"/>
    <hyperlink ref="H723" r:id="rId868" xr:uid="{D9D85166-E699-4E52-9E5B-73E2AD518AE4}"/>
    <hyperlink ref="H724" r:id="rId869" xr:uid="{8B4642A3-A5BA-42E8-87FC-706D613A6BB4}"/>
    <hyperlink ref="H725" r:id="rId870" xr:uid="{7A9D83D5-91FB-4FF1-A6F0-E98EAC34CA92}"/>
    <hyperlink ref="H726" r:id="rId871" xr:uid="{4EF13C26-4B3E-4FA8-91FF-46D3636ECD9F}"/>
    <hyperlink ref="H727" r:id="rId872" xr:uid="{5BB51452-307E-4A0B-AB72-C65FE76CEB40}"/>
    <hyperlink ref="H728" r:id="rId873" xr:uid="{9B4DB292-6BA6-42E1-B079-EDA407ED2939}"/>
    <hyperlink ref="H729" r:id="rId874" xr:uid="{0C97F01B-F191-46DA-8FEC-7C8AAFCA0346}"/>
    <hyperlink ref="H730" r:id="rId875" xr:uid="{222A902B-A636-4278-8C60-116B8FA0FB14}"/>
    <hyperlink ref="H731" r:id="rId876" xr:uid="{2F7C46CB-FF38-4762-853D-096EF24CC60A}"/>
    <hyperlink ref="H732" r:id="rId877" xr:uid="{CCA1CE5D-1BEA-4421-83B5-98E96F5490C4}"/>
    <hyperlink ref="H733" r:id="rId878" xr:uid="{9324007F-3170-41CE-9EB9-B3410B9C5324}"/>
    <hyperlink ref="H734" r:id="rId879" xr:uid="{FB9A9A04-7A9B-4FBA-871A-63D0407F5F5B}"/>
    <hyperlink ref="H735" r:id="rId880" xr:uid="{A1A174BE-1E99-4825-9E86-239E45C6F568}"/>
    <hyperlink ref="H736" r:id="rId881" xr:uid="{BEA99A36-B298-454A-A916-5A1C61D0C45D}"/>
    <hyperlink ref="H737" r:id="rId882" xr:uid="{94196442-E448-442A-AF35-503CF2CA7800}"/>
    <hyperlink ref="H738" r:id="rId883" xr:uid="{83BC9DE4-46FB-4384-9484-78D750DCCA66}"/>
    <hyperlink ref="H739" r:id="rId884" xr:uid="{391FC02E-CF6C-402E-A58F-2D48EDED165E}"/>
    <hyperlink ref="H740" r:id="rId885" xr:uid="{DAB7B904-6596-46E3-9FD6-649287B8C8E5}"/>
    <hyperlink ref="H741" r:id="rId886" xr:uid="{A224EEA7-9D75-48C7-A760-9E7AF676B76A}"/>
    <hyperlink ref="H742" r:id="rId887" xr:uid="{4778192E-0378-472E-8CEB-ECE75CDECA05}"/>
    <hyperlink ref="H743" r:id="rId888" xr:uid="{0BA4EDA8-CA9D-4AB9-9EEA-C80075651245}"/>
    <hyperlink ref="H744" r:id="rId889" xr:uid="{AF6F4A00-CE72-4CBA-B063-CD4A294FEC58}"/>
    <hyperlink ref="H745" r:id="rId890" xr:uid="{EC8B085C-8194-4E98-ACCB-FEBE15F22A54}"/>
    <hyperlink ref="H746" r:id="rId891" xr:uid="{72C7DB4D-675B-4094-AD04-062755590A7A}"/>
    <hyperlink ref="H747" r:id="rId892" xr:uid="{10831E3F-E757-4A99-B280-493D8BB778E9}"/>
    <hyperlink ref="H748" r:id="rId893" xr:uid="{798B32B9-DEA2-42CB-BFFE-DCD710F5A8D5}"/>
    <hyperlink ref="H749" r:id="rId894" xr:uid="{D1454C8E-AFC1-4E86-8528-77A61F180719}"/>
    <hyperlink ref="H750" r:id="rId895" xr:uid="{E566011D-C570-4E1C-85F3-6B21471EE9E7}"/>
    <hyperlink ref="H751" r:id="rId896" xr:uid="{3AC1420B-4B0A-4F72-B903-FBC546A0A641}"/>
    <hyperlink ref="H752" r:id="rId897" xr:uid="{641917E6-8AFB-461B-B4FB-46DB6695C1E9}"/>
    <hyperlink ref="H753" r:id="rId898" xr:uid="{56A9B1E6-0CF9-4FAC-935C-C1B410CE503A}"/>
    <hyperlink ref="H964" r:id="rId899" xr:uid="{DAA34AE4-4C15-4896-B72F-A5FBA61E9AC1}"/>
    <hyperlink ref="H754" r:id="rId900" xr:uid="{0525B5F9-FF67-4381-BBF3-F4A4DA46E38B}"/>
    <hyperlink ref="H755" r:id="rId901" xr:uid="{5CC1F5AA-A8CD-49D1-A32A-877B45DED5F5}"/>
    <hyperlink ref="H756" r:id="rId902" xr:uid="{E1635962-98F1-4C1E-871F-2AF366E0C6A8}"/>
    <hyperlink ref="H757" r:id="rId903" xr:uid="{8D6C1DB1-82F7-4C9E-ACB6-180F85A7FBFB}"/>
    <hyperlink ref="H758" r:id="rId904" xr:uid="{CE244FCE-2E5E-4B95-99F2-4271D56A4E6B}"/>
    <hyperlink ref="H759" r:id="rId905" xr:uid="{8142222D-8027-41FF-B69B-665486A59AA8}"/>
    <hyperlink ref="H760" r:id="rId906" xr:uid="{21572B11-E2E1-4BB6-B021-2B5E3DB8F11F}"/>
    <hyperlink ref="H761" r:id="rId907" xr:uid="{914292D4-50B9-4DBD-B12E-4BB281A6D8C2}"/>
    <hyperlink ref="H762" r:id="rId908" xr:uid="{1D74C74A-9BAA-4901-B749-1B3B27CF543F}"/>
    <hyperlink ref="H763" r:id="rId909" xr:uid="{8C087253-5CD4-4C43-9A98-ACBF3D2D013A}"/>
    <hyperlink ref="H764" r:id="rId910" xr:uid="{D8CBA0EF-261E-4A55-9B79-0933942D728F}"/>
    <hyperlink ref="H765" r:id="rId911" xr:uid="{8A69BF63-4882-48DE-8E94-72ADA0467FB8}"/>
    <hyperlink ref="H766" r:id="rId912" xr:uid="{3E57153C-406F-4935-AA70-B306BD95F247}"/>
    <hyperlink ref="H767" r:id="rId913" xr:uid="{DF6CDAAB-2005-4A9F-92A1-7AFB73AD8265}"/>
    <hyperlink ref="H768" r:id="rId914" xr:uid="{062A5F80-C33A-4104-80F2-F5EF58CE393C}"/>
    <hyperlink ref="H769" r:id="rId915" xr:uid="{30C50D5C-8661-4059-9F4C-7A2FB0194C19}"/>
    <hyperlink ref="H770" r:id="rId916" xr:uid="{1AABF4CE-DAA0-42C2-839A-518177B14DD6}"/>
    <hyperlink ref="H771" r:id="rId917" xr:uid="{88D0691E-A7B1-4464-9C99-E2C1F8B36F8F}"/>
    <hyperlink ref="H772" r:id="rId918" xr:uid="{5FC720AE-BC6C-4EA5-9954-9921BD2406C0}"/>
    <hyperlink ref="H773" r:id="rId919" xr:uid="{EF3FB63B-0736-476B-A788-02B54B8BBFCF}"/>
    <hyperlink ref="H774" r:id="rId920" xr:uid="{48458A64-65A0-4B7E-B972-DD9A91FA212A}"/>
    <hyperlink ref="H775" r:id="rId921" xr:uid="{D021D116-9AF9-496F-8F79-70F99361AE55}"/>
    <hyperlink ref="H776" r:id="rId922" xr:uid="{D8570DFD-6071-4AF1-BA13-4BB4B9A3D577}"/>
    <hyperlink ref="H777" r:id="rId923" xr:uid="{44D14720-3724-454D-BEE5-8D52776BE507}"/>
    <hyperlink ref="H778" r:id="rId924" xr:uid="{BEFEF332-1823-4BD1-BC1D-DE4C51E4BC7A}"/>
    <hyperlink ref="H779" r:id="rId925" xr:uid="{DF10BF0D-7325-40D0-A7C6-78101D8BC93C}"/>
    <hyperlink ref="H780" r:id="rId926" xr:uid="{01E7EBD6-300D-4BD5-8D43-3AD0A0639F85}"/>
    <hyperlink ref="H781" r:id="rId927" xr:uid="{DA6271EF-A0BA-44DF-8791-BB771F2C9F3A}"/>
    <hyperlink ref="H782" r:id="rId928" xr:uid="{CEAFC296-299D-4F86-B80B-2A3F5EA46896}"/>
    <hyperlink ref="H783" r:id="rId929" xr:uid="{6E87FD5C-6352-4114-AD30-A710DAC8DA0B}"/>
    <hyperlink ref="H784" r:id="rId930" xr:uid="{8C35097D-54F7-40C1-B3A8-68A9D9F7FF4E}"/>
    <hyperlink ref="H785" r:id="rId931" xr:uid="{B2CA30CB-35DA-42EA-9A5C-1C549518305D}"/>
    <hyperlink ref="H786" r:id="rId932" xr:uid="{D371F1CE-CFB9-4CCF-9352-8A5E8978807A}"/>
    <hyperlink ref="H787" r:id="rId933" xr:uid="{4A8CEF5C-94E8-43C8-B66A-D6E69528691A}"/>
    <hyperlink ref="H788" r:id="rId934" xr:uid="{3BAB12C7-B247-472C-BAE9-8FEAA4D2AC88}"/>
    <hyperlink ref="H789" r:id="rId935" xr:uid="{1F1D0452-68F9-4A42-879D-6D06789A8681}"/>
    <hyperlink ref="H790" r:id="rId936" xr:uid="{4CB4B776-7987-4C40-A80C-2DD861C64C36}"/>
    <hyperlink ref="H791" r:id="rId937" xr:uid="{53E3119B-0BC7-4F3E-9AB1-99928DA81AFF}"/>
    <hyperlink ref="H792" r:id="rId938" xr:uid="{EDDB035C-CE7D-4E58-876D-F510FC1C3F3A}"/>
    <hyperlink ref="H793" r:id="rId939" xr:uid="{F6D620FA-6B46-4309-A298-A6F449EDFCD7}"/>
    <hyperlink ref="H794" r:id="rId940" xr:uid="{31BAE586-6669-4BAA-AA5C-26D88536ED92}"/>
    <hyperlink ref="H795" r:id="rId941" xr:uid="{D12A5E4A-5AF2-48A9-8192-419FCEFB3BA9}"/>
    <hyperlink ref="H796" r:id="rId942" xr:uid="{E32F3D63-5BDE-4F6B-BAD3-EA6C8F3DE15A}"/>
    <hyperlink ref="H797" r:id="rId943" xr:uid="{7BAD5A8E-808E-4D9B-BA6A-92133A178CC1}"/>
    <hyperlink ref="H798" r:id="rId944" xr:uid="{DA4A4CB3-D612-4019-A445-75D4A56D5B39}"/>
    <hyperlink ref="H799" r:id="rId945" xr:uid="{89AECD0A-BE48-4398-A1A6-49F2CA8AFC97}"/>
    <hyperlink ref="H800" r:id="rId946" xr:uid="{C53A92DA-83F5-45AF-BBB5-AFEDF5D1238E}"/>
    <hyperlink ref="H965" r:id="rId947" xr:uid="{D3507C07-73C2-4E23-B2F5-CDECD0CC8079}"/>
    <hyperlink ref="H966" r:id="rId948" xr:uid="{2735B508-5392-4C3E-8F6C-A7A844F34686}"/>
    <hyperlink ref="H801" r:id="rId949" xr:uid="{E5E80696-8C45-40FB-B97B-C4AAC9626764}"/>
    <hyperlink ref="H967" r:id="rId950" xr:uid="{C52872AC-3161-4523-8B24-F7306F3D0978}"/>
    <hyperlink ref="H802" r:id="rId951" xr:uid="{CBE0A2FA-A9B8-4084-83FF-FB7EC62A9220}"/>
    <hyperlink ref="H803" r:id="rId952" xr:uid="{ED81D389-5381-4B73-8E87-C3836660555C}"/>
    <hyperlink ref="H804" r:id="rId953" xr:uid="{FD1A54AA-2C9C-4EDB-B06F-0727E21768D8}"/>
    <hyperlink ref="H805" r:id="rId954" xr:uid="{744E6EA2-934D-4E72-8642-66514119E689}"/>
    <hyperlink ref="H968" r:id="rId955" xr:uid="{B7DDF7AC-3962-41AC-BE57-E5491213FA34}"/>
    <hyperlink ref="H806" r:id="rId956" xr:uid="{D396A5DF-4DB1-4AF8-A0C7-E89BCAAEDDE6}"/>
    <hyperlink ref="H807" r:id="rId957" xr:uid="{60CFAB1F-C97E-4498-8831-F16BBF1979D4}"/>
    <hyperlink ref="H808" r:id="rId958" xr:uid="{50D43DCC-943F-4E2C-82FE-08C04653DAFD}"/>
    <hyperlink ref="H809" r:id="rId959" xr:uid="{2DD163F4-BA71-4966-ADA2-FF7CBAFB199D}"/>
    <hyperlink ref="H810" r:id="rId960" xr:uid="{77BF0815-A165-4BC8-87CA-70D5658CDEB7}"/>
    <hyperlink ref="H811" r:id="rId961" xr:uid="{06C8B342-0B04-4AEE-9F49-1B0E3760E52E}"/>
    <hyperlink ref="H969" r:id="rId962" xr:uid="{90898D49-4B1D-4F54-8E01-A66889C0FE71}"/>
    <hyperlink ref="H970" r:id="rId963" xr:uid="{6D5FD1FB-EAAC-42BA-A0A4-4163FFA019E5}"/>
    <hyperlink ref="H812" r:id="rId964" xr:uid="{51ED1A12-F6D1-47C0-85D8-DD023E959B7A}"/>
    <hyperlink ref="H827" r:id="rId965" xr:uid="{43A64426-EE27-4597-AC0A-A1E2E89C1458}"/>
    <hyperlink ref="H813" r:id="rId966" xr:uid="{CC631CC9-9D7C-42C1-8BCD-E6EA6033DA08}"/>
    <hyperlink ref="H815" r:id="rId967" xr:uid="{8E8C27A1-A4B9-45BC-9368-E60D71C7A3B0}"/>
    <hyperlink ref="H816" r:id="rId968" xr:uid="{BA6F7622-5602-482C-BE91-654D69778A8E}"/>
    <hyperlink ref="H817" r:id="rId969" xr:uid="{451B874A-4C49-4DE4-8AE7-7A8F595CBB5C}"/>
  </hyperlinks>
  <pageMargins left="0.7" right="0.7" top="0.75" bottom="0.75" header="0.3" footer="0.3"/>
  <pageSetup orientation="portrait" horizontalDpi="4294967293" verticalDpi="0" r:id="rId9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observations-121747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Limes</cp:lastModifiedBy>
  <dcterms:created xsi:type="dcterms:W3CDTF">2020-12-03T17:48:12Z</dcterms:created>
  <dcterms:modified xsi:type="dcterms:W3CDTF">2021-01-29T16:58:11Z</dcterms:modified>
</cp:coreProperties>
</file>