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d4fa449d24af87/Documents/SpaceGrant/"/>
    </mc:Choice>
  </mc:AlternateContent>
  <xr:revisionPtr revIDLastSave="4784" documentId="8_{418249C7-4A05-4F5C-A3BB-3A12BF11252D}" xr6:coauthVersionLast="46" xr6:coauthVersionMax="46" xr10:uidLastSave="{5C7BE370-E796-4660-8C69-4CB7D540DEFC}"/>
  <bookViews>
    <workbookView xWindow="780" yWindow="780" windowWidth="3310" windowHeight="6710" xr2:uid="{00000000-000D-0000-FFFF-FFFF00000000}"/>
  </bookViews>
  <sheets>
    <sheet name="observations-121749" sheetId="1" r:id="rId1"/>
  </sheets>
  <definedNames>
    <definedName name="_xlnm._FilterDatabase" localSheetId="0" hidden="1">'observations-121749'!$A$1:$AD$1550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68" i="1" l="1"/>
  <c r="P208" i="1"/>
  <c r="P2" i="1"/>
  <c r="P3" i="1"/>
  <c r="P1287" i="1"/>
  <c r="P4" i="1"/>
  <c r="P5" i="1"/>
  <c r="P209" i="1"/>
  <c r="P210" i="1"/>
  <c r="P211" i="1"/>
  <c r="P212" i="1"/>
  <c r="P213" i="1"/>
  <c r="P214" i="1"/>
  <c r="P215" i="1"/>
  <c r="P216" i="1"/>
  <c r="P217" i="1"/>
  <c r="P1269" i="1"/>
  <c r="P1270" i="1"/>
  <c r="P218" i="1"/>
  <c r="P219" i="1"/>
  <c r="P1271" i="1"/>
  <c r="P6" i="1"/>
  <c r="P7" i="1"/>
  <c r="P8" i="1"/>
  <c r="P9" i="1"/>
  <c r="P220" i="1"/>
  <c r="P221" i="1"/>
  <c r="P222" i="1"/>
  <c r="P151" i="1"/>
  <c r="P223" i="1"/>
  <c r="P1288" i="1"/>
  <c r="P224" i="1"/>
  <c r="P225" i="1"/>
  <c r="P226" i="1"/>
  <c r="P227" i="1"/>
  <c r="P228" i="1"/>
  <c r="P229" i="1"/>
  <c r="P152" i="1"/>
  <c r="P10" i="1"/>
  <c r="P230" i="1"/>
  <c r="P11" i="1"/>
  <c r="P231" i="1"/>
  <c r="P232" i="1"/>
  <c r="P12" i="1"/>
  <c r="P233" i="1"/>
  <c r="P234" i="1"/>
  <c r="P235" i="1"/>
  <c r="P13" i="1"/>
  <c r="P236" i="1"/>
  <c r="P1250" i="1"/>
  <c r="P237" i="1"/>
  <c r="P238" i="1"/>
  <c r="P153" i="1"/>
  <c r="P239" i="1"/>
  <c r="P240" i="1"/>
  <c r="P241" i="1"/>
  <c r="P14" i="1"/>
  <c r="P15" i="1"/>
  <c r="P242" i="1"/>
  <c r="P243" i="1"/>
  <c r="P244" i="1"/>
  <c r="P245" i="1"/>
  <c r="P246" i="1"/>
  <c r="P247" i="1"/>
  <c r="P248" i="1"/>
  <c r="P249" i="1"/>
  <c r="P250" i="1"/>
  <c r="P251" i="1"/>
  <c r="P1289" i="1"/>
  <c r="P252" i="1"/>
  <c r="P16" i="1"/>
  <c r="P253" i="1"/>
  <c r="P1290" i="1"/>
  <c r="P254" i="1"/>
  <c r="P255" i="1"/>
  <c r="P154" i="1"/>
  <c r="P256" i="1"/>
  <c r="P17" i="1"/>
  <c r="P18" i="1"/>
  <c r="P257" i="1"/>
  <c r="P258" i="1"/>
  <c r="P259" i="1"/>
  <c r="P260" i="1"/>
  <c r="P1291" i="1"/>
  <c r="P19" i="1"/>
  <c r="P20" i="1"/>
  <c r="P1292" i="1"/>
  <c r="P21" i="1"/>
  <c r="P22" i="1"/>
  <c r="P261" i="1"/>
  <c r="P23" i="1"/>
  <c r="P262" i="1"/>
  <c r="P263" i="1"/>
  <c r="P264" i="1"/>
  <c r="P24" i="1"/>
  <c r="P265" i="1"/>
  <c r="P155" i="1"/>
  <c r="P266" i="1"/>
  <c r="P25" i="1"/>
  <c r="P26" i="1"/>
  <c r="P267" i="1"/>
  <c r="P268" i="1"/>
  <c r="P269" i="1"/>
  <c r="P270" i="1"/>
  <c r="P271" i="1"/>
  <c r="P272" i="1"/>
  <c r="P1272" i="1"/>
  <c r="P1293" i="1"/>
  <c r="P1294" i="1"/>
  <c r="P273" i="1"/>
  <c r="P274" i="1"/>
  <c r="P275" i="1"/>
  <c r="P1251" i="1"/>
  <c r="P1252" i="1"/>
  <c r="P276" i="1"/>
  <c r="P277" i="1"/>
  <c r="P27" i="1"/>
  <c r="P278" i="1"/>
  <c r="P1295" i="1"/>
  <c r="P279" i="1"/>
  <c r="P280" i="1"/>
  <c r="P281" i="1"/>
  <c r="P282" i="1"/>
  <c r="P283" i="1"/>
  <c r="P284" i="1"/>
  <c r="P1296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1297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28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1298" i="1"/>
  <c r="P398" i="1"/>
  <c r="P399" i="1"/>
  <c r="P400" i="1"/>
  <c r="P401" i="1"/>
  <c r="P156" i="1"/>
  <c r="P1299" i="1"/>
  <c r="P1300" i="1"/>
  <c r="P402" i="1"/>
  <c r="P403" i="1"/>
  <c r="P29" i="1"/>
  <c r="P1301" i="1"/>
  <c r="P1302" i="1"/>
  <c r="P1303" i="1"/>
  <c r="P404" i="1"/>
  <c r="P405" i="1"/>
  <c r="P1304" i="1"/>
  <c r="P1305" i="1"/>
  <c r="P1306" i="1"/>
  <c r="P30" i="1"/>
  <c r="P31" i="1"/>
  <c r="P1307" i="1"/>
  <c r="P1308" i="1"/>
  <c r="P32" i="1"/>
  <c r="P406" i="1"/>
  <c r="P407" i="1"/>
  <c r="P33" i="1"/>
  <c r="P408" i="1"/>
  <c r="P1309" i="1"/>
  <c r="P1310" i="1"/>
  <c r="P1311" i="1"/>
  <c r="P1312" i="1"/>
  <c r="P1313" i="1"/>
  <c r="P1273" i="1"/>
  <c r="P1314" i="1"/>
  <c r="P157" i="1"/>
  <c r="P1315" i="1"/>
  <c r="P409" i="1"/>
  <c r="P1316" i="1"/>
  <c r="P1317" i="1"/>
  <c r="P1318" i="1"/>
  <c r="P1319" i="1"/>
  <c r="P1320" i="1"/>
  <c r="P1321" i="1"/>
  <c r="P1322" i="1"/>
  <c r="P1323" i="1"/>
  <c r="P410" i="1"/>
  <c r="P34" i="1"/>
  <c r="P411" i="1"/>
  <c r="P1253" i="1"/>
  <c r="P412" i="1"/>
  <c r="P413" i="1"/>
  <c r="P414" i="1"/>
  <c r="P415" i="1"/>
  <c r="P416" i="1"/>
  <c r="P1324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1325" i="1"/>
  <c r="P432" i="1"/>
  <c r="P433" i="1"/>
  <c r="P434" i="1"/>
  <c r="P435" i="1"/>
  <c r="P436" i="1"/>
  <c r="P437" i="1"/>
  <c r="P438" i="1"/>
  <c r="P439" i="1"/>
  <c r="P440" i="1"/>
  <c r="P1326" i="1"/>
  <c r="P441" i="1"/>
  <c r="P442" i="1"/>
  <c r="P443" i="1"/>
  <c r="P1327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35" i="1"/>
  <c r="P462" i="1"/>
  <c r="P463" i="1"/>
  <c r="P36" i="1"/>
  <c r="P37" i="1"/>
  <c r="P38" i="1"/>
  <c r="P1328" i="1"/>
  <c r="P1329" i="1"/>
  <c r="P1330" i="1"/>
  <c r="P1331" i="1"/>
  <c r="P1332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1333" i="1"/>
  <c r="P481" i="1"/>
  <c r="P1334" i="1"/>
  <c r="P482" i="1"/>
  <c r="P39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158" i="1"/>
  <c r="P159" i="1"/>
  <c r="P496" i="1"/>
  <c r="P1335" i="1"/>
  <c r="P497" i="1"/>
  <c r="P1336" i="1"/>
  <c r="P498" i="1"/>
  <c r="P499" i="1"/>
  <c r="P500" i="1"/>
  <c r="P501" i="1"/>
  <c r="P502" i="1"/>
  <c r="P503" i="1"/>
  <c r="P504" i="1"/>
  <c r="P505" i="1"/>
  <c r="P506" i="1"/>
  <c r="P40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1337" i="1"/>
  <c r="P1338" i="1"/>
  <c r="P520" i="1"/>
  <c r="P521" i="1"/>
  <c r="P522" i="1"/>
  <c r="P523" i="1"/>
  <c r="P41" i="1"/>
  <c r="P524" i="1"/>
  <c r="P42" i="1"/>
  <c r="P525" i="1"/>
  <c r="P526" i="1"/>
  <c r="P527" i="1"/>
  <c r="P528" i="1"/>
  <c r="P529" i="1"/>
  <c r="P43" i="1"/>
  <c r="P530" i="1"/>
  <c r="P44" i="1"/>
  <c r="P531" i="1"/>
  <c r="P532" i="1"/>
  <c r="P533" i="1"/>
  <c r="P534" i="1"/>
  <c r="P535" i="1"/>
  <c r="P536" i="1"/>
  <c r="P537" i="1"/>
  <c r="P538" i="1"/>
  <c r="P539" i="1"/>
  <c r="P540" i="1"/>
  <c r="P1254" i="1"/>
  <c r="P541" i="1"/>
  <c r="P542" i="1"/>
  <c r="P543" i="1"/>
  <c r="P544" i="1"/>
  <c r="P545" i="1"/>
  <c r="P546" i="1"/>
  <c r="P547" i="1"/>
  <c r="P1255" i="1"/>
  <c r="P1256" i="1"/>
  <c r="P1339" i="1"/>
  <c r="P548" i="1"/>
  <c r="P549" i="1"/>
  <c r="P550" i="1"/>
  <c r="P1340" i="1"/>
  <c r="P551" i="1"/>
  <c r="P552" i="1"/>
  <c r="P553" i="1"/>
  <c r="P554" i="1"/>
  <c r="P555" i="1"/>
  <c r="P556" i="1"/>
  <c r="P557" i="1"/>
  <c r="P558" i="1"/>
  <c r="P1341" i="1"/>
  <c r="P559" i="1"/>
  <c r="P560" i="1"/>
  <c r="P561" i="1"/>
  <c r="P1257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1342" i="1"/>
  <c r="P1343" i="1"/>
  <c r="P1344" i="1"/>
  <c r="P45" i="1"/>
  <c r="P630" i="1"/>
  <c r="P1345" i="1"/>
  <c r="P160" i="1"/>
  <c r="P1346" i="1"/>
  <c r="P161" i="1"/>
  <c r="P1274" i="1"/>
  <c r="P631" i="1"/>
  <c r="P632" i="1"/>
  <c r="P633" i="1"/>
  <c r="P1347" i="1"/>
  <c r="P46" i="1"/>
  <c r="P1348" i="1"/>
  <c r="P1349" i="1"/>
  <c r="P634" i="1"/>
  <c r="P1350" i="1"/>
  <c r="P635" i="1"/>
  <c r="P47" i="1"/>
  <c r="P1351" i="1"/>
  <c r="P1352" i="1"/>
  <c r="P1353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1354" i="1"/>
  <c r="P653" i="1"/>
  <c r="P654" i="1"/>
  <c r="P655" i="1"/>
  <c r="P656" i="1"/>
  <c r="P657" i="1"/>
  <c r="P658" i="1"/>
  <c r="P659" i="1"/>
  <c r="P660" i="1"/>
  <c r="P1355" i="1"/>
  <c r="P661" i="1"/>
  <c r="P1356" i="1"/>
  <c r="P1357" i="1"/>
  <c r="P662" i="1"/>
  <c r="P1358" i="1"/>
  <c r="P48" i="1"/>
  <c r="P663" i="1"/>
  <c r="P664" i="1"/>
  <c r="P665" i="1"/>
  <c r="P666" i="1"/>
  <c r="P1359" i="1"/>
  <c r="P667" i="1"/>
  <c r="P668" i="1"/>
  <c r="P669" i="1"/>
  <c r="P670" i="1"/>
  <c r="P49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1360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50" i="1"/>
  <c r="P51" i="1"/>
  <c r="P705" i="1"/>
  <c r="P706" i="1"/>
  <c r="P707" i="1"/>
  <c r="P708" i="1"/>
  <c r="P709" i="1"/>
  <c r="P710" i="1"/>
  <c r="P711" i="1"/>
  <c r="P712" i="1"/>
  <c r="P713" i="1"/>
  <c r="P714" i="1"/>
  <c r="P715" i="1"/>
  <c r="P1361" i="1"/>
  <c r="P716" i="1"/>
  <c r="P717" i="1"/>
  <c r="P1362" i="1"/>
  <c r="P718" i="1"/>
  <c r="P162" i="1"/>
  <c r="P719" i="1"/>
  <c r="P163" i="1"/>
  <c r="P720" i="1"/>
  <c r="P721" i="1"/>
  <c r="P1363" i="1"/>
  <c r="P722" i="1"/>
  <c r="P1364" i="1"/>
  <c r="P723" i="1"/>
  <c r="P1365" i="1"/>
  <c r="P724" i="1"/>
  <c r="P725" i="1"/>
  <c r="P726" i="1"/>
  <c r="P1366" i="1"/>
  <c r="P1367" i="1"/>
  <c r="P727" i="1"/>
  <c r="P728" i="1"/>
  <c r="P729" i="1"/>
  <c r="P730" i="1"/>
  <c r="P731" i="1"/>
  <c r="P1368" i="1"/>
  <c r="P164" i="1"/>
  <c r="P1369" i="1"/>
  <c r="P1370" i="1"/>
  <c r="P1371" i="1"/>
  <c r="P1372" i="1"/>
  <c r="P52" i="1"/>
  <c r="P165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258" i="1"/>
  <c r="P1385" i="1"/>
  <c r="P1386" i="1"/>
  <c r="P1387" i="1"/>
  <c r="P1388" i="1"/>
  <c r="P1389" i="1"/>
  <c r="P1390" i="1"/>
  <c r="P166" i="1"/>
  <c r="P167" i="1"/>
  <c r="P168" i="1"/>
  <c r="P169" i="1"/>
  <c r="P1391" i="1"/>
  <c r="P1392" i="1"/>
  <c r="P1393" i="1"/>
  <c r="P732" i="1"/>
  <c r="P733" i="1"/>
  <c r="P734" i="1"/>
  <c r="P1394" i="1"/>
  <c r="P1275" i="1"/>
  <c r="P1395" i="1"/>
  <c r="P1396" i="1"/>
  <c r="P1397" i="1"/>
  <c r="P1398" i="1"/>
  <c r="P1399" i="1"/>
  <c r="P53" i="1"/>
  <c r="P735" i="1"/>
  <c r="P54" i="1"/>
  <c r="P55" i="1"/>
  <c r="P56" i="1"/>
  <c r="P1400" i="1"/>
  <c r="P57" i="1"/>
  <c r="P58" i="1"/>
  <c r="P59" i="1"/>
  <c r="P736" i="1"/>
  <c r="P60" i="1"/>
  <c r="P1401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61" i="1"/>
  <c r="P754" i="1"/>
  <c r="P755" i="1"/>
  <c r="P756" i="1"/>
  <c r="P757" i="1"/>
  <c r="P1402" i="1"/>
  <c r="P758" i="1"/>
  <c r="P759" i="1"/>
  <c r="P760" i="1"/>
  <c r="P761" i="1"/>
  <c r="P1403" i="1"/>
  <c r="P1404" i="1"/>
  <c r="P1405" i="1"/>
  <c r="P762" i="1"/>
  <c r="P763" i="1"/>
  <c r="P1406" i="1"/>
  <c r="P764" i="1"/>
  <c r="P765" i="1"/>
  <c r="P766" i="1"/>
  <c r="P767" i="1"/>
  <c r="P768" i="1"/>
  <c r="P769" i="1"/>
  <c r="P770" i="1"/>
  <c r="P771" i="1"/>
  <c r="P772" i="1"/>
  <c r="P170" i="1"/>
  <c r="P62" i="1"/>
  <c r="P171" i="1"/>
  <c r="P1407" i="1"/>
  <c r="P773" i="1"/>
  <c r="P172" i="1"/>
  <c r="P774" i="1"/>
  <c r="P775" i="1"/>
  <c r="P776" i="1"/>
  <c r="P63" i="1"/>
  <c r="P64" i="1"/>
  <c r="P777" i="1"/>
  <c r="P778" i="1"/>
  <c r="P65" i="1"/>
  <c r="P66" i="1"/>
  <c r="P779" i="1"/>
  <c r="P1408" i="1"/>
  <c r="P780" i="1"/>
  <c r="P67" i="1"/>
  <c r="P68" i="1"/>
  <c r="P781" i="1"/>
  <c r="P1409" i="1"/>
  <c r="P782" i="1"/>
  <c r="P783" i="1"/>
  <c r="P784" i="1"/>
  <c r="P785" i="1"/>
  <c r="P786" i="1"/>
  <c r="P787" i="1"/>
  <c r="P788" i="1"/>
  <c r="P789" i="1"/>
  <c r="P790" i="1"/>
  <c r="P791" i="1"/>
  <c r="P792" i="1"/>
  <c r="P1276" i="1"/>
  <c r="P793" i="1"/>
  <c r="P1259" i="1"/>
  <c r="P1410" i="1"/>
  <c r="P794" i="1"/>
  <c r="P795" i="1"/>
  <c r="P69" i="1"/>
  <c r="P173" i="1"/>
  <c r="P796" i="1"/>
  <c r="P70" i="1"/>
  <c r="P797" i="1"/>
  <c r="P798" i="1"/>
  <c r="P799" i="1"/>
  <c r="P1411" i="1"/>
  <c r="P71" i="1"/>
  <c r="P1412" i="1"/>
  <c r="P72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1413" i="1"/>
  <c r="P813" i="1"/>
  <c r="P814" i="1"/>
  <c r="P815" i="1"/>
  <c r="P816" i="1"/>
  <c r="P817" i="1"/>
  <c r="P818" i="1"/>
  <c r="P819" i="1"/>
  <c r="P1414" i="1"/>
  <c r="P174" i="1"/>
  <c r="P175" i="1"/>
  <c r="P820" i="1"/>
  <c r="P176" i="1"/>
  <c r="P177" i="1"/>
  <c r="P178" i="1"/>
  <c r="P179" i="1"/>
  <c r="P180" i="1"/>
  <c r="P821" i="1"/>
  <c r="P822" i="1"/>
  <c r="P1415" i="1"/>
  <c r="P1277" i="1"/>
  <c r="P823" i="1"/>
  <c r="P1416" i="1"/>
  <c r="P1417" i="1"/>
  <c r="P1418" i="1"/>
  <c r="P1419" i="1"/>
  <c r="P181" i="1"/>
  <c r="P1420" i="1"/>
  <c r="P1421" i="1"/>
  <c r="P73" i="1"/>
  <c r="P824" i="1"/>
  <c r="P1422" i="1"/>
  <c r="P74" i="1"/>
  <c r="P1423" i="1"/>
  <c r="P1424" i="1"/>
  <c r="P1425" i="1"/>
  <c r="P825" i="1"/>
  <c r="P75" i="1"/>
  <c r="P76" i="1"/>
  <c r="P1426" i="1"/>
  <c r="P77" i="1"/>
  <c r="P826" i="1"/>
  <c r="P78" i="1"/>
  <c r="P79" i="1"/>
  <c r="P80" i="1"/>
  <c r="P81" i="1"/>
  <c r="P82" i="1"/>
  <c r="P827" i="1"/>
  <c r="P828" i="1"/>
  <c r="P1427" i="1"/>
  <c r="P829" i="1"/>
  <c r="P830" i="1"/>
  <c r="P831" i="1"/>
  <c r="P1428" i="1"/>
  <c r="P1429" i="1"/>
  <c r="P83" i="1"/>
  <c r="P84" i="1"/>
  <c r="P1430" i="1"/>
  <c r="P85" i="1"/>
  <c r="P86" i="1"/>
  <c r="P832" i="1"/>
  <c r="P833" i="1"/>
  <c r="P87" i="1"/>
  <c r="P88" i="1"/>
  <c r="P834" i="1"/>
  <c r="P89" i="1"/>
  <c r="P1431" i="1"/>
  <c r="P1432" i="1"/>
  <c r="P835" i="1"/>
  <c r="P90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91" i="1"/>
  <c r="P848" i="1"/>
  <c r="P849" i="1"/>
  <c r="P850" i="1"/>
  <c r="P851" i="1"/>
  <c r="P852" i="1"/>
  <c r="P853" i="1"/>
  <c r="P854" i="1"/>
  <c r="P855" i="1"/>
  <c r="P856" i="1"/>
  <c r="P182" i="1"/>
  <c r="P857" i="1"/>
  <c r="P858" i="1"/>
  <c r="P859" i="1"/>
  <c r="P183" i="1"/>
  <c r="P860" i="1"/>
  <c r="P861" i="1"/>
  <c r="P862" i="1"/>
  <c r="P92" i="1"/>
  <c r="P863" i="1"/>
  <c r="P184" i="1"/>
  <c r="P185" i="1"/>
  <c r="P864" i="1"/>
  <c r="P865" i="1"/>
  <c r="P866" i="1"/>
  <c r="P867" i="1"/>
  <c r="P868" i="1"/>
  <c r="P1278" i="1"/>
  <c r="P1279" i="1"/>
  <c r="P1280" i="1"/>
  <c r="P869" i="1"/>
  <c r="P870" i="1"/>
  <c r="P871" i="1"/>
  <c r="P186" i="1"/>
  <c r="P872" i="1"/>
  <c r="P873" i="1"/>
  <c r="P874" i="1"/>
  <c r="P187" i="1"/>
  <c r="P188" i="1"/>
  <c r="P1281" i="1"/>
  <c r="P189" i="1"/>
  <c r="P1433" i="1"/>
  <c r="P875" i="1"/>
  <c r="P1260" i="1"/>
  <c r="P876" i="1"/>
  <c r="P877" i="1"/>
  <c r="P878" i="1"/>
  <c r="P879" i="1"/>
  <c r="P880" i="1"/>
  <c r="P881" i="1"/>
  <c r="P882" i="1"/>
  <c r="P883" i="1"/>
  <c r="P884" i="1"/>
  <c r="P885" i="1"/>
  <c r="P1434" i="1"/>
  <c r="P93" i="1"/>
  <c r="P886" i="1"/>
  <c r="P887" i="1"/>
  <c r="P888" i="1"/>
  <c r="P889" i="1"/>
  <c r="P890" i="1"/>
  <c r="P891" i="1"/>
  <c r="P1435" i="1"/>
  <c r="P1436" i="1"/>
  <c r="P1437" i="1"/>
  <c r="P1438" i="1"/>
  <c r="P1439" i="1"/>
  <c r="P1440" i="1"/>
  <c r="P1441" i="1"/>
  <c r="P94" i="1"/>
  <c r="P1442" i="1"/>
  <c r="P1443" i="1"/>
  <c r="P95" i="1"/>
  <c r="P96" i="1"/>
  <c r="P97" i="1"/>
  <c r="P1444" i="1"/>
  <c r="P98" i="1"/>
  <c r="P99" i="1"/>
  <c r="P100" i="1"/>
  <c r="P101" i="1"/>
  <c r="P1445" i="1"/>
  <c r="P102" i="1"/>
  <c r="P103" i="1"/>
  <c r="P104" i="1"/>
  <c r="P105" i="1"/>
  <c r="P106" i="1"/>
  <c r="P107" i="1"/>
  <c r="P108" i="1"/>
  <c r="P109" i="1"/>
  <c r="P110" i="1"/>
  <c r="P892" i="1"/>
  <c r="P893" i="1"/>
  <c r="P894" i="1"/>
  <c r="P895" i="1"/>
  <c r="P896" i="1"/>
  <c r="P897" i="1"/>
  <c r="P111" i="1"/>
  <c r="P898" i="1"/>
  <c r="P899" i="1"/>
  <c r="P112" i="1"/>
  <c r="P900" i="1"/>
  <c r="P901" i="1"/>
  <c r="P113" i="1"/>
  <c r="P902" i="1"/>
  <c r="P114" i="1"/>
  <c r="P903" i="1"/>
  <c r="P904" i="1"/>
  <c r="P905" i="1"/>
  <c r="P906" i="1"/>
  <c r="P907" i="1"/>
  <c r="P115" i="1"/>
  <c r="P908" i="1"/>
  <c r="P116" i="1"/>
  <c r="P909" i="1"/>
  <c r="P910" i="1"/>
  <c r="P911" i="1"/>
  <c r="P117" i="1"/>
  <c r="P912" i="1"/>
  <c r="P118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1446" i="1"/>
  <c r="P961" i="1"/>
  <c r="P119" i="1"/>
  <c r="P962" i="1"/>
  <c r="P963" i="1"/>
  <c r="P964" i="1"/>
  <c r="P965" i="1"/>
  <c r="P966" i="1"/>
  <c r="P967" i="1"/>
  <c r="P968" i="1"/>
  <c r="P969" i="1"/>
  <c r="P190" i="1"/>
  <c r="P970" i="1"/>
  <c r="P191" i="1"/>
  <c r="P971" i="1"/>
  <c r="P192" i="1"/>
  <c r="P972" i="1"/>
  <c r="P973" i="1"/>
  <c r="P974" i="1"/>
  <c r="P193" i="1"/>
  <c r="P975" i="1"/>
  <c r="P976" i="1"/>
  <c r="P977" i="1"/>
  <c r="P194" i="1"/>
  <c r="P1261" i="1"/>
  <c r="P1447" i="1"/>
  <c r="P195" i="1"/>
  <c r="P1262" i="1"/>
  <c r="P196" i="1"/>
  <c r="P1263" i="1"/>
  <c r="P1282" i="1"/>
  <c r="P1448" i="1"/>
  <c r="P1283" i="1"/>
  <c r="P1264" i="1"/>
  <c r="P197" i="1"/>
  <c r="P978" i="1"/>
  <c r="P979" i="1"/>
  <c r="P1449" i="1"/>
  <c r="P980" i="1"/>
  <c r="P1450" i="1"/>
  <c r="P981" i="1"/>
  <c r="P1451" i="1"/>
  <c r="P1452" i="1"/>
  <c r="P120" i="1"/>
  <c r="P982" i="1"/>
  <c r="P983" i="1"/>
  <c r="P1284" i="1"/>
  <c r="P984" i="1"/>
  <c r="P985" i="1"/>
  <c r="P986" i="1"/>
  <c r="P1453" i="1"/>
  <c r="P1285" i="1"/>
  <c r="P987" i="1"/>
  <c r="P1454" i="1"/>
  <c r="P1455" i="1"/>
  <c r="P1456" i="1"/>
  <c r="P1457" i="1"/>
  <c r="P1458" i="1"/>
  <c r="P988" i="1"/>
  <c r="P1459" i="1"/>
  <c r="P1460" i="1"/>
  <c r="P1461" i="1"/>
  <c r="P1462" i="1"/>
  <c r="P1463" i="1"/>
  <c r="P121" i="1"/>
  <c r="P1464" i="1"/>
  <c r="P989" i="1"/>
  <c r="P990" i="1"/>
  <c r="P198" i="1"/>
  <c r="P991" i="1"/>
  <c r="P992" i="1"/>
  <c r="P993" i="1"/>
  <c r="P1465" i="1"/>
  <c r="P122" i="1"/>
  <c r="P994" i="1"/>
  <c r="P1466" i="1"/>
  <c r="P995" i="1"/>
  <c r="P996" i="1"/>
  <c r="P997" i="1"/>
  <c r="P1265" i="1"/>
  <c r="P199" i="1"/>
  <c r="P998" i="1"/>
  <c r="P999" i="1"/>
  <c r="P1000" i="1"/>
  <c r="P1001" i="1"/>
  <c r="P1002" i="1"/>
  <c r="P123" i="1"/>
  <c r="P1003" i="1"/>
  <c r="P1004" i="1"/>
  <c r="P1467" i="1"/>
  <c r="P1468" i="1"/>
  <c r="P1005" i="1"/>
  <c r="P1006" i="1"/>
  <c r="P124" i="1"/>
  <c r="P1007" i="1"/>
  <c r="P125" i="1"/>
  <c r="P126" i="1"/>
  <c r="P127" i="1"/>
  <c r="P1008" i="1"/>
  <c r="P1009" i="1"/>
  <c r="P1010" i="1"/>
  <c r="P1011" i="1"/>
  <c r="P1469" i="1"/>
  <c r="P128" i="1"/>
  <c r="P1012" i="1"/>
  <c r="P200" i="1"/>
  <c r="P1013" i="1"/>
  <c r="P1014" i="1"/>
  <c r="P1015" i="1"/>
  <c r="P1016" i="1"/>
  <c r="P1017" i="1"/>
  <c r="P1018" i="1"/>
  <c r="P1019" i="1"/>
  <c r="P1020" i="1"/>
  <c r="P129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30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31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32" i="1"/>
  <c r="P1078" i="1"/>
  <c r="P1079" i="1"/>
  <c r="P1080" i="1"/>
  <c r="P1081" i="1"/>
  <c r="P1082" i="1"/>
  <c r="P1470" i="1"/>
  <c r="P1471" i="1"/>
  <c r="P1083" i="1"/>
  <c r="P1472" i="1"/>
  <c r="P1084" i="1"/>
  <c r="P1085" i="1"/>
  <c r="P1086" i="1"/>
  <c r="P1473" i="1"/>
  <c r="P1087" i="1"/>
  <c r="P1088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266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201" i="1"/>
  <c r="P1517" i="1"/>
  <c r="P1518" i="1"/>
  <c r="P1519" i="1"/>
  <c r="P1520" i="1"/>
  <c r="P1521" i="1"/>
  <c r="P1522" i="1"/>
  <c r="P1523" i="1"/>
  <c r="P1524" i="1"/>
  <c r="P202" i="1"/>
  <c r="P1525" i="1"/>
  <c r="P1526" i="1"/>
  <c r="P1089" i="1"/>
  <c r="P133" i="1"/>
  <c r="P1090" i="1"/>
  <c r="P134" i="1"/>
  <c r="P135" i="1"/>
  <c r="P136" i="1"/>
  <c r="P1091" i="1"/>
  <c r="P1092" i="1"/>
  <c r="P1093" i="1"/>
  <c r="P137" i="1"/>
  <c r="P138" i="1"/>
  <c r="P1094" i="1"/>
  <c r="P1095" i="1"/>
  <c r="P1096" i="1"/>
  <c r="P203" i="1"/>
  <c r="P1527" i="1"/>
  <c r="P1528" i="1"/>
  <c r="P1097" i="1"/>
  <c r="P1098" i="1"/>
  <c r="P1099" i="1"/>
  <c r="P1100" i="1"/>
  <c r="P1101" i="1"/>
  <c r="P1102" i="1"/>
  <c r="P1103" i="1"/>
  <c r="P1104" i="1"/>
  <c r="P204" i="1"/>
  <c r="P1105" i="1"/>
  <c r="P1529" i="1"/>
  <c r="P1530" i="1"/>
  <c r="P1106" i="1"/>
  <c r="P1107" i="1"/>
  <c r="P1108" i="1"/>
  <c r="P139" i="1"/>
  <c r="P140" i="1"/>
  <c r="P141" i="1"/>
  <c r="P142" i="1"/>
  <c r="P143" i="1"/>
  <c r="P1531" i="1"/>
  <c r="P144" i="1"/>
  <c r="P1109" i="1"/>
  <c r="P1110" i="1"/>
  <c r="P1111" i="1"/>
  <c r="P1112" i="1"/>
  <c r="P1532" i="1"/>
  <c r="P205" i="1"/>
  <c r="P1113" i="1"/>
  <c r="P1286" i="1"/>
  <c r="P1114" i="1"/>
  <c r="P1115" i="1"/>
  <c r="P1116" i="1"/>
  <c r="P1117" i="1"/>
  <c r="P1533" i="1"/>
  <c r="P1118" i="1"/>
  <c r="P1119" i="1"/>
  <c r="P1534" i="1"/>
  <c r="P145" i="1"/>
  <c r="P1535" i="1"/>
  <c r="P1120" i="1"/>
  <c r="P1121" i="1"/>
  <c r="P1122" i="1"/>
  <c r="P1123" i="1"/>
  <c r="P1536" i="1"/>
  <c r="P1537" i="1"/>
  <c r="P1538" i="1"/>
  <c r="P1267" i="1"/>
  <c r="P1124" i="1"/>
  <c r="P1125" i="1"/>
  <c r="P146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539" i="1"/>
  <c r="P1159" i="1"/>
  <c r="P1160" i="1"/>
  <c r="P1540" i="1"/>
  <c r="P1161" i="1"/>
  <c r="P1162" i="1"/>
  <c r="P1163" i="1"/>
  <c r="P1164" i="1"/>
  <c r="P1165" i="1"/>
  <c r="P1166" i="1"/>
  <c r="P1167" i="1"/>
  <c r="P1168" i="1"/>
  <c r="P1169" i="1"/>
  <c r="P1541" i="1"/>
  <c r="P1542" i="1"/>
  <c r="P147" i="1"/>
  <c r="P1170" i="1"/>
  <c r="P1171" i="1"/>
  <c r="P1172" i="1"/>
  <c r="P148" i="1"/>
  <c r="P1173" i="1"/>
  <c r="P1174" i="1"/>
  <c r="P1175" i="1"/>
  <c r="P1176" i="1"/>
  <c r="P1543" i="1"/>
  <c r="P1177" i="1"/>
  <c r="P1178" i="1"/>
  <c r="P206" i="1"/>
  <c r="P1544" i="1"/>
  <c r="P1179" i="1"/>
  <c r="P1545" i="1"/>
  <c r="P1180" i="1"/>
  <c r="P1181" i="1"/>
  <c r="P1182" i="1"/>
  <c r="P1183" i="1"/>
  <c r="P1184" i="1"/>
  <c r="P1185" i="1"/>
  <c r="P1186" i="1"/>
  <c r="P149" i="1"/>
  <c r="P1546" i="1"/>
  <c r="P1187" i="1"/>
  <c r="P1188" i="1"/>
  <c r="P1189" i="1"/>
  <c r="P1190" i="1"/>
  <c r="P1191" i="1"/>
  <c r="P1192" i="1"/>
  <c r="P1193" i="1"/>
  <c r="P1194" i="1"/>
  <c r="P1195" i="1"/>
  <c r="P1196" i="1"/>
  <c r="P1547" i="1"/>
  <c r="P150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548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549" i="1"/>
  <c r="P1550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207" i="1"/>
  <c r="AD692" i="1"/>
  <c r="AD1360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50" i="1"/>
  <c r="AD51" i="1"/>
  <c r="AD705" i="1"/>
  <c r="AD706" i="1"/>
  <c r="AD707" i="1"/>
  <c r="AD708" i="1"/>
  <c r="AD709" i="1"/>
  <c r="AD710" i="1"/>
  <c r="AD711" i="1"/>
  <c r="AD712" i="1"/>
  <c r="AD713" i="1"/>
  <c r="AD714" i="1"/>
  <c r="AD715" i="1"/>
  <c r="AD1361" i="1"/>
  <c r="AD716" i="1"/>
  <c r="AD717" i="1"/>
  <c r="AD1362" i="1"/>
  <c r="AD718" i="1"/>
  <c r="AD162" i="1"/>
  <c r="AD719" i="1"/>
  <c r="AD163" i="1"/>
  <c r="AD720" i="1"/>
  <c r="AD721" i="1"/>
  <c r="AD1363" i="1"/>
  <c r="AD722" i="1"/>
  <c r="AD1364" i="1"/>
  <c r="AD723" i="1"/>
  <c r="AD1365" i="1"/>
  <c r="AD724" i="1"/>
  <c r="AD725" i="1"/>
  <c r="AD726" i="1"/>
  <c r="AD1366" i="1"/>
  <c r="AD1367" i="1"/>
  <c r="AD727" i="1"/>
  <c r="AD728" i="1"/>
  <c r="AD729" i="1"/>
  <c r="AD730" i="1"/>
  <c r="AD731" i="1"/>
  <c r="AD1368" i="1"/>
  <c r="AD164" i="1"/>
  <c r="AD1369" i="1"/>
  <c r="AD1370" i="1"/>
  <c r="AD1371" i="1"/>
  <c r="AD1372" i="1"/>
  <c r="AD52" i="1"/>
  <c r="AD165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258" i="1"/>
  <c r="AD1385" i="1"/>
  <c r="AD1386" i="1"/>
  <c r="AD1387" i="1"/>
  <c r="AD1388" i="1"/>
  <c r="AD1389" i="1"/>
  <c r="AD1390" i="1"/>
  <c r="AD166" i="1"/>
  <c r="AD167" i="1"/>
  <c r="AD168" i="1"/>
  <c r="AD169" i="1"/>
  <c r="AD1391" i="1"/>
  <c r="AD1392" i="1"/>
  <c r="AD1393" i="1"/>
  <c r="AD732" i="1"/>
  <c r="AD733" i="1"/>
  <c r="AD734" i="1"/>
  <c r="AD1394" i="1"/>
  <c r="AD1275" i="1"/>
  <c r="AD1395" i="1"/>
  <c r="AD1396" i="1"/>
  <c r="AD1397" i="1"/>
  <c r="AD1398" i="1"/>
  <c r="AD1399" i="1"/>
  <c r="AD53" i="1"/>
  <c r="AD735" i="1"/>
  <c r="AD54" i="1"/>
  <c r="AD55" i="1"/>
  <c r="AD56" i="1"/>
  <c r="AD1400" i="1"/>
  <c r="AD57" i="1"/>
  <c r="AD58" i="1"/>
  <c r="AD59" i="1"/>
  <c r="AD736" i="1"/>
  <c r="AD60" i="1"/>
  <c r="AD1401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61" i="1"/>
  <c r="AD754" i="1"/>
  <c r="AD755" i="1"/>
  <c r="AD756" i="1"/>
  <c r="AD757" i="1"/>
  <c r="AD1402" i="1"/>
  <c r="AD758" i="1"/>
  <c r="AD759" i="1"/>
  <c r="AD760" i="1"/>
  <c r="AD761" i="1"/>
  <c r="AD1403" i="1"/>
  <c r="AD1404" i="1"/>
  <c r="AD1405" i="1"/>
  <c r="AD762" i="1"/>
  <c r="AD763" i="1"/>
  <c r="AD1406" i="1"/>
  <c r="AD764" i="1"/>
  <c r="AD765" i="1"/>
  <c r="AD766" i="1"/>
  <c r="AD767" i="1"/>
  <c r="AD768" i="1"/>
  <c r="AD769" i="1"/>
  <c r="AD770" i="1"/>
  <c r="AD771" i="1"/>
  <c r="AD772" i="1"/>
  <c r="AD170" i="1"/>
  <c r="AD62" i="1"/>
  <c r="AD171" i="1"/>
  <c r="AD1407" i="1"/>
  <c r="AD773" i="1"/>
  <c r="AD172" i="1"/>
  <c r="AD774" i="1"/>
  <c r="AD775" i="1"/>
  <c r="AD776" i="1"/>
  <c r="AD63" i="1"/>
  <c r="AD64" i="1"/>
  <c r="AD777" i="1"/>
  <c r="AD778" i="1"/>
  <c r="AD65" i="1"/>
  <c r="AD66" i="1"/>
  <c r="AD779" i="1"/>
  <c r="AD1408" i="1"/>
  <c r="AD780" i="1"/>
  <c r="AD67" i="1"/>
  <c r="AD68" i="1"/>
  <c r="AD781" i="1"/>
  <c r="AD1409" i="1"/>
  <c r="AD782" i="1"/>
  <c r="AD783" i="1"/>
  <c r="AD784" i="1"/>
  <c r="AD785" i="1"/>
  <c r="AD786" i="1"/>
  <c r="AD787" i="1"/>
  <c r="AD788" i="1"/>
  <c r="AD789" i="1"/>
  <c r="AD790" i="1"/>
  <c r="AD791" i="1"/>
  <c r="AD792" i="1"/>
  <c r="AD1276" i="1"/>
  <c r="AD793" i="1"/>
  <c r="AD1259" i="1"/>
  <c r="AD1410" i="1"/>
  <c r="AD794" i="1"/>
  <c r="AD795" i="1"/>
  <c r="AD69" i="1"/>
  <c r="AD173" i="1"/>
  <c r="AD796" i="1"/>
  <c r="AD70" i="1"/>
  <c r="AD797" i="1"/>
  <c r="AD798" i="1"/>
  <c r="AD799" i="1"/>
  <c r="AD1411" i="1"/>
  <c r="AD71" i="1"/>
  <c r="AD1412" i="1"/>
  <c r="AD72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1413" i="1"/>
  <c r="AD813" i="1"/>
  <c r="AD814" i="1"/>
  <c r="AD815" i="1"/>
  <c r="AD816" i="1"/>
  <c r="AD817" i="1"/>
  <c r="AD818" i="1"/>
  <c r="AD819" i="1"/>
  <c r="AD1414" i="1"/>
  <c r="AD174" i="1"/>
  <c r="AD175" i="1"/>
  <c r="AD820" i="1"/>
  <c r="AD176" i="1"/>
  <c r="AD177" i="1"/>
  <c r="AD178" i="1"/>
  <c r="AD179" i="1"/>
  <c r="AD180" i="1"/>
  <c r="AD821" i="1"/>
  <c r="AD822" i="1"/>
  <c r="AD1415" i="1"/>
  <c r="AD1277" i="1"/>
  <c r="AD823" i="1"/>
  <c r="AD1416" i="1"/>
  <c r="AD1417" i="1"/>
  <c r="AD1418" i="1"/>
  <c r="AD1419" i="1"/>
  <c r="AD181" i="1"/>
  <c r="AD1420" i="1"/>
  <c r="AD1421" i="1"/>
  <c r="AD73" i="1"/>
  <c r="AD824" i="1"/>
  <c r="AD1422" i="1"/>
  <c r="AD74" i="1"/>
  <c r="AD1423" i="1"/>
  <c r="AD1424" i="1"/>
  <c r="AD1425" i="1"/>
  <c r="AD825" i="1"/>
  <c r="AD75" i="1"/>
  <c r="AD76" i="1"/>
  <c r="AD1426" i="1"/>
  <c r="AD77" i="1"/>
  <c r="AD826" i="1"/>
  <c r="AD78" i="1"/>
  <c r="AD79" i="1"/>
  <c r="AD80" i="1"/>
  <c r="AD81" i="1"/>
  <c r="AD82" i="1"/>
  <c r="AD827" i="1"/>
  <c r="AD828" i="1"/>
  <c r="AD1427" i="1"/>
  <c r="AD829" i="1"/>
  <c r="AD830" i="1"/>
  <c r="AD831" i="1"/>
  <c r="AD1428" i="1"/>
  <c r="AD1429" i="1"/>
  <c r="AD83" i="1"/>
  <c r="AD84" i="1"/>
  <c r="AD1430" i="1"/>
  <c r="AD85" i="1"/>
  <c r="AD86" i="1"/>
  <c r="AD832" i="1"/>
  <c r="AD833" i="1"/>
  <c r="AD87" i="1"/>
  <c r="AD88" i="1"/>
  <c r="AD834" i="1"/>
  <c r="AD89" i="1"/>
  <c r="AD1431" i="1"/>
  <c r="AD1432" i="1"/>
  <c r="AD835" i="1"/>
  <c r="AD90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91" i="1"/>
  <c r="AD848" i="1"/>
  <c r="AD849" i="1"/>
  <c r="AD850" i="1"/>
  <c r="AD851" i="1"/>
  <c r="AD852" i="1"/>
  <c r="AD853" i="1"/>
  <c r="AD854" i="1"/>
  <c r="AD855" i="1"/>
  <c r="AD856" i="1"/>
  <c r="AD182" i="1"/>
  <c r="AD857" i="1"/>
  <c r="AD858" i="1"/>
  <c r="AD859" i="1"/>
  <c r="AD183" i="1"/>
  <c r="AD860" i="1"/>
  <c r="AD861" i="1"/>
  <c r="AD862" i="1"/>
  <c r="AD92" i="1"/>
  <c r="AD863" i="1"/>
  <c r="AD184" i="1"/>
  <c r="AD185" i="1"/>
  <c r="AD864" i="1"/>
  <c r="AD865" i="1"/>
  <c r="AD866" i="1"/>
  <c r="AD867" i="1"/>
  <c r="AD868" i="1"/>
  <c r="AD1278" i="1"/>
  <c r="AD1279" i="1"/>
  <c r="AD1280" i="1"/>
  <c r="AD869" i="1"/>
  <c r="AD870" i="1"/>
  <c r="AD871" i="1"/>
  <c r="AD186" i="1"/>
  <c r="AD872" i="1"/>
  <c r="AD873" i="1"/>
  <c r="AD874" i="1"/>
  <c r="AD187" i="1"/>
  <c r="AD188" i="1"/>
  <c r="AD1281" i="1"/>
  <c r="AD189" i="1"/>
  <c r="AD1433" i="1"/>
  <c r="AD875" i="1"/>
  <c r="AD1260" i="1"/>
  <c r="AD876" i="1"/>
  <c r="AD877" i="1"/>
  <c r="AD878" i="1"/>
  <c r="AD879" i="1"/>
  <c r="AD880" i="1"/>
  <c r="AD881" i="1"/>
  <c r="AD882" i="1"/>
  <c r="AD883" i="1"/>
  <c r="AD884" i="1"/>
  <c r="AD885" i="1"/>
  <c r="AD1434" i="1"/>
  <c r="AD93" i="1"/>
  <c r="AD886" i="1"/>
  <c r="AD887" i="1"/>
  <c r="AD888" i="1"/>
  <c r="AD889" i="1"/>
  <c r="AD890" i="1"/>
  <c r="AD891" i="1"/>
  <c r="AD1435" i="1"/>
  <c r="AD1436" i="1"/>
  <c r="AD1437" i="1"/>
  <c r="AD1438" i="1"/>
  <c r="AD1439" i="1"/>
  <c r="AD1440" i="1"/>
  <c r="AD1441" i="1"/>
  <c r="AD94" i="1"/>
  <c r="AD1442" i="1"/>
  <c r="AD1443" i="1"/>
  <c r="AD95" i="1"/>
  <c r="AD96" i="1"/>
  <c r="AD97" i="1"/>
  <c r="AD1444" i="1"/>
  <c r="AD98" i="1"/>
  <c r="AD99" i="1"/>
  <c r="AD100" i="1"/>
  <c r="AD101" i="1"/>
  <c r="AD1445" i="1"/>
  <c r="AD102" i="1"/>
  <c r="AD103" i="1"/>
  <c r="AD104" i="1"/>
  <c r="AD105" i="1"/>
  <c r="AD106" i="1"/>
  <c r="AD107" i="1"/>
  <c r="AD108" i="1"/>
  <c r="AD109" i="1"/>
  <c r="AD110" i="1"/>
  <c r="AD892" i="1"/>
  <c r="AD893" i="1"/>
  <c r="AD894" i="1"/>
  <c r="AD895" i="1"/>
  <c r="AD896" i="1"/>
  <c r="AD897" i="1"/>
  <c r="AD111" i="1"/>
  <c r="AD898" i="1"/>
  <c r="AD899" i="1"/>
  <c r="AD112" i="1"/>
  <c r="AD900" i="1"/>
  <c r="AD901" i="1"/>
  <c r="AD113" i="1"/>
  <c r="AD902" i="1"/>
  <c r="AD114" i="1"/>
  <c r="AD903" i="1"/>
  <c r="AD904" i="1"/>
  <c r="AD905" i="1"/>
  <c r="AD906" i="1"/>
  <c r="AD907" i="1"/>
  <c r="AD115" i="1"/>
  <c r="AD908" i="1"/>
  <c r="AD116" i="1"/>
  <c r="AD909" i="1"/>
  <c r="AD910" i="1"/>
  <c r="AD911" i="1"/>
  <c r="AD117" i="1"/>
  <c r="AD912" i="1"/>
  <c r="AD118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1446" i="1"/>
  <c r="AD961" i="1"/>
  <c r="AD119" i="1"/>
  <c r="AD962" i="1"/>
  <c r="AD963" i="1"/>
  <c r="AD964" i="1"/>
  <c r="AD965" i="1"/>
  <c r="AD966" i="1"/>
  <c r="AD967" i="1"/>
  <c r="AD968" i="1"/>
  <c r="AD969" i="1"/>
  <c r="AD190" i="1"/>
  <c r="AD970" i="1"/>
  <c r="AD191" i="1"/>
  <c r="AD971" i="1"/>
  <c r="AD192" i="1"/>
  <c r="AD972" i="1"/>
  <c r="AD973" i="1"/>
  <c r="AD974" i="1"/>
  <c r="AD193" i="1"/>
  <c r="AD975" i="1"/>
  <c r="AD976" i="1"/>
  <c r="AD977" i="1"/>
  <c r="AD194" i="1"/>
  <c r="AD1261" i="1"/>
  <c r="AD1447" i="1"/>
  <c r="AD195" i="1"/>
  <c r="AD1262" i="1"/>
  <c r="AD196" i="1"/>
  <c r="AD1263" i="1"/>
  <c r="AD1282" i="1"/>
  <c r="AD1448" i="1"/>
  <c r="AD1283" i="1"/>
  <c r="AD1264" i="1"/>
  <c r="AD197" i="1"/>
  <c r="AD978" i="1"/>
  <c r="AD979" i="1"/>
  <c r="AD1449" i="1"/>
  <c r="AD980" i="1"/>
  <c r="AD1450" i="1"/>
  <c r="AD981" i="1"/>
  <c r="AD1451" i="1"/>
  <c r="AD1452" i="1"/>
  <c r="AD120" i="1"/>
  <c r="AD982" i="1"/>
  <c r="AD983" i="1"/>
  <c r="AD1284" i="1"/>
  <c r="AD984" i="1"/>
  <c r="AD985" i="1"/>
  <c r="AD986" i="1"/>
  <c r="AD1453" i="1"/>
  <c r="AD1285" i="1"/>
  <c r="AD987" i="1"/>
  <c r="AD1454" i="1"/>
  <c r="AD1455" i="1"/>
  <c r="AD1456" i="1"/>
  <c r="AD1457" i="1"/>
  <c r="AD1458" i="1"/>
  <c r="AD988" i="1"/>
  <c r="AD1459" i="1"/>
  <c r="AD1460" i="1"/>
  <c r="AD1461" i="1"/>
  <c r="AD1462" i="1"/>
  <c r="AD1463" i="1"/>
  <c r="AD121" i="1"/>
  <c r="AD1464" i="1"/>
  <c r="AD989" i="1"/>
  <c r="AD990" i="1"/>
  <c r="AD198" i="1"/>
  <c r="AD991" i="1"/>
  <c r="AD992" i="1"/>
  <c r="AD993" i="1"/>
  <c r="AD1465" i="1"/>
  <c r="AD122" i="1"/>
  <c r="AD994" i="1"/>
  <c r="AD1466" i="1"/>
  <c r="AD995" i="1"/>
  <c r="AD996" i="1"/>
  <c r="AD997" i="1"/>
  <c r="AD1265" i="1"/>
  <c r="AD199" i="1"/>
  <c r="AD998" i="1"/>
  <c r="AD999" i="1"/>
  <c r="AD1000" i="1"/>
  <c r="AD1001" i="1"/>
  <c r="AD1002" i="1"/>
  <c r="AD123" i="1"/>
  <c r="AD1003" i="1"/>
  <c r="AD1004" i="1"/>
  <c r="AD1467" i="1"/>
  <c r="AD1468" i="1"/>
  <c r="AD1005" i="1"/>
  <c r="AD1006" i="1"/>
  <c r="AD124" i="1"/>
  <c r="AD1007" i="1"/>
  <c r="AD125" i="1"/>
  <c r="AD126" i="1"/>
  <c r="AD127" i="1"/>
  <c r="AD1008" i="1"/>
  <c r="AD1009" i="1"/>
  <c r="AD1010" i="1"/>
  <c r="AD1011" i="1"/>
  <c r="AD1469" i="1"/>
  <c r="AD128" i="1"/>
  <c r="AD1012" i="1"/>
  <c r="AD200" i="1"/>
  <c r="AD1013" i="1"/>
  <c r="AD1014" i="1"/>
  <c r="AD1015" i="1"/>
  <c r="AD1016" i="1"/>
  <c r="AD1017" i="1"/>
  <c r="AD1018" i="1"/>
  <c r="AD1019" i="1"/>
  <c r="AD1020" i="1"/>
  <c r="AD129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30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31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32" i="1"/>
  <c r="AD1078" i="1"/>
  <c r="AD1079" i="1"/>
  <c r="AD1080" i="1"/>
  <c r="AD1081" i="1"/>
  <c r="AD1082" i="1"/>
  <c r="AD1470" i="1"/>
  <c r="AD1471" i="1"/>
  <c r="AD1083" i="1"/>
  <c r="AD1472" i="1"/>
  <c r="AD1084" i="1"/>
  <c r="AD1085" i="1"/>
  <c r="AD1086" i="1"/>
  <c r="AD1473" i="1"/>
  <c r="AD1087" i="1"/>
  <c r="AD1088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266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201" i="1"/>
  <c r="AD1517" i="1"/>
  <c r="AD1518" i="1"/>
  <c r="AD1519" i="1"/>
  <c r="AD1520" i="1"/>
  <c r="AD1521" i="1"/>
  <c r="AD1522" i="1"/>
  <c r="AD1523" i="1"/>
  <c r="AD1524" i="1"/>
  <c r="AD202" i="1"/>
  <c r="AD1525" i="1"/>
  <c r="AD1526" i="1"/>
  <c r="AD1089" i="1"/>
  <c r="AD133" i="1"/>
  <c r="AD1090" i="1"/>
  <c r="AD134" i="1"/>
  <c r="AD135" i="1"/>
  <c r="AD136" i="1"/>
  <c r="AD1091" i="1"/>
  <c r="AD1092" i="1"/>
  <c r="AD1093" i="1"/>
  <c r="AD137" i="1"/>
  <c r="AD138" i="1"/>
  <c r="AD1094" i="1"/>
  <c r="AD1095" i="1"/>
  <c r="AD1096" i="1"/>
  <c r="AD203" i="1"/>
  <c r="AD1527" i="1"/>
  <c r="AD1528" i="1"/>
  <c r="AD1097" i="1"/>
  <c r="AD1098" i="1"/>
  <c r="AD1099" i="1"/>
  <c r="AD1100" i="1"/>
  <c r="AD1101" i="1"/>
  <c r="AD1102" i="1"/>
  <c r="AD1103" i="1"/>
  <c r="AD1104" i="1"/>
  <c r="AD204" i="1"/>
  <c r="AD1105" i="1"/>
  <c r="AD1529" i="1"/>
  <c r="AD1530" i="1"/>
  <c r="AD1106" i="1"/>
  <c r="AD1107" i="1"/>
  <c r="AD1108" i="1"/>
  <c r="AD139" i="1"/>
  <c r="AD140" i="1"/>
  <c r="AD141" i="1"/>
  <c r="AD142" i="1"/>
  <c r="AD143" i="1"/>
  <c r="AD1531" i="1"/>
  <c r="AD144" i="1"/>
  <c r="AD1109" i="1"/>
  <c r="AD1110" i="1"/>
  <c r="AD1111" i="1"/>
  <c r="AD1112" i="1"/>
  <c r="AD1532" i="1"/>
  <c r="AD205" i="1"/>
  <c r="AD1113" i="1"/>
  <c r="AD1286" i="1"/>
  <c r="AD1114" i="1"/>
  <c r="AD1115" i="1"/>
  <c r="AD1116" i="1"/>
  <c r="AD1117" i="1"/>
  <c r="AD1533" i="1"/>
  <c r="AD1118" i="1"/>
  <c r="AD1119" i="1"/>
  <c r="AD1534" i="1"/>
  <c r="AD145" i="1"/>
  <c r="AD1535" i="1"/>
  <c r="AD1120" i="1"/>
  <c r="AD1121" i="1"/>
  <c r="AD1122" i="1"/>
  <c r="AD1123" i="1"/>
  <c r="AD1536" i="1"/>
  <c r="AD1537" i="1"/>
  <c r="AD1538" i="1"/>
  <c r="AD1267" i="1"/>
  <c r="AD1124" i="1"/>
  <c r="AD1125" i="1"/>
  <c r="AD146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539" i="1"/>
  <c r="AD1159" i="1"/>
  <c r="AD1160" i="1"/>
  <c r="AD1540" i="1"/>
  <c r="AD1161" i="1"/>
  <c r="AD1162" i="1"/>
  <c r="AD1163" i="1"/>
  <c r="AD1164" i="1"/>
  <c r="AD1165" i="1"/>
  <c r="AD1166" i="1"/>
  <c r="AD1167" i="1"/>
  <c r="AD1168" i="1"/>
  <c r="AD1169" i="1"/>
  <c r="AD1541" i="1"/>
  <c r="AD1542" i="1"/>
  <c r="AD147" i="1"/>
  <c r="AD1170" i="1"/>
  <c r="AD1171" i="1"/>
  <c r="AD1172" i="1"/>
  <c r="AD148" i="1"/>
  <c r="AD1173" i="1"/>
  <c r="AD1174" i="1"/>
  <c r="AD1175" i="1"/>
  <c r="AD1176" i="1"/>
  <c r="AD1543" i="1"/>
  <c r="AD1177" i="1"/>
  <c r="AD1178" i="1"/>
  <c r="AD206" i="1"/>
  <c r="AD1544" i="1"/>
  <c r="AD1179" i="1"/>
  <c r="AD1545" i="1"/>
  <c r="AD1180" i="1"/>
  <c r="AD1181" i="1"/>
  <c r="AD1182" i="1"/>
  <c r="AD1183" i="1"/>
  <c r="AD1184" i="1"/>
  <c r="AD1185" i="1"/>
  <c r="AD1186" i="1"/>
  <c r="AD149" i="1"/>
  <c r="AD1546" i="1"/>
  <c r="AD1187" i="1"/>
  <c r="AD1188" i="1"/>
  <c r="AD1189" i="1"/>
  <c r="AD1190" i="1"/>
  <c r="AD1191" i="1"/>
  <c r="AD1192" i="1"/>
  <c r="AD1193" i="1"/>
  <c r="AD1194" i="1"/>
  <c r="AD1195" i="1"/>
  <c r="AD1196" i="1"/>
  <c r="AD1547" i="1"/>
  <c r="AD150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548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549" i="1"/>
  <c r="AD1550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257" i="1"/>
  <c r="AD258" i="1"/>
  <c r="AD259" i="1"/>
  <c r="AD260" i="1"/>
  <c r="AD1291" i="1"/>
  <c r="AD19" i="1"/>
  <c r="AD20" i="1"/>
  <c r="AD1292" i="1"/>
  <c r="AD21" i="1"/>
  <c r="AD22" i="1"/>
  <c r="AD261" i="1"/>
  <c r="AD23" i="1"/>
  <c r="AD262" i="1"/>
  <c r="AD263" i="1"/>
  <c r="AD264" i="1"/>
  <c r="AD24" i="1"/>
  <c r="AD265" i="1"/>
  <c r="AD155" i="1"/>
  <c r="AD266" i="1"/>
  <c r="AD25" i="1"/>
  <c r="AD26" i="1"/>
  <c r="AD267" i="1"/>
  <c r="AD268" i="1"/>
  <c r="AD269" i="1"/>
  <c r="AD270" i="1"/>
  <c r="AD271" i="1"/>
  <c r="AD272" i="1"/>
  <c r="AD1272" i="1"/>
  <c r="AD1293" i="1"/>
  <c r="AD1294" i="1"/>
  <c r="AD273" i="1"/>
  <c r="AD274" i="1"/>
  <c r="AD275" i="1"/>
  <c r="AD1251" i="1"/>
  <c r="AD1252" i="1"/>
  <c r="AD276" i="1"/>
  <c r="AD277" i="1"/>
  <c r="AD27" i="1"/>
  <c r="AD278" i="1"/>
  <c r="AD1295" i="1"/>
  <c r="AD279" i="1"/>
  <c r="AD280" i="1"/>
  <c r="AD281" i="1"/>
  <c r="AD282" i="1"/>
  <c r="AD283" i="1"/>
  <c r="AD284" i="1"/>
  <c r="AD1296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1297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28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1298" i="1"/>
  <c r="AD398" i="1"/>
  <c r="AD399" i="1"/>
  <c r="AD400" i="1"/>
  <c r="AD401" i="1"/>
  <c r="AD156" i="1"/>
  <c r="AD1299" i="1"/>
  <c r="AD1300" i="1"/>
  <c r="AD402" i="1"/>
  <c r="AD403" i="1"/>
  <c r="AD29" i="1"/>
  <c r="AD1301" i="1"/>
  <c r="AD1302" i="1"/>
  <c r="AD1303" i="1"/>
  <c r="AD404" i="1"/>
  <c r="AD405" i="1"/>
  <c r="AD1304" i="1"/>
  <c r="AD1305" i="1"/>
  <c r="AD1306" i="1"/>
  <c r="AD30" i="1"/>
  <c r="AD31" i="1"/>
  <c r="AD1307" i="1"/>
  <c r="AD1308" i="1"/>
  <c r="AD32" i="1"/>
  <c r="AD406" i="1"/>
  <c r="AD407" i="1"/>
  <c r="AD33" i="1"/>
  <c r="AD408" i="1"/>
  <c r="AD1309" i="1"/>
  <c r="AD1310" i="1"/>
  <c r="AD1311" i="1"/>
  <c r="AD1312" i="1"/>
  <c r="AD1313" i="1"/>
  <c r="AD1273" i="1"/>
  <c r="AD1314" i="1"/>
  <c r="AD157" i="1"/>
  <c r="AD1315" i="1"/>
  <c r="AD409" i="1"/>
  <c r="AD1316" i="1"/>
  <c r="AD1317" i="1"/>
  <c r="AD1318" i="1"/>
  <c r="AD1319" i="1"/>
  <c r="AD1320" i="1"/>
  <c r="AD1321" i="1"/>
  <c r="AD1322" i="1"/>
  <c r="AD1323" i="1"/>
  <c r="AD410" i="1"/>
  <c r="AD34" i="1"/>
  <c r="AD411" i="1"/>
  <c r="AD1253" i="1"/>
  <c r="AD412" i="1"/>
  <c r="AD413" i="1"/>
  <c r="AD414" i="1"/>
  <c r="AD415" i="1"/>
  <c r="AD416" i="1"/>
  <c r="AD1324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1325" i="1"/>
  <c r="AD432" i="1"/>
  <c r="AD433" i="1"/>
  <c r="AD434" i="1"/>
  <c r="AD435" i="1"/>
  <c r="AD436" i="1"/>
  <c r="AD437" i="1"/>
  <c r="AD438" i="1"/>
  <c r="AD439" i="1"/>
  <c r="AD440" i="1"/>
  <c r="AD1326" i="1"/>
  <c r="AD441" i="1"/>
  <c r="AD442" i="1"/>
  <c r="AD443" i="1"/>
  <c r="AD1327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35" i="1"/>
  <c r="AD462" i="1"/>
  <c r="AD463" i="1"/>
  <c r="AD36" i="1"/>
  <c r="AD37" i="1"/>
  <c r="AD38" i="1"/>
  <c r="AD1328" i="1"/>
  <c r="AD1329" i="1"/>
  <c r="AD1330" i="1"/>
  <c r="AD1331" i="1"/>
  <c r="AD1332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1333" i="1"/>
  <c r="AD481" i="1"/>
  <c r="AD1334" i="1"/>
  <c r="AD482" i="1"/>
  <c r="AD39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158" i="1"/>
  <c r="AD159" i="1"/>
  <c r="AD496" i="1"/>
  <c r="AD1335" i="1"/>
  <c r="AD497" i="1"/>
  <c r="AD1336" i="1"/>
  <c r="AD498" i="1"/>
  <c r="AD499" i="1"/>
  <c r="AD500" i="1"/>
  <c r="AD501" i="1"/>
  <c r="AD502" i="1"/>
  <c r="AD503" i="1"/>
  <c r="AD504" i="1"/>
  <c r="AD505" i="1"/>
  <c r="AD506" i="1"/>
  <c r="AD40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1337" i="1"/>
  <c r="AD1338" i="1"/>
  <c r="AD520" i="1"/>
  <c r="AD521" i="1"/>
  <c r="AD522" i="1"/>
  <c r="AD523" i="1"/>
  <c r="AD41" i="1"/>
  <c r="AD524" i="1"/>
  <c r="AD42" i="1"/>
  <c r="AD525" i="1"/>
  <c r="AD526" i="1"/>
  <c r="AD527" i="1"/>
  <c r="AD528" i="1"/>
  <c r="AD529" i="1"/>
  <c r="AD43" i="1"/>
  <c r="AD530" i="1"/>
  <c r="AD44" i="1"/>
  <c r="AD531" i="1"/>
  <c r="AD532" i="1"/>
  <c r="AD533" i="1"/>
  <c r="AD534" i="1"/>
  <c r="AD535" i="1"/>
  <c r="AD536" i="1"/>
  <c r="AD537" i="1"/>
  <c r="AD538" i="1"/>
  <c r="AD539" i="1"/>
  <c r="AD540" i="1"/>
  <c r="AD1254" i="1"/>
  <c r="AD541" i="1"/>
  <c r="AD542" i="1"/>
  <c r="AD543" i="1"/>
  <c r="AD544" i="1"/>
  <c r="AD545" i="1"/>
  <c r="AD546" i="1"/>
  <c r="AD547" i="1"/>
  <c r="AD1255" i="1"/>
  <c r="AD1256" i="1"/>
  <c r="AD1339" i="1"/>
  <c r="AD548" i="1"/>
  <c r="AD549" i="1"/>
  <c r="AD550" i="1"/>
  <c r="AD1340" i="1"/>
  <c r="AD551" i="1"/>
  <c r="AD552" i="1"/>
  <c r="AD553" i="1"/>
  <c r="AD554" i="1"/>
  <c r="AD555" i="1"/>
  <c r="AD556" i="1"/>
  <c r="AD557" i="1"/>
  <c r="AD558" i="1"/>
  <c r="AD1341" i="1"/>
  <c r="AD559" i="1"/>
  <c r="AD560" i="1"/>
  <c r="AD561" i="1"/>
  <c r="AD1257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1342" i="1"/>
  <c r="AD1343" i="1"/>
  <c r="AD1344" i="1"/>
  <c r="AD45" i="1"/>
  <c r="AD630" i="1"/>
  <c r="AD1345" i="1"/>
  <c r="AD160" i="1"/>
  <c r="AD1346" i="1"/>
  <c r="AD161" i="1"/>
  <c r="AD1274" i="1"/>
  <c r="AD631" i="1"/>
  <c r="AD632" i="1"/>
  <c r="AD633" i="1"/>
  <c r="AD1347" i="1"/>
  <c r="AD46" i="1"/>
  <c r="AD1348" i="1"/>
  <c r="AD1349" i="1"/>
  <c r="AD634" i="1"/>
  <c r="AD1350" i="1"/>
  <c r="AD635" i="1"/>
  <c r="AD47" i="1"/>
  <c r="AD1351" i="1"/>
  <c r="AD1352" i="1"/>
  <c r="AD1353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1354" i="1"/>
  <c r="AD653" i="1"/>
  <c r="AD654" i="1"/>
  <c r="AD655" i="1"/>
  <c r="AD656" i="1"/>
  <c r="AD657" i="1"/>
  <c r="AD658" i="1"/>
  <c r="AD659" i="1"/>
  <c r="AD660" i="1"/>
  <c r="AD1355" i="1"/>
  <c r="AD661" i="1"/>
  <c r="AD1356" i="1"/>
  <c r="AD1357" i="1"/>
  <c r="AD662" i="1"/>
  <c r="AD1358" i="1"/>
  <c r="AD48" i="1"/>
  <c r="AD663" i="1"/>
  <c r="AD664" i="1"/>
  <c r="AD665" i="1"/>
  <c r="AD666" i="1"/>
  <c r="AD1359" i="1"/>
  <c r="AD667" i="1"/>
  <c r="AD668" i="1"/>
  <c r="AD669" i="1"/>
  <c r="AD670" i="1"/>
  <c r="AD49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E1268" i="1"/>
  <c r="AE208" i="1"/>
  <c r="AE2" i="1"/>
  <c r="AE3" i="1"/>
  <c r="AE1287" i="1"/>
  <c r="AE4" i="1"/>
  <c r="AE5" i="1"/>
  <c r="AE209" i="1"/>
  <c r="AE210" i="1"/>
  <c r="AE211" i="1"/>
  <c r="AE212" i="1"/>
  <c r="AE213" i="1"/>
  <c r="AE214" i="1"/>
  <c r="AE215" i="1"/>
  <c r="AE216" i="1"/>
  <c r="AE217" i="1"/>
  <c r="AE1269" i="1"/>
  <c r="AE1270" i="1"/>
  <c r="AE218" i="1"/>
  <c r="AE219" i="1"/>
  <c r="AE1271" i="1"/>
  <c r="AE6" i="1"/>
  <c r="AE7" i="1"/>
  <c r="AE8" i="1"/>
  <c r="AE9" i="1"/>
  <c r="AE220" i="1"/>
  <c r="AE221" i="1"/>
  <c r="AE222" i="1"/>
  <c r="AE151" i="1"/>
  <c r="AE223" i="1"/>
  <c r="AE1288" i="1"/>
  <c r="AE224" i="1"/>
  <c r="AE225" i="1"/>
  <c r="AE226" i="1"/>
  <c r="AE227" i="1"/>
  <c r="AE228" i="1"/>
  <c r="AE229" i="1"/>
  <c r="AE152" i="1"/>
  <c r="AE10" i="1"/>
  <c r="AE230" i="1"/>
  <c r="AE11" i="1"/>
  <c r="AE231" i="1"/>
  <c r="AE232" i="1"/>
  <c r="AE12" i="1"/>
  <c r="AE233" i="1"/>
  <c r="AE234" i="1"/>
  <c r="AE235" i="1"/>
  <c r="AE13" i="1"/>
  <c r="AE236" i="1"/>
  <c r="AE1250" i="1"/>
  <c r="AE237" i="1"/>
  <c r="AE238" i="1"/>
  <c r="AE153" i="1"/>
  <c r="AE239" i="1"/>
  <c r="AE240" i="1"/>
  <c r="AE241" i="1"/>
  <c r="AE14" i="1"/>
  <c r="AE15" i="1"/>
  <c r="AE242" i="1"/>
  <c r="AE243" i="1"/>
  <c r="AE244" i="1"/>
  <c r="AE245" i="1"/>
  <c r="AE246" i="1"/>
  <c r="AE247" i="1"/>
  <c r="AE248" i="1"/>
  <c r="AE249" i="1"/>
  <c r="AE250" i="1"/>
  <c r="AE251" i="1"/>
  <c r="AE1289" i="1"/>
  <c r="AE252" i="1"/>
  <c r="AE16" i="1"/>
  <c r="AE253" i="1"/>
  <c r="AE1290" i="1"/>
  <c r="AE254" i="1"/>
  <c r="AE255" i="1"/>
  <c r="AE154" i="1"/>
  <c r="AE256" i="1"/>
  <c r="AE17" i="1"/>
  <c r="AE18" i="1"/>
  <c r="AE257" i="1"/>
  <c r="AE258" i="1"/>
  <c r="AE259" i="1"/>
  <c r="AE260" i="1"/>
  <c r="AE1291" i="1"/>
  <c r="AE19" i="1"/>
  <c r="AE20" i="1"/>
  <c r="AE1292" i="1"/>
  <c r="AE21" i="1"/>
  <c r="AE22" i="1"/>
  <c r="AE261" i="1"/>
  <c r="AE23" i="1"/>
  <c r="AE262" i="1"/>
  <c r="AE263" i="1"/>
  <c r="AE264" i="1"/>
  <c r="AE24" i="1"/>
  <c r="AE265" i="1"/>
  <c r="AE155" i="1"/>
  <c r="AE266" i="1"/>
  <c r="AE25" i="1"/>
  <c r="AE26" i="1"/>
  <c r="AE267" i="1"/>
  <c r="AE268" i="1"/>
  <c r="AE269" i="1"/>
  <c r="AE270" i="1"/>
  <c r="AE271" i="1"/>
  <c r="AE272" i="1"/>
  <c r="AE1272" i="1"/>
  <c r="AE1293" i="1"/>
  <c r="AE1294" i="1"/>
  <c r="AE273" i="1"/>
  <c r="AE274" i="1"/>
  <c r="AE275" i="1"/>
  <c r="AE1251" i="1"/>
  <c r="AE1252" i="1"/>
  <c r="AE276" i="1"/>
  <c r="AE277" i="1"/>
  <c r="AE27" i="1"/>
  <c r="AE278" i="1"/>
  <c r="AE1295" i="1"/>
  <c r="AE279" i="1"/>
  <c r="AE280" i="1"/>
  <c r="AE281" i="1"/>
  <c r="AE282" i="1"/>
  <c r="AE283" i="1"/>
  <c r="AE284" i="1"/>
  <c r="AE1296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1297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28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1298" i="1"/>
  <c r="AE398" i="1"/>
  <c r="AE399" i="1"/>
  <c r="AE400" i="1"/>
  <c r="AE401" i="1"/>
  <c r="AE156" i="1"/>
  <c r="AE1299" i="1"/>
  <c r="AE1300" i="1"/>
  <c r="AE402" i="1"/>
  <c r="AE403" i="1"/>
  <c r="AE29" i="1"/>
  <c r="AE1301" i="1"/>
  <c r="AE1302" i="1"/>
  <c r="AE1303" i="1"/>
  <c r="AE404" i="1"/>
  <c r="AE405" i="1"/>
  <c r="AE1304" i="1"/>
  <c r="AE1305" i="1"/>
  <c r="AE1306" i="1"/>
  <c r="AE30" i="1"/>
  <c r="AE31" i="1"/>
  <c r="AE1307" i="1"/>
  <c r="AE1308" i="1"/>
  <c r="AE32" i="1"/>
  <c r="AE406" i="1"/>
  <c r="AE407" i="1"/>
  <c r="AE33" i="1"/>
  <c r="AE408" i="1"/>
  <c r="AE1309" i="1"/>
  <c r="AE1310" i="1"/>
  <c r="AE1311" i="1"/>
  <c r="AE1312" i="1"/>
  <c r="AE1313" i="1"/>
  <c r="AE1273" i="1"/>
  <c r="AE1314" i="1"/>
  <c r="AE157" i="1"/>
  <c r="AE1315" i="1"/>
  <c r="AE409" i="1"/>
  <c r="AE1316" i="1"/>
  <c r="AE1317" i="1"/>
  <c r="AE1318" i="1"/>
  <c r="AE1319" i="1"/>
  <c r="AE1320" i="1"/>
  <c r="AE1321" i="1"/>
  <c r="AE1322" i="1"/>
  <c r="AE1323" i="1"/>
  <c r="AE410" i="1"/>
  <c r="AE34" i="1"/>
  <c r="AE411" i="1"/>
  <c r="AE1253" i="1"/>
  <c r="AE412" i="1"/>
  <c r="AE413" i="1"/>
  <c r="AE414" i="1"/>
  <c r="AE415" i="1"/>
  <c r="AE416" i="1"/>
  <c r="AE1324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1325" i="1"/>
  <c r="AE432" i="1"/>
  <c r="AE433" i="1"/>
  <c r="AE434" i="1"/>
  <c r="AE435" i="1"/>
  <c r="AE436" i="1"/>
  <c r="AE437" i="1"/>
  <c r="AE438" i="1"/>
  <c r="AE439" i="1"/>
  <c r="AE440" i="1"/>
  <c r="AE1326" i="1"/>
  <c r="AE441" i="1"/>
  <c r="AE442" i="1"/>
  <c r="AE443" i="1"/>
  <c r="AE1327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35" i="1"/>
  <c r="AE462" i="1"/>
  <c r="AE463" i="1"/>
  <c r="AE36" i="1"/>
  <c r="AE37" i="1"/>
  <c r="AE38" i="1"/>
  <c r="AE1328" i="1"/>
  <c r="AE1329" i="1"/>
  <c r="AE1330" i="1"/>
  <c r="AE1331" i="1"/>
  <c r="AE1332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1333" i="1"/>
  <c r="AE481" i="1"/>
  <c r="AE1334" i="1"/>
  <c r="AE482" i="1"/>
  <c r="AE39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158" i="1"/>
  <c r="AE159" i="1"/>
  <c r="AE496" i="1"/>
  <c r="AE1335" i="1"/>
  <c r="AE497" i="1"/>
  <c r="AE1336" i="1"/>
  <c r="AE498" i="1"/>
  <c r="AE499" i="1"/>
  <c r="AE500" i="1"/>
  <c r="AE501" i="1"/>
  <c r="AE502" i="1"/>
  <c r="AE503" i="1"/>
  <c r="AE504" i="1"/>
  <c r="AE505" i="1"/>
  <c r="AE506" i="1"/>
  <c r="AE40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1337" i="1"/>
  <c r="AE1338" i="1"/>
  <c r="AE520" i="1"/>
  <c r="AE521" i="1"/>
  <c r="AE522" i="1"/>
  <c r="AE523" i="1"/>
  <c r="AE41" i="1"/>
  <c r="AE524" i="1"/>
  <c r="AE42" i="1"/>
  <c r="AE525" i="1"/>
  <c r="AE526" i="1"/>
  <c r="AE527" i="1"/>
  <c r="AE528" i="1"/>
  <c r="AE529" i="1"/>
  <c r="AE43" i="1"/>
  <c r="AE530" i="1"/>
  <c r="AE44" i="1"/>
  <c r="AE531" i="1"/>
  <c r="AE532" i="1"/>
  <c r="AE533" i="1"/>
  <c r="AE534" i="1"/>
  <c r="AE535" i="1"/>
  <c r="AE536" i="1"/>
  <c r="AE537" i="1"/>
  <c r="AE538" i="1"/>
  <c r="AE539" i="1"/>
  <c r="AE540" i="1"/>
  <c r="AE1254" i="1"/>
  <c r="AE541" i="1"/>
  <c r="AE542" i="1"/>
  <c r="AE543" i="1"/>
  <c r="AE544" i="1"/>
  <c r="AE545" i="1"/>
  <c r="AE546" i="1"/>
  <c r="AE547" i="1"/>
  <c r="AE1255" i="1"/>
  <c r="AE1256" i="1"/>
  <c r="AE1339" i="1"/>
  <c r="AE548" i="1"/>
  <c r="AE549" i="1"/>
  <c r="AE550" i="1"/>
  <c r="AE1340" i="1"/>
  <c r="AE551" i="1"/>
  <c r="AE552" i="1"/>
  <c r="AE553" i="1"/>
  <c r="AE554" i="1"/>
  <c r="AE555" i="1"/>
  <c r="AE556" i="1"/>
  <c r="AE557" i="1"/>
  <c r="AE558" i="1"/>
  <c r="AE1341" i="1"/>
  <c r="AE559" i="1"/>
  <c r="AE560" i="1"/>
  <c r="AE561" i="1"/>
  <c r="AE1257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1342" i="1"/>
  <c r="AE1343" i="1"/>
  <c r="AE1344" i="1"/>
  <c r="AE45" i="1"/>
  <c r="AE630" i="1"/>
  <c r="AE1345" i="1"/>
  <c r="AE160" i="1"/>
  <c r="AE1346" i="1"/>
  <c r="AE161" i="1"/>
  <c r="AE1274" i="1"/>
  <c r="AE631" i="1"/>
  <c r="AE632" i="1"/>
  <c r="AE633" i="1"/>
  <c r="AE1347" i="1"/>
  <c r="AE46" i="1"/>
  <c r="AE1348" i="1"/>
  <c r="AE1349" i="1"/>
  <c r="AE634" i="1"/>
  <c r="AE1350" i="1"/>
  <c r="AE635" i="1"/>
  <c r="AE47" i="1"/>
  <c r="AE1351" i="1"/>
  <c r="AE1352" i="1"/>
  <c r="AE1353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1354" i="1"/>
  <c r="AE653" i="1"/>
  <c r="AE654" i="1"/>
  <c r="AE655" i="1"/>
  <c r="AE656" i="1"/>
  <c r="AE657" i="1"/>
  <c r="AE658" i="1"/>
  <c r="AE659" i="1"/>
  <c r="AE660" i="1"/>
  <c r="AE1355" i="1"/>
  <c r="AE661" i="1"/>
  <c r="AE1356" i="1"/>
  <c r="AE1357" i="1"/>
  <c r="AE662" i="1"/>
  <c r="AE1358" i="1"/>
  <c r="AE48" i="1"/>
  <c r="AE663" i="1"/>
  <c r="AE664" i="1"/>
  <c r="AE665" i="1"/>
  <c r="AE666" i="1"/>
  <c r="AE1359" i="1"/>
  <c r="AE667" i="1"/>
  <c r="AE668" i="1"/>
  <c r="AE669" i="1"/>
  <c r="AE670" i="1"/>
  <c r="AE49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1360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50" i="1"/>
  <c r="AE51" i="1"/>
  <c r="AE705" i="1"/>
  <c r="AE706" i="1"/>
  <c r="AE707" i="1"/>
  <c r="AE708" i="1"/>
  <c r="AE709" i="1"/>
  <c r="AE710" i="1"/>
  <c r="AE711" i="1"/>
  <c r="AE712" i="1"/>
  <c r="AE713" i="1"/>
  <c r="AE714" i="1"/>
  <c r="AE715" i="1"/>
  <c r="AE1361" i="1"/>
  <c r="AE716" i="1"/>
  <c r="AE717" i="1"/>
  <c r="AE1362" i="1"/>
  <c r="AE718" i="1"/>
  <c r="AE162" i="1"/>
  <c r="AE719" i="1"/>
  <c r="AE163" i="1"/>
  <c r="AE720" i="1"/>
  <c r="AE721" i="1"/>
  <c r="AE1363" i="1"/>
  <c r="AE722" i="1"/>
  <c r="AE1364" i="1"/>
  <c r="AE723" i="1"/>
  <c r="AE1365" i="1"/>
  <c r="AE724" i="1"/>
  <c r="AE725" i="1"/>
  <c r="AE726" i="1"/>
  <c r="AE1366" i="1"/>
  <c r="AE1367" i="1"/>
  <c r="AE727" i="1"/>
  <c r="AE728" i="1"/>
  <c r="AE729" i="1"/>
  <c r="AE730" i="1"/>
  <c r="AE731" i="1"/>
  <c r="AE1368" i="1"/>
  <c r="AE164" i="1"/>
  <c r="AE1369" i="1"/>
  <c r="AE1370" i="1"/>
  <c r="AE1371" i="1"/>
  <c r="AE1372" i="1"/>
  <c r="AE52" i="1"/>
  <c r="AE165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258" i="1"/>
  <c r="AE1385" i="1"/>
  <c r="AE1386" i="1"/>
  <c r="AE1387" i="1"/>
  <c r="AE1388" i="1"/>
  <c r="AE1389" i="1"/>
  <c r="AE1390" i="1"/>
  <c r="AE166" i="1"/>
  <c r="AE167" i="1"/>
  <c r="AE168" i="1"/>
  <c r="AE169" i="1"/>
  <c r="AE1391" i="1"/>
  <c r="AE1392" i="1"/>
  <c r="AE1393" i="1"/>
  <c r="AE732" i="1"/>
  <c r="AE733" i="1"/>
  <c r="AE734" i="1"/>
  <c r="AE1394" i="1"/>
  <c r="AE1275" i="1"/>
  <c r="AE1395" i="1"/>
  <c r="AE1396" i="1"/>
  <c r="AE1397" i="1"/>
  <c r="AE1398" i="1"/>
  <c r="AE1399" i="1"/>
  <c r="AE53" i="1"/>
  <c r="AE735" i="1"/>
  <c r="AE54" i="1"/>
  <c r="AE55" i="1"/>
  <c r="AE56" i="1"/>
  <c r="AE1400" i="1"/>
  <c r="AE57" i="1"/>
  <c r="AE58" i="1"/>
  <c r="AE59" i="1"/>
  <c r="AE736" i="1"/>
  <c r="AE60" i="1"/>
  <c r="AE1401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61" i="1"/>
  <c r="AE754" i="1"/>
  <c r="AE755" i="1"/>
  <c r="AE756" i="1"/>
  <c r="AE757" i="1"/>
  <c r="AE1402" i="1"/>
  <c r="AE758" i="1"/>
  <c r="AE759" i="1"/>
  <c r="AE760" i="1"/>
  <c r="AE761" i="1"/>
  <c r="AE1403" i="1"/>
  <c r="AE1404" i="1"/>
  <c r="AE1405" i="1"/>
  <c r="AE762" i="1"/>
  <c r="AE763" i="1"/>
  <c r="AE1406" i="1"/>
  <c r="AE764" i="1"/>
  <c r="AE765" i="1"/>
  <c r="AE766" i="1"/>
  <c r="AE767" i="1"/>
  <c r="AE768" i="1"/>
  <c r="AE769" i="1"/>
  <c r="AE770" i="1"/>
  <c r="AE771" i="1"/>
  <c r="AE772" i="1"/>
  <c r="AE170" i="1"/>
  <c r="AE62" i="1"/>
  <c r="AE171" i="1"/>
  <c r="AE1407" i="1"/>
  <c r="AE773" i="1"/>
  <c r="AE172" i="1"/>
  <c r="AE774" i="1"/>
  <c r="AE775" i="1"/>
  <c r="AE776" i="1"/>
  <c r="AE63" i="1"/>
  <c r="AE64" i="1"/>
  <c r="AE777" i="1"/>
  <c r="AE778" i="1"/>
  <c r="AE65" i="1"/>
  <c r="AE66" i="1"/>
  <c r="AE779" i="1"/>
  <c r="AE1408" i="1"/>
  <c r="AE780" i="1"/>
  <c r="AE67" i="1"/>
  <c r="AE68" i="1"/>
  <c r="AE781" i="1"/>
  <c r="AE1409" i="1"/>
  <c r="AE782" i="1"/>
  <c r="AE783" i="1"/>
  <c r="AE784" i="1"/>
  <c r="AE785" i="1"/>
  <c r="AE786" i="1"/>
  <c r="AE787" i="1"/>
  <c r="AE788" i="1"/>
  <c r="AE789" i="1"/>
  <c r="AE790" i="1"/>
  <c r="AE791" i="1"/>
  <c r="AE792" i="1"/>
  <c r="AE1276" i="1"/>
  <c r="AE793" i="1"/>
  <c r="AE1259" i="1"/>
  <c r="AE1410" i="1"/>
  <c r="AE794" i="1"/>
  <c r="AE795" i="1"/>
  <c r="AE69" i="1"/>
  <c r="AE173" i="1"/>
  <c r="AE796" i="1"/>
  <c r="AE70" i="1"/>
  <c r="AE797" i="1"/>
  <c r="AE798" i="1"/>
  <c r="AE799" i="1"/>
  <c r="AE1411" i="1"/>
  <c r="AE71" i="1"/>
  <c r="AE1412" i="1"/>
  <c r="AE72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1413" i="1"/>
  <c r="AE813" i="1"/>
  <c r="AE814" i="1"/>
  <c r="AE815" i="1"/>
  <c r="AE816" i="1"/>
  <c r="AE817" i="1"/>
  <c r="AE818" i="1"/>
  <c r="AE819" i="1"/>
  <c r="AE1414" i="1"/>
  <c r="AE174" i="1"/>
  <c r="AE175" i="1"/>
  <c r="AE820" i="1"/>
  <c r="AE176" i="1"/>
  <c r="AE177" i="1"/>
  <c r="AE178" i="1"/>
  <c r="AE179" i="1"/>
  <c r="AE180" i="1"/>
  <c r="AE821" i="1"/>
  <c r="AE822" i="1"/>
  <c r="AE1415" i="1"/>
  <c r="AE1277" i="1"/>
  <c r="AE823" i="1"/>
  <c r="AE1416" i="1"/>
  <c r="AE1417" i="1"/>
  <c r="AE1418" i="1"/>
  <c r="AE1419" i="1"/>
  <c r="AE181" i="1"/>
  <c r="AE1420" i="1"/>
  <c r="AE1421" i="1"/>
  <c r="AE73" i="1"/>
  <c r="AE824" i="1"/>
  <c r="AE1422" i="1"/>
  <c r="AE74" i="1"/>
  <c r="AE1423" i="1"/>
  <c r="AE1424" i="1"/>
  <c r="AE1425" i="1"/>
  <c r="AE825" i="1"/>
  <c r="AE75" i="1"/>
  <c r="AE76" i="1"/>
  <c r="AE1426" i="1"/>
  <c r="AE77" i="1"/>
  <c r="AE826" i="1"/>
  <c r="AE78" i="1"/>
  <c r="AE79" i="1"/>
  <c r="AE80" i="1"/>
  <c r="AE81" i="1"/>
  <c r="AE82" i="1"/>
  <c r="AE827" i="1"/>
  <c r="AE828" i="1"/>
  <c r="AE1427" i="1"/>
  <c r="AE829" i="1"/>
  <c r="AE830" i="1"/>
  <c r="AE831" i="1"/>
  <c r="AE1428" i="1"/>
  <c r="AE1429" i="1"/>
  <c r="AE83" i="1"/>
  <c r="AE84" i="1"/>
  <c r="AE1430" i="1"/>
  <c r="AE85" i="1"/>
  <c r="AE86" i="1"/>
  <c r="AE832" i="1"/>
  <c r="AE833" i="1"/>
  <c r="AE87" i="1"/>
  <c r="AE88" i="1"/>
  <c r="AE834" i="1"/>
  <c r="AE89" i="1"/>
  <c r="AE1431" i="1"/>
  <c r="AE1432" i="1"/>
  <c r="AE835" i="1"/>
  <c r="AE90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91" i="1"/>
  <c r="AE848" i="1"/>
  <c r="AE849" i="1"/>
  <c r="AE850" i="1"/>
  <c r="AE851" i="1"/>
  <c r="AE852" i="1"/>
  <c r="AE853" i="1"/>
  <c r="AE854" i="1"/>
  <c r="AE855" i="1"/>
  <c r="AE856" i="1"/>
  <c r="AE182" i="1"/>
  <c r="AE857" i="1"/>
  <c r="AE858" i="1"/>
  <c r="AE859" i="1"/>
  <c r="AE183" i="1"/>
  <c r="AE860" i="1"/>
  <c r="AE861" i="1"/>
  <c r="AE862" i="1"/>
  <c r="AE92" i="1"/>
  <c r="AE863" i="1"/>
  <c r="AE184" i="1"/>
  <c r="AE185" i="1"/>
  <c r="AE864" i="1"/>
  <c r="AE865" i="1"/>
  <c r="AE866" i="1"/>
  <c r="AE867" i="1"/>
  <c r="AE868" i="1"/>
  <c r="AE1278" i="1"/>
  <c r="AE1279" i="1"/>
  <c r="AE1280" i="1"/>
  <c r="AE869" i="1"/>
  <c r="AE870" i="1"/>
  <c r="AE871" i="1"/>
  <c r="AE186" i="1"/>
  <c r="AE872" i="1"/>
  <c r="AE873" i="1"/>
  <c r="AE874" i="1"/>
  <c r="AE187" i="1"/>
  <c r="AE188" i="1"/>
  <c r="AE1281" i="1"/>
  <c r="AE189" i="1"/>
  <c r="AE1433" i="1"/>
  <c r="AE875" i="1"/>
  <c r="AE1260" i="1"/>
  <c r="AE876" i="1"/>
  <c r="AE877" i="1"/>
  <c r="AE878" i="1"/>
  <c r="AE879" i="1"/>
  <c r="AE880" i="1"/>
  <c r="AE881" i="1"/>
  <c r="AE882" i="1"/>
  <c r="AE883" i="1"/>
  <c r="AE884" i="1"/>
  <c r="AE885" i="1"/>
  <c r="AE1434" i="1"/>
  <c r="AE93" i="1"/>
  <c r="AE886" i="1"/>
  <c r="AE887" i="1"/>
  <c r="AE888" i="1"/>
  <c r="AE889" i="1"/>
  <c r="AE890" i="1"/>
  <c r="AE891" i="1"/>
  <c r="AE1435" i="1"/>
  <c r="AE1436" i="1"/>
  <c r="AE1437" i="1"/>
  <c r="AE1438" i="1"/>
  <c r="AE1439" i="1"/>
  <c r="AE1440" i="1"/>
  <c r="AE1441" i="1"/>
  <c r="AE94" i="1"/>
  <c r="AE1442" i="1"/>
  <c r="AE1443" i="1"/>
  <c r="AE95" i="1"/>
  <c r="AE96" i="1"/>
  <c r="AE97" i="1"/>
  <c r="AE1444" i="1"/>
  <c r="AE98" i="1"/>
  <c r="AE99" i="1"/>
  <c r="AE100" i="1"/>
  <c r="AE101" i="1"/>
  <c r="AE1445" i="1"/>
  <c r="AE102" i="1"/>
  <c r="AE103" i="1"/>
  <c r="AE104" i="1"/>
  <c r="AE105" i="1"/>
  <c r="AE106" i="1"/>
  <c r="AE107" i="1"/>
  <c r="AE108" i="1"/>
  <c r="AE109" i="1"/>
  <c r="AE110" i="1"/>
  <c r="AE892" i="1"/>
  <c r="AE893" i="1"/>
  <c r="AE894" i="1"/>
  <c r="AE895" i="1"/>
  <c r="AE896" i="1"/>
  <c r="AE897" i="1"/>
  <c r="AE111" i="1"/>
  <c r="AE898" i="1"/>
  <c r="AE899" i="1"/>
  <c r="AE112" i="1"/>
  <c r="AE900" i="1"/>
  <c r="AE901" i="1"/>
  <c r="AE113" i="1"/>
  <c r="AE902" i="1"/>
  <c r="AE114" i="1"/>
  <c r="AE903" i="1"/>
  <c r="AE904" i="1"/>
  <c r="AE905" i="1"/>
  <c r="AE906" i="1"/>
  <c r="AE907" i="1"/>
  <c r="AE115" i="1"/>
  <c r="AE908" i="1"/>
  <c r="AE116" i="1"/>
  <c r="AE909" i="1"/>
  <c r="AE910" i="1"/>
  <c r="AE911" i="1"/>
  <c r="AE117" i="1"/>
  <c r="AE912" i="1"/>
  <c r="AE118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1446" i="1"/>
  <c r="AE961" i="1"/>
  <c r="AE119" i="1"/>
  <c r="AE962" i="1"/>
  <c r="AE963" i="1"/>
  <c r="AE964" i="1"/>
  <c r="AE965" i="1"/>
  <c r="AE966" i="1"/>
  <c r="AE967" i="1"/>
  <c r="AE968" i="1"/>
  <c r="AE969" i="1"/>
  <c r="AE190" i="1"/>
  <c r="AE970" i="1"/>
  <c r="AE191" i="1"/>
  <c r="AE971" i="1"/>
  <c r="AE192" i="1"/>
  <c r="AE972" i="1"/>
  <c r="AE973" i="1"/>
  <c r="AE974" i="1"/>
  <c r="AE193" i="1"/>
  <c r="AE975" i="1"/>
  <c r="AE976" i="1"/>
  <c r="AE977" i="1"/>
  <c r="AE194" i="1"/>
  <c r="AE1261" i="1"/>
  <c r="AE1447" i="1"/>
  <c r="AE195" i="1"/>
  <c r="AE1262" i="1"/>
  <c r="AE196" i="1"/>
  <c r="AE1263" i="1"/>
  <c r="AE1282" i="1"/>
  <c r="AE1448" i="1"/>
  <c r="AE1283" i="1"/>
  <c r="AE1264" i="1"/>
  <c r="AE197" i="1"/>
  <c r="AE978" i="1"/>
  <c r="AE979" i="1"/>
  <c r="AE1449" i="1"/>
  <c r="AE980" i="1"/>
  <c r="AE1450" i="1"/>
  <c r="AE981" i="1"/>
  <c r="AE1451" i="1"/>
  <c r="AE1452" i="1"/>
  <c r="AE120" i="1"/>
  <c r="AE982" i="1"/>
  <c r="AE983" i="1"/>
  <c r="AE1284" i="1"/>
  <c r="AE984" i="1"/>
  <c r="AE985" i="1"/>
  <c r="AE986" i="1"/>
  <c r="AE1453" i="1"/>
  <c r="AE1285" i="1"/>
  <c r="AE987" i="1"/>
  <c r="AE1454" i="1"/>
  <c r="AE1455" i="1"/>
  <c r="AE1456" i="1"/>
  <c r="AE1457" i="1"/>
  <c r="AE1458" i="1"/>
  <c r="AE988" i="1"/>
  <c r="AE1459" i="1"/>
  <c r="AE1460" i="1"/>
  <c r="AE1461" i="1"/>
  <c r="AE1462" i="1"/>
  <c r="AE1463" i="1"/>
  <c r="AE121" i="1"/>
  <c r="AE1464" i="1"/>
  <c r="AE989" i="1"/>
  <c r="AE990" i="1"/>
  <c r="AE198" i="1"/>
  <c r="AE991" i="1"/>
  <c r="AE992" i="1"/>
  <c r="AE993" i="1"/>
  <c r="AE1465" i="1"/>
  <c r="AE122" i="1"/>
  <c r="AE994" i="1"/>
  <c r="AE1466" i="1"/>
  <c r="AE995" i="1"/>
  <c r="AE996" i="1"/>
  <c r="AE997" i="1"/>
  <c r="AE1265" i="1"/>
  <c r="AE199" i="1"/>
  <c r="AE998" i="1"/>
  <c r="AE999" i="1"/>
  <c r="AE1000" i="1"/>
  <c r="AE1001" i="1"/>
  <c r="AE1002" i="1"/>
  <c r="AE123" i="1"/>
  <c r="AE1003" i="1"/>
  <c r="AE1004" i="1"/>
  <c r="AE1467" i="1"/>
  <c r="AE1468" i="1"/>
  <c r="AE1005" i="1"/>
  <c r="AE1006" i="1"/>
  <c r="AE124" i="1"/>
  <c r="AE1007" i="1"/>
  <c r="AE125" i="1"/>
  <c r="AE126" i="1"/>
  <c r="AE127" i="1"/>
  <c r="AE1008" i="1"/>
  <c r="AE1009" i="1"/>
  <c r="AE1010" i="1"/>
  <c r="AE1011" i="1"/>
  <c r="AE1469" i="1"/>
  <c r="AE128" i="1"/>
  <c r="AE1012" i="1"/>
  <c r="AE200" i="1"/>
  <c r="AE1013" i="1"/>
  <c r="AE1014" i="1"/>
  <c r="AE1015" i="1"/>
  <c r="AE1016" i="1"/>
  <c r="AE1017" i="1"/>
  <c r="AE1018" i="1"/>
  <c r="AE1019" i="1"/>
  <c r="AE1020" i="1"/>
  <c r="AE129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30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31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32" i="1"/>
  <c r="AE1078" i="1"/>
  <c r="AE1079" i="1"/>
  <c r="AE1080" i="1"/>
  <c r="AE1081" i="1"/>
  <c r="AE1082" i="1"/>
  <c r="AE1470" i="1"/>
  <c r="AE1471" i="1"/>
  <c r="AE1083" i="1"/>
  <c r="AE1472" i="1"/>
  <c r="AE1084" i="1"/>
  <c r="AE1085" i="1"/>
  <c r="AE1086" i="1"/>
  <c r="AE1473" i="1"/>
  <c r="AE1087" i="1"/>
  <c r="AE1088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266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201" i="1"/>
  <c r="AE1517" i="1"/>
  <c r="AE1518" i="1"/>
  <c r="AE1519" i="1"/>
  <c r="AE1520" i="1"/>
  <c r="AE1521" i="1"/>
  <c r="AE1522" i="1"/>
  <c r="AE1523" i="1"/>
  <c r="AE1524" i="1"/>
  <c r="AE202" i="1"/>
  <c r="AE1525" i="1"/>
  <c r="AE1526" i="1"/>
  <c r="AE1089" i="1"/>
  <c r="AE133" i="1"/>
  <c r="AE1090" i="1"/>
  <c r="AE134" i="1"/>
  <c r="AE135" i="1"/>
  <c r="AE136" i="1"/>
  <c r="AE1091" i="1"/>
  <c r="AE1092" i="1"/>
  <c r="AE1093" i="1"/>
  <c r="AE137" i="1"/>
  <c r="AE138" i="1"/>
  <c r="AE1094" i="1"/>
  <c r="AE1095" i="1"/>
  <c r="AE1096" i="1"/>
  <c r="AE203" i="1"/>
  <c r="AE1527" i="1"/>
  <c r="AE1528" i="1"/>
  <c r="AE1097" i="1"/>
  <c r="AE1098" i="1"/>
  <c r="AE1099" i="1"/>
  <c r="AE1100" i="1"/>
  <c r="AE1101" i="1"/>
  <c r="AE1102" i="1"/>
  <c r="AE1103" i="1"/>
  <c r="AE1104" i="1"/>
  <c r="AE204" i="1"/>
  <c r="AE1105" i="1"/>
  <c r="AE1529" i="1"/>
  <c r="AE1530" i="1"/>
  <c r="AE1106" i="1"/>
  <c r="AE1107" i="1"/>
  <c r="AE1108" i="1"/>
  <c r="AE139" i="1"/>
  <c r="AE140" i="1"/>
  <c r="AE141" i="1"/>
  <c r="AE142" i="1"/>
  <c r="AE143" i="1"/>
  <c r="AE1531" i="1"/>
  <c r="AE144" i="1"/>
  <c r="AE1109" i="1"/>
  <c r="AE1110" i="1"/>
  <c r="AE1111" i="1"/>
  <c r="AE1112" i="1"/>
  <c r="AE1532" i="1"/>
  <c r="AE205" i="1"/>
  <c r="AE1113" i="1"/>
  <c r="AE1286" i="1"/>
  <c r="AE1114" i="1"/>
  <c r="AE1115" i="1"/>
  <c r="AE1116" i="1"/>
  <c r="AE1117" i="1"/>
  <c r="AE1533" i="1"/>
  <c r="AE1118" i="1"/>
  <c r="AE1119" i="1"/>
  <c r="AE1534" i="1"/>
  <c r="AE145" i="1"/>
  <c r="AE1535" i="1"/>
  <c r="AE1120" i="1"/>
  <c r="AE1121" i="1"/>
  <c r="AE1122" i="1"/>
  <c r="AE1123" i="1"/>
  <c r="AE1536" i="1"/>
  <c r="AE1537" i="1"/>
  <c r="AE1538" i="1"/>
  <c r="AE1267" i="1"/>
  <c r="AE1124" i="1"/>
  <c r="AE1125" i="1"/>
  <c r="AE146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539" i="1"/>
  <c r="AE1159" i="1"/>
  <c r="AE1160" i="1"/>
  <c r="AE1540" i="1"/>
  <c r="AE1161" i="1"/>
  <c r="AE1162" i="1"/>
  <c r="AE1163" i="1"/>
  <c r="AE1164" i="1"/>
  <c r="AE1165" i="1"/>
  <c r="AE1166" i="1"/>
  <c r="AE1167" i="1"/>
  <c r="AE1168" i="1"/>
  <c r="AE1169" i="1"/>
  <c r="AE1541" i="1"/>
  <c r="AE1542" i="1"/>
  <c r="AE147" i="1"/>
  <c r="AE1170" i="1"/>
  <c r="AE1171" i="1"/>
  <c r="AE1172" i="1"/>
  <c r="AE148" i="1"/>
  <c r="AE1173" i="1"/>
  <c r="AE1174" i="1"/>
  <c r="AE1175" i="1"/>
  <c r="AE1176" i="1"/>
  <c r="AE1543" i="1"/>
  <c r="AE1177" i="1"/>
  <c r="AE1178" i="1"/>
  <c r="AE206" i="1"/>
  <c r="AE1544" i="1"/>
  <c r="AE1179" i="1"/>
  <c r="AE1545" i="1"/>
  <c r="AE1180" i="1"/>
  <c r="AE1181" i="1"/>
  <c r="AE1182" i="1"/>
  <c r="AE1183" i="1"/>
  <c r="AE1184" i="1"/>
  <c r="AE1185" i="1"/>
  <c r="AE1186" i="1"/>
  <c r="AE149" i="1"/>
  <c r="AE1546" i="1"/>
  <c r="AE1187" i="1"/>
  <c r="AE1188" i="1"/>
  <c r="AE1189" i="1"/>
  <c r="AE1190" i="1"/>
  <c r="AE1191" i="1"/>
  <c r="AE1192" i="1"/>
  <c r="AE1193" i="1"/>
  <c r="AE1194" i="1"/>
  <c r="AE1195" i="1"/>
  <c r="AE1196" i="1"/>
  <c r="AE1547" i="1"/>
  <c r="AE150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548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549" i="1"/>
  <c r="AE1550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207" i="1"/>
  <c r="AD1268" i="1"/>
  <c r="AD208" i="1"/>
  <c r="AD2" i="1"/>
  <c r="AD3" i="1"/>
  <c r="AD1287" i="1"/>
  <c r="AD4" i="1"/>
  <c r="AD5" i="1"/>
  <c r="AD209" i="1"/>
  <c r="AD210" i="1"/>
  <c r="AD211" i="1"/>
  <c r="AD212" i="1"/>
  <c r="AD213" i="1"/>
  <c r="AD214" i="1"/>
  <c r="AD215" i="1"/>
  <c r="AD216" i="1"/>
  <c r="AD217" i="1"/>
  <c r="AD1269" i="1"/>
  <c r="AD1270" i="1"/>
  <c r="AD218" i="1"/>
  <c r="AD219" i="1"/>
  <c r="AD1271" i="1"/>
  <c r="AD6" i="1"/>
  <c r="AD7" i="1"/>
  <c r="AD8" i="1"/>
  <c r="AD9" i="1"/>
  <c r="AD220" i="1"/>
  <c r="AD221" i="1"/>
  <c r="AD222" i="1"/>
  <c r="AD151" i="1"/>
  <c r="AD223" i="1"/>
  <c r="AD1288" i="1"/>
  <c r="AD224" i="1"/>
  <c r="AD225" i="1"/>
  <c r="AD226" i="1"/>
  <c r="AD227" i="1"/>
  <c r="AD228" i="1"/>
  <c r="AD229" i="1"/>
  <c r="AD152" i="1"/>
  <c r="AD10" i="1"/>
  <c r="AD230" i="1"/>
  <c r="AD11" i="1"/>
  <c r="AD231" i="1"/>
  <c r="AD232" i="1"/>
  <c r="AD12" i="1"/>
  <c r="AD233" i="1"/>
  <c r="AD234" i="1"/>
  <c r="AD235" i="1"/>
  <c r="AD13" i="1"/>
  <c r="AD236" i="1"/>
  <c r="AD1250" i="1"/>
  <c r="AD237" i="1"/>
  <c r="AD238" i="1"/>
  <c r="AD153" i="1"/>
  <c r="AD239" i="1"/>
  <c r="AD240" i="1"/>
  <c r="AD241" i="1"/>
  <c r="AD14" i="1"/>
  <c r="AD15" i="1"/>
  <c r="AD242" i="1"/>
  <c r="AD243" i="1"/>
  <c r="AD244" i="1"/>
  <c r="AD245" i="1"/>
  <c r="AD246" i="1"/>
  <c r="AD247" i="1"/>
  <c r="AD248" i="1"/>
  <c r="AD249" i="1"/>
  <c r="AD250" i="1"/>
  <c r="AD251" i="1"/>
  <c r="AD1289" i="1"/>
  <c r="AD252" i="1"/>
  <c r="AD16" i="1"/>
  <c r="AD253" i="1"/>
  <c r="AD1290" i="1"/>
  <c r="AD254" i="1"/>
  <c r="AD255" i="1"/>
  <c r="AD154" i="1"/>
  <c r="AD256" i="1"/>
  <c r="AD17" i="1"/>
  <c r="AD18" i="1"/>
  <c r="AD207" i="1"/>
</calcChain>
</file>

<file path=xl/sharedStrings.xml><?xml version="1.0" encoding="utf-8"?>
<sst xmlns="http://schemas.openxmlformats.org/spreadsheetml/2006/main" count="23198" uniqueCount="6967">
  <si>
    <t>id</t>
  </si>
  <si>
    <t>observed_on_string</t>
  </si>
  <si>
    <t>observed_on</t>
  </si>
  <si>
    <t>time_observed_at</t>
  </si>
  <si>
    <t>time_zone</t>
  </si>
  <si>
    <t>user_id</t>
  </si>
  <si>
    <t>url</t>
  </si>
  <si>
    <t>image_url</t>
  </si>
  <si>
    <t>num_identification_agreements</t>
  </si>
  <si>
    <t>num_identification_disagreements</t>
  </si>
  <si>
    <t>place_guess</t>
  </si>
  <si>
    <t>latitude</t>
  </si>
  <si>
    <t>longitude</t>
  </si>
  <si>
    <t>positional_accuracy</t>
  </si>
  <si>
    <t>species_guess</t>
  </si>
  <si>
    <t>common_name</t>
  </si>
  <si>
    <t>iconic_taxon_name</t>
  </si>
  <si>
    <t>taxon_id</t>
  </si>
  <si>
    <t>Eastern Time (US &amp; Canada)</t>
  </si>
  <si>
    <t>http://www.inaturalist.org/observations/258802</t>
  </si>
  <si>
    <t>https://static.inaturalist.org/photos/321039/medium.jpg?1367978896</t>
  </si>
  <si>
    <t>South face of Arapaho Pt., Fort Sill M.R., Comanche Co.</t>
  </si>
  <si>
    <t>Coreopsis lanceolata</t>
  </si>
  <si>
    <t>Lance-leaved Coreopsis</t>
  </si>
  <si>
    <t>Plantae</t>
  </si>
  <si>
    <t>http://www.inaturalist.org/observations/287887</t>
  </si>
  <si>
    <t>https://static.inaturalist.org/photos/356359/medium.jpg?1370314210</t>
  </si>
  <si>
    <t>Browne Hill ridge, West Range, Fort Sill M.R.</t>
  </si>
  <si>
    <t>Asclepias tuberosa</t>
  </si>
  <si>
    <t>butterfly milkweed</t>
  </si>
  <si>
    <t>http://www.inaturalist.org/observations/287894</t>
  </si>
  <si>
    <t>https://static.inaturalist.org/photos/356369/medium.jpg?1370314363</t>
  </si>
  <si>
    <t>Antelopehorns</t>
  </si>
  <si>
    <t>http://www.inaturalist.org/observations/287948</t>
  </si>
  <si>
    <t>https://static.inaturalist.org/photos/356449/medium.jpg?1370316112</t>
  </si>
  <si>
    <t>Browne Hill, West Range, Fort Sill M.R.</t>
  </si>
  <si>
    <t>Rudbeckia hirta</t>
  </si>
  <si>
    <t>black-eyed Susan</t>
  </si>
  <si>
    <t>http://www.inaturalist.org/observations/298778</t>
  </si>
  <si>
    <t>https://static.inaturalist.org/photos/369956/medium.jpg?1371177704</t>
  </si>
  <si>
    <t>LETRA -- Fort Sill: East shore</t>
  </si>
  <si>
    <t>Dalea purpurea</t>
  </si>
  <si>
    <t>purple prairie clover</t>
  </si>
  <si>
    <t>http://www.inaturalist.org/observations/307803</t>
  </si>
  <si>
    <t>https://static.inaturalist.org/photos/381837/medium.jpg?1371871240</t>
  </si>
  <si>
    <t>Oklahoma, US</t>
  </si>
  <si>
    <t>wild bergamot</t>
  </si>
  <si>
    <t>http://www.inaturalist.org/observations/307807</t>
  </si>
  <si>
    <t>https://static.inaturalist.org/photos/381842/medium.jpg?1371871510</t>
  </si>
  <si>
    <t>Mt. Sherman - East Slope, Fort Sill M.R., Comanche Co., OK.</t>
  </si>
  <si>
    <t>http://www.inaturalist.org/observations/309304</t>
  </si>
  <si>
    <t>https://static.inaturalist.org/photos/383631/medium.jpg?1372014812</t>
  </si>
  <si>
    <t>Fort Sill - Kusa Pond, West EOD, Comanche Co., OK</t>
  </si>
  <si>
    <t>http://www.inaturalist.org/observations/322144</t>
  </si>
  <si>
    <t>https://static.inaturalist.org/photos/400720/medium.jpg?1373077235</t>
  </si>
  <si>
    <t>Fort Sill - Rumbough Pond</t>
  </si>
  <si>
    <t>http://www.inaturalist.org/observations/385300</t>
  </si>
  <si>
    <t>https://static.inaturalist.org/photos/481601/medium.jpg?1378074551</t>
  </si>
  <si>
    <t>Fort Sill - Medicine Creek @ N Boundary Rd.</t>
  </si>
  <si>
    <t>Cardinal flower</t>
  </si>
  <si>
    <t>cardinal flower</t>
  </si>
  <si>
    <t>http://www.inaturalist.org/observations/385828</t>
  </si>
  <si>
    <t>https://static.inaturalist.org/photos/482286/medium.jpg?1378127558</t>
  </si>
  <si>
    <t>Wichita Mtns Wildlife Refuge, Rush Lake</t>
  </si>
  <si>
    <t>Spider Milkweed</t>
  </si>
  <si>
    <t>antelope horns</t>
  </si>
  <si>
    <t>http://www.inaturalist.org/observations/577732</t>
  </si>
  <si>
    <t>https://static.inaturalist.org/photos/734849/medium.jpg?1444497319</t>
  </si>
  <si>
    <t>Ft. Sill, Oklahoma</t>
  </si>
  <si>
    <t>common sunflower</t>
  </si>
  <si>
    <t>Sun May 10 2015 10:52:01 GMT-0500 (CDT)</t>
  </si>
  <si>
    <t>2015-05-10 15:52:01 UTC</t>
  </si>
  <si>
    <t>Central Time (US &amp; Canada)</t>
  </si>
  <si>
    <t>http://www.inaturalist.org/observations/1477951</t>
  </si>
  <si>
    <t>https://static.inaturalist.org/photos/1832203/medium.jpg?1431369964</t>
  </si>
  <si>
    <t>purple coneflower</t>
  </si>
  <si>
    <t>2015-05-28 5:23:25 PM CDT</t>
  </si>
  <si>
    <t>2015-05-28 22:23:25 UTC</t>
  </si>
  <si>
    <t>http://www.inaturalist.org/observations/1558796</t>
  </si>
  <si>
    <t>https://static.inaturalist.org/photos/1929748/medium.jpg?1544415083</t>
  </si>
  <si>
    <t>Payne County, US-OK, US</t>
  </si>
  <si>
    <t>Green Antelopehorns</t>
  </si>
  <si>
    <t>green antelopehorns</t>
  </si>
  <si>
    <t>2015-05-28 7:42:56 PM CDT</t>
  </si>
  <si>
    <t>2015-05-29 00:42:56 UTC</t>
  </si>
  <si>
    <t>http://www.inaturalist.org/observations/1558797</t>
  </si>
  <si>
    <t>https://static.inaturalist.org/photos/1929750/medium.jpg?1544588839</t>
  </si>
  <si>
    <t>2015-05-29 3:38:10 PM CDT</t>
  </si>
  <si>
    <t>2015-05-29 20:38:10 UTC</t>
  </si>
  <si>
    <t>http://www.inaturalist.org/observations/1561954</t>
  </si>
  <si>
    <t>https://static.inaturalist.org/photos/1933819/medium.jpg?1544416362</t>
  </si>
  <si>
    <t>2015-05-31 4:45:46 PM CDT</t>
  </si>
  <si>
    <t>2015-05-31 21:45:46 UTC</t>
  </si>
  <si>
    <t>http://www.inaturalist.org/observations/1568614</t>
  </si>
  <si>
    <t>https://static.inaturalist.org/photos/1941697/medium.jpg?1544595381</t>
  </si>
  <si>
    <t>Thu Jun 04 2015 11:44:56 GMT-0500 (CDT)</t>
  </si>
  <si>
    <t>2015-06-04 16:44:56 UTC</t>
  </si>
  <si>
    <t>http://www.inaturalist.org/observations/1589501</t>
  </si>
  <si>
    <t>https://static.inaturalist.org/photos/1959261/medium.jpg?1433460034</t>
  </si>
  <si>
    <t>Logan County, US-OK, US</t>
  </si>
  <si>
    <t>Thu Jun 04 2015 12:50:41 GMT-0500 (CDT)</t>
  </si>
  <si>
    <t>2015-06-04 17:50:41 UTC</t>
  </si>
  <si>
    <t>http://www.inaturalist.org/observations/1589507</t>
  </si>
  <si>
    <t>https://static.inaturalist.org/photos/1959266/medium.jpg?1433460088</t>
  </si>
  <si>
    <t>W Jack Choate Ave, Hennessey, OK, US</t>
  </si>
  <si>
    <t>Thu Jun 04 2015 13:15:25 GMT-0500 (CDT)</t>
  </si>
  <si>
    <t>2015-06-04 18:15:25 UTC</t>
  </si>
  <si>
    <t>http://www.inaturalist.org/observations/1589510</t>
  </si>
  <si>
    <t>https://static.inaturalist.org/photos/1959273/medium.jpg?1433460181</t>
  </si>
  <si>
    <t>Thu Jun 04 2015 14:37:15 GMT-0500 (CDT)</t>
  </si>
  <si>
    <t>2015-06-04 19:37:15 UTC</t>
  </si>
  <si>
    <t>http://www.inaturalist.org/observations/1589512</t>
  </si>
  <si>
    <t>https://static.inaturalist.org/photos/1959272/medium.jpg?1433460160</t>
  </si>
  <si>
    <t>N2660 Rd, Isabella, OK, US</t>
  </si>
  <si>
    <t>Showy Milkweed</t>
  </si>
  <si>
    <t>showy milkweed</t>
  </si>
  <si>
    <t>Thu Jun 04 2015 14:47:45 GMT-0500 (CDT)</t>
  </si>
  <si>
    <t>2015-06-04 19:47:45 UTC</t>
  </si>
  <si>
    <t>http://www.inaturalist.org/observations/1589524</t>
  </si>
  <si>
    <t>https://static.inaturalist.org/photos/1959297/medium.jpg?1433460497</t>
  </si>
  <si>
    <t>E0550 Rd, Ames, OK, US</t>
  </si>
  <si>
    <t>Thu Jun 04 2015 14:49:56 GMT-0500 (CDT)</t>
  </si>
  <si>
    <t>2015-06-04 19:49:56 UTC</t>
  </si>
  <si>
    <t>http://www.inaturalist.org/observations/1589529</t>
  </si>
  <si>
    <t>https://static.inaturalist.org/photos/1959299/medium.jpg?1433460500</t>
  </si>
  <si>
    <t>Major County, US-OK, US</t>
  </si>
  <si>
    <t>Thu Jun 04 2015 14:55:18 GMT-0500 (CDT)</t>
  </si>
  <si>
    <t>2015-06-04 19:55:18 UTC</t>
  </si>
  <si>
    <t>http://www.inaturalist.org/observations/1589532</t>
  </si>
  <si>
    <t>https://static.inaturalist.org/photos/1959301/medium.jpg?1433460504</t>
  </si>
  <si>
    <t>Thu Jun 04 2015 15:12:54 GMT-0500 (CDT)</t>
  </si>
  <si>
    <t>2015-06-04 20:12:54 UTC</t>
  </si>
  <si>
    <t>http://www.inaturalist.org/observations/1589852</t>
  </si>
  <si>
    <t>https://static.inaturalist.org/photos/1959742/medium.jpg?1433467967</t>
  </si>
  <si>
    <t>E0530 Rd, Ames, OK, US</t>
  </si>
  <si>
    <t>Thu Jun 04 2015 15:30:11 GMT-0500 (CDT)</t>
  </si>
  <si>
    <t>2015-06-04 20:30:11 UTC</t>
  </si>
  <si>
    <t>http://www.inaturalist.org/observations/1589853</t>
  </si>
  <si>
    <t>https://static.inaturalist.org/photos/1959743/medium.jpg?1433467986</t>
  </si>
  <si>
    <t>Thu Jun 04 2015 15:31:28 GMT-0500 (CDT)</t>
  </si>
  <si>
    <t>2015-06-04 20:31:28 UTC</t>
  </si>
  <si>
    <t>http://www.inaturalist.org/observations/1589856</t>
  </si>
  <si>
    <t>https://static.inaturalist.org/photos/1959751/medium.jpg?1433467996</t>
  </si>
  <si>
    <t>Thu Jun 04 2015 16:02:14 GMT-0500 (CDT)</t>
  </si>
  <si>
    <t>2015-06-04 21:02:14 UTC</t>
  </si>
  <si>
    <t>http://www.inaturalist.org/observations/1589881</t>
  </si>
  <si>
    <t>https://static.inaturalist.org/photos/1959784/medium.jpg?1433468683</t>
  </si>
  <si>
    <t>W Bison Rd, Drummond, OK, US</t>
  </si>
  <si>
    <t>Thu Jun 04 2015 16:01:01 GMT-0500 (CDT)</t>
  </si>
  <si>
    <t>2015-06-04 21:01:01 UTC</t>
  </si>
  <si>
    <t>http://www.inaturalist.org/observations/1589883</t>
  </si>
  <si>
    <t>https://static.inaturalist.org/photos/1959783/medium.jpg?1433468699</t>
  </si>
  <si>
    <t>Garfield County, US-OK, US</t>
  </si>
  <si>
    <t>Thu Jun 04 2015 16:03:54 GMT-0500 (CDT)</t>
  </si>
  <si>
    <t>2015-06-04 21:03:54 UTC</t>
  </si>
  <si>
    <t>http://www.inaturalist.org/observations/1589885</t>
  </si>
  <si>
    <t>https://static.inaturalist.org/photos/1959785/medium.jpg?1433468701</t>
  </si>
  <si>
    <t>Thu Jun 04 2015 16:05:58 GMT-0500 (CDT)</t>
  </si>
  <si>
    <t>2015-06-04 21:05:58 UTC</t>
  </si>
  <si>
    <t>http://www.inaturalist.org/observations/1589888</t>
  </si>
  <si>
    <t>https://static.inaturalist.org/photos/1959788/medium.jpg?1433468708</t>
  </si>
  <si>
    <t>Thu Jun 04 2015 16:15:21 GMT-0500 (CDT)</t>
  </si>
  <si>
    <t>2015-06-04 21:15:21 UTC</t>
  </si>
  <si>
    <t>http://www.inaturalist.org/observations/1589890</t>
  </si>
  <si>
    <t>https://static.inaturalist.org/photos/1959793/medium.jpg?1433468701</t>
  </si>
  <si>
    <t>Thu Jun 04 2015 16:25:37 GMT-0500 (CDT)</t>
  </si>
  <si>
    <t>2015-06-04 21:25:37 UTC</t>
  </si>
  <si>
    <t>http://www.inaturalist.org/observations/1589892</t>
  </si>
  <si>
    <t>https://static.inaturalist.org/photos/1959794/medium.jpg?1433468720</t>
  </si>
  <si>
    <t>Thu Jun 04 2015 17:03:26 GMT-0500 (CDT)</t>
  </si>
  <si>
    <t>2015-06-04 22:03:26 UTC</t>
  </si>
  <si>
    <t>http://www.inaturalist.org/observations/1589893</t>
  </si>
  <si>
    <t>https://static.inaturalist.org/photos/1959795/medium.jpg?1433468726</t>
  </si>
  <si>
    <t>Kingfisher County, US-OK, US</t>
  </si>
  <si>
    <t>2015-06-04 8:12:10 PM CDT</t>
  </si>
  <si>
    <t>2015-06-05 01:12:10 UTC</t>
  </si>
  <si>
    <t>http://www.inaturalist.org/observations/1589920</t>
  </si>
  <si>
    <t>https://static.inaturalist.org/photos/1959846/medium.jpg?1544423799</t>
  </si>
  <si>
    <t>Green Comet Milkweed</t>
  </si>
  <si>
    <t>common milkweed</t>
  </si>
  <si>
    <t>2015-06-04 8:13:41 PM CDT</t>
  </si>
  <si>
    <t>2015-06-05 01:13:41 UTC</t>
  </si>
  <si>
    <t>http://www.inaturalist.org/observations/1589921</t>
  </si>
  <si>
    <t>https://static.inaturalist.org/photos/1959859/medium.jpg?1544464026</t>
  </si>
  <si>
    <t>2015-06-04 8:38:07 PM CDT</t>
  </si>
  <si>
    <t>2015-06-05 01:38:07 UTC</t>
  </si>
  <si>
    <t>http://www.inaturalist.org/observations/1589932</t>
  </si>
  <si>
    <t>https://static.inaturalist.org/photos/1959920/medium.jpg?1544464117</t>
  </si>
  <si>
    <t>2015-06-04 8:42:56 PM CDT</t>
  </si>
  <si>
    <t>2015-06-05 01:42:56 UTC</t>
  </si>
  <si>
    <t>http://www.inaturalist.org/observations/1589936</t>
  </si>
  <si>
    <t>https://static.inaturalist.org/photos/1959926/medium.jpg?1544464588</t>
  </si>
  <si>
    <t>2015-06-04 8:44:25 PM CDT</t>
  </si>
  <si>
    <t>2015-06-05 01:44:25 UTC</t>
  </si>
  <si>
    <t>http://www.inaturalist.org/observations/1589942</t>
  </si>
  <si>
    <t>https://static.inaturalist.org/photos/1959927/medium.jpg?1544464596</t>
  </si>
  <si>
    <t>2015-06-04 9:31:50 PM CDT</t>
  </si>
  <si>
    <t>2015-06-05 02:31:50 UTC</t>
  </si>
  <si>
    <t>http://www.inaturalist.org/observations/1590070</t>
  </si>
  <si>
    <t>https://static.inaturalist.org/photos/1960017/medium.jpg?1544465559</t>
  </si>
  <si>
    <t>2015-06-04 9:38:40 PM CDT</t>
  </si>
  <si>
    <t>2015-06-05 02:38:40 UTC</t>
  </si>
  <si>
    <t>http://www.inaturalist.org/observations/1590091</t>
  </si>
  <si>
    <t>https://static.inaturalist.org/photos/1960051/medium.jpg?1544465417</t>
  </si>
  <si>
    <t>2015-06-04 14:37:49 UTC</t>
  </si>
  <si>
    <t>UTC</t>
  </si>
  <si>
    <t>http://www.inaturalist.org/observations/1593367</t>
  </si>
  <si>
    <t>https://static.inaturalist.org/photos/1961515/medium.jpg?1433523044</t>
  </si>
  <si>
    <t>Major, Oklahoma, United States</t>
  </si>
  <si>
    <t>2015-06-04 14:37:07 UTC</t>
  </si>
  <si>
    <t>http://www.inaturalist.org/observations/1593369</t>
  </si>
  <si>
    <t>https://static.inaturalist.org/photos/1961518/medium.jpg?1433523027</t>
  </si>
  <si>
    <t>2015-06-04 14:58:38 UTC</t>
  </si>
  <si>
    <t>http://www.inaturalist.org/observations/1593370</t>
  </si>
  <si>
    <t>https://static.inaturalist.org/photos/1961519/medium.jpg?1433523072</t>
  </si>
  <si>
    <t>2015-06-04 14:58:44 UTC</t>
  </si>
  <si>
    <t>http://www.inaturalist.org/observations/1593371</t>
  </si>
  <si>
    <t>https://static.inaturalist.org/photos/1961520/medium.jpg?1433523076</t>
  </si>
  <si>
    <t>2015-06-04 14:59:12 UTC</t>
  </si>
  <si>
    <t>http://www.inaturalist.org/observations/1593372</t>
  </si>
  <si>
    <t>https://static.inaturalist.org/photos/1961521/medium.jpg?1433523039</t>
  </si>
  <si>
    <t>2015-06-04 14:59:42 UTC</t>
  </si>
  <si>
    <t>http://www.inaturalist.org/observations/1593373</t>
  </si>
  <si>
    <t>https://static.inaturalist.org/photos/1961522/medium.jpg?1433523043</t>
  </si>
  <si>
    <t>2015-06-04 15:07:41 UTC</t>
  </si>
  <si>
    <t>http://www.inaturalist.org/observations/1593375</t>
  </si>
  <si>
    <t>https://static.inaturalist.org/photos/1961524/medium.jpg?1433523237</t>
  </si>
  <si>
    <t>2015-06-04 15:57:50 UTC</t>
  </si>
  <si>
    <t>http://www.inaturalist.org/observations/1593376</t>
  </si>
  <si>
    <t>https://static.inaturalist.org/photos/1961525/medium.jpg?1433523094</t>
  </si>
  <si>
    <t>2015-06-04 16:00:45 UTC</t>
  </si>
  <si>
    <t>http://www.inaturalist.org/observations/1593378</t>
  </si>
  <si>
    <t>https://static.inaturalist.org/photos/1961527/medium.jpg?1433523099</t>
  </si>
  <si>
    <t>Garfield, Oklahoma, United States</t>
  </si>
  <si>
    <t>2015-06-04 15:59:38 UTC</t>
  </si>
  <si>
    <t>http://www.inaturalist.org/observations/1593379</t>
  </si>
  <si>
    <t>https://static.inaturalist.org/photos/1961528/medium.jpg?1433523067</t>
  </si>
  <si>
    <t>2015-06-04 16:02:30 UTC</t>
  </si>
  <si>
    <t>http://www.inaturalist.org/observations/1593380</t>
  </si>
  <si>
    <t>https://static.inaturalist.org/photos/1961529/medium.jpg?1433523104</t>
  </si>
  <si>
    <t>2015-06-04 16:04:24 UTC</t>
  </si>
  <si>
    <t>http://www.inaturalist.org/observations/1593381</t>
  </si>
  <si>
    <t>https://static.inaturalist.org/photos/1961530/medium.jpg?1433523108</t>
  </si>
  <si>
    <t>2015-06-04 16:04:29 UTC</t>
  </si>
  <si>
    <t>http://www.inaturalist.org/observations/1593382</t>
  </si>
  <si>
    <t>https://static.inaturalist.org/photos/1961531/medium.jpg?1433523084</t>
  </si>
  <si>
    <t>2015-06-04 16:05:40 UTC</t>
  </si>
  <si>
    <t>http://www.inaturalist.org/observations/1593383</t>
  </si>
  <si>
    <t>https://static.inaturalist.org/photos/1961532/medium.jpg?1433523112</t>
  </si>
  <si>
    <t>2015-06-04 16:06:31 UTC</t>
  </si>
  <si>
    <t>http://www.inaturalist.org/observations/1593384</t>
  </si>
  <si>
    <t>https://static.inaturalist.org/photos/1961533/medium.jpg?1433523090</t>
  </si>
  <si>
    <t>2015-06-04 17:10:11 UTC</t>
  </si>
  <si>
    <t>http://www.inaturalist.org/observations/1593385</t>
  </si>
  <si>
    <t>https://static.inaturalist.org/photos/1961534/medium.jpg?1433523116</t>
  </si>
  <si>
    <t>Kingfisher, Oklahoma, United States</t>
  </si>
  <si>
    <t>2015-06-04 11:51:36 UTC</t>
  </si>
  <si>
    <t>http://www.inaturalist.org/observations/1593391</t>
  </si>
  <si>
    <t>https://static.inaturalist.org/photos/1961542/medium.jpg?1433523229</t>
  </si>
  <si>
    <t>Logan, Oklahoma, United States</t>
  </si>
  <si>
    <t>2015-06-04 11:36:50 UTC</t>
  </si>
  <si>
    <t>http://www.inaturalist.org/observations/1593392</t>
  </si>
  <si>
    <t>https://static.inaturalist.org/photos/1961543/medium.jpg?1433523251</t>
  </si>
  <si>
    <t>2015-06-04 11:59:11 UTC</t>
  </si>
  <si>
    <t>http://www.inaturalist.org/observations/1593394</t>
  </si>
  <si>
    <t>https://static.inaturalist.org/photos/1961545/medium.jpg?1433523257</t>
  </si>
  <si>
    <t>2015-06-04 11:59:20 UTC</t>
  </si>
  <si>
    <t>http://www.inaturalist.org/observations/1593395</t>
  </si>
  <si>
    <t>https://static.inaturalist.org/photos/1961546/medium.jpg?1433523264</t>
  </si>
  <si>
    <t>2015-06-04 12:00:16 UTC</t>
  </si>
  <si>
    <t>http://www.inaturalist.org/observations/1593396</t>
  </si>
  <si>
    <t>https://static.inaturalist.org/photos/1961547/medium.jpg?1433523271</t>
  </si>
  <si>
    <t>2015-06-04 12:01:39 UTC</t>
  </si>
  <si>
    <t>http://www.inaturalist.org/observations/1593397</t>
  </si>
  <si>
    <t>https://static.inaturalist.org/photos/1961548/medium.jpg?1433523244</t>
  </si>
  <si>
    <t>2015-06-04 12:05:02 UTC</t>
  </si>
  <si>
    <t>http://www.inaturalist.org/observations/1593398</t>
  </si>
  <si>
    <t>https://static.inaturalist.org/photos/1961549/medium.jpg?1433523231</t>
  </si>
  <si>
    <t>2015-06-04 12:05:57 UTC</t>
  </si>
  <si>
    <t>http://www.inaturalist.org/observations/1593399</t>
  </si>
  <si>
    <t>https://static.inaturalist.org/photos/1961551/medium.jpg?1433523236</t>
  </si>
  <si>
    <t>2015-06-04 12:05:52 UTC</t>
  </si>
  <si>
    <t>http://www.inaturalist.org/observations/1593400</t>
  </si>
  <si>
    <t>https://static.inaturalist.org/photos/1961552/medium.jpg?1433523275</t>
  </si>
  <si>
    <t>2015-06-04 12:08:35 UTC</t>
  </si>
  <si>
    <t>http://www.inaturalist.org/observations/1593401</t>
  </si>
  <si>
    <t>https://static.inaturalist.org/photos/1961553/medium.jpg?1433523253</t>
  </si>
  <si>
    <t>2015-06-04 15:32:48 UTC</t>
  </si>
  <si>
    <t>http://www.inaturalist.org/observations/1593402</t>
  </si>
  <si>
    <t>https://static.inaturalist.org/photos/1961554/medium.jpg?1433523369</t>
  </si>
  <si>
    <t>2015-06-04 15:36:41 UTC</t>
  </si>
  <si>
    <t>http://www.inaturalist.org/observations/1593403</t>
  </si>
  <si>
    <t>https://static.inaturalist.org/photos/1961555/medium.jpg?1433523259</t>
  </si>
  <si>
    <t>2015-06-04 16:46:33 UTC</t>
  </si>
  <si>
    <t>http://www.inaturalist.org/observations/1593405</t>
  </si>
  <si>
    <t>https://static.inaturalist.org/photos/1961558/medium.jpg?1433523278</t>
  </si>
  <si>
    <t>2015-06-04 16:46:39 UTC</t>
  </si>
  <si>
    <t>http://www.inaturalist.org/observations/1593406</t>
  </si>
  <si>
    <t>https://static.inaturalist.org/photos/1961559/medium.jpg?1433523287</t>
  </si>
  <si>
    <t>2015-06-04 16:47:39 UTC</t>
  </si>
  <si>
    <t>http://www.inaturalist.org/observations/1593407</t>
  </si>
  <si>
    <t>https://static.inaturalist.org/photos/1961560/medium.jpg?1433523263</t>
  </si>
  <si>
    <t>2015-06-04 16:46:57 UTC</t>
  </si>
  <si>
    <t>http://www.inaturalist.org/observations/1593408</t>
  </si>
  <si>
    <t>https://static.inaturalist.org/photos/1961561/medium.jpg?1433523379</t>
  </si>
  <si>
    <t>2015-06-04 16:48:06 UTC</t>
  </si>
  <si>
    <t>http://www.inaturalist.org/observations/1593409</t>
  </si>
  <si>
    <t>https://static.inaturalist.org/photos/1961562/medium.jpg?1433523287</t>
  </si>
  <si>
    <t>2015-06-04 16:48:57 UTC</t>
  </si>
  <si>
    <t>http://www.inaturalist.org/observations/1593411</t>
  </si>
  <si>
    <t>https://static.inaturalist.org/photos/1961564/medium.jpg?1433523354</t>
  </si>
  <si>
    <t>2015-06-04 12:49:48 UTC</t>
  </si>
  <si>
    <t>http://www.inaturalist.org/observations/1593425</t>
  </si>
  <si>
    <t>https://static.inaturalist.org/photos/1961579/medium.jpg?1433523444</t>
  </si>
  <si>
    <t>2015-06-04 12:49:15 UTC</t>
  </si>
  <si>
    <t>http://www.inaturalist.org/observations/1593426</t>
  </si>
  <si>
    <t>https://static.inaturalist.org/photos/1961580/medium.jpg?1433523480</t>
  </si>
  <si>
    <t>2015-06-04 12:50:19 UTC</t>
  </si>
  <si>
    <t>http://www.inaturalist.org/observations/1593427</t>
  </si>
  <si>
    <t>https://static.inaturalist.org/photos/1961581/medium.jpg?1433523455</t>
  </si>
  <si>
    <t>2015-06-04 12:50:28 UTC</t>
  </si>
  <si>
    <t>http://www.inaturalist.org/observations/1593428</t>
  </si>
  <si>
    <t>https://static.inaturalist.org/photos/1961582/medium.jpg?1433523436</t>
  </si>
  <si>
    <t>2015-06-04 12:52:46 UTC</t>
  </si>
  <si>
    <t>http://www.inaturalist.org/observations/1593429</t>
  </si>
  <si>
    <t>https://static.inaturalist.org/photos/1961583/medium.jpg?1433523440</t>
  </si>
  <si>
    <t>2015-06-04 12:53:36 UTC</t>
  </si>
  <si>
    <t>http://www.inaturalist.org/observations/1593430</t>
  </si>
  <si>
    <t>https://static.inaturalist.org/photos/1961584/medium.jpg?1433523461</t>
  </si>
  <si>
    <t>2015-06-04 13:17:14 UTC</t>
  </si>
  <si>
    <t>http://www.inaturalist.org/observations/1593433</t>
  </si>
  <si>
    <t>https://static.inaturalist.org/photos/1961587/medium.jpg?1433523445</t>
  </si>
  <si>
    <t>2015-06-04 13:17:58 UTC</t>
  </si>
  <si>
    <t>http://www.inaturalist.org/observations/1593434</t>
  </si>
  <si>
    <t>https://static.inaturalist.org/photos/1961588/medium.jpg?1433523468</t>
  </si>
  <si>
    <t>2015-06-04 13:18:22 UTC</t>
  </si>
  <si>
    <t>http://www.inaturalist.org/observations/1593435</t>
  </si>
  <si>
    <t>https://static.inaturalist.org/photos/1961589/medium.jpg?1433523472</t>
  </si>
  <si>
    <t>2015-06-04 13:19:40 UTC</t>
  </si>
  <si>
    <t>http://www.inaturalist.org/observations/1593437</t>
  </si>
  <si>
    <t>https://static.inaturalist.org/photos/1961591/medium.jpg?1433523492</t>
  </si>
  <si>
    <t>Butterfly Milkweed</t>
  </si>
  <si>
    <t>2015-06-04 13:20:18 UTC</t>
  </si>
  <si>
    <t>http://www.inaturalist.org/observations/1593438</t>
  </si>
  <si>
    <t>https://static.inaturalist.org/photos/1961592/medium.jpg?1433523485</t>
  </si>
  <si>
    <t>2015-06-04 13:21:21 UTC</t>
  </si>
  <si>
    <t>http://www.inaturalist.org/observations/1593439</t>
  </si>
  <si>
    <t>https://static.inaturalist.org/photos/1961593/medium.jpg?1433523474</t>
  </si>
  <si>
    <t>2015-06-04 13:22:27 UTC</t>
  </si>
  <si>
    <t>http://www.inaturalist.org/observations/1593440</t>
  </si>
  <si>
    <t>https://static.inaturalist.org/photos/1961594/medium.jpg?1433523457</t>
  </si>
  <si>
    <t>2015-06-04 13:22:37 UTC</t>
  </si>
  <si>
    <t>http://www.inaturalist.org/observations/1593442</t>
  </si>
  <si>
    <t>https://static.inaturalist.org/photos/1961596/medium.jpg?1433523461</t>
  </si>
  <si>
    <t>2015-06-04 13:22:55 UTC</t>
  </si>
  <si>
    <t>http://www.inaturalist.org/observations/1593443</t>
  </si>
  <si>
    <t>https://static.inaturalist.org/photos/1961597/medium.jpg?1433523511</t>
  </si>
  <si>
    <t>2015-06-04 13:23:12 UTC</t>
  </si>
  <si>
    <t>http://www.inaturalist.org/observations/1593444</t>
  </si>
  <si>
    <t>https://static.inaturalist.org/photos/1961598/medium.jpg?1433523465</t>
  </si>
  <si>
    <t>2015-06-04 13:27:20 UTC</t>
  </si>
  <si>
    <t>http://www.inaturalist.org/observations/1593445</t>
  </si>
  <si>
    <t>https://static.inaturalist.org/photos/1961599/medium.jpg?1433523486</t>
  </si>
  <si>
    <t>2015-06-04 13:27:25 UTC</t>
  </si>
  <si>
    <t>http://www.inaturalist.org/observations/1593447</t>
  </si>
  <si>
    <t>https://static.inaturalist.org/photos/1961601/medium.jpg?1433523506</t>
  </si>
  <si>
    <t>2015-06-04 13:28:55 UTC</t>
  </si>
  <si>
    <t>http://www.inaturalist.org/observations/1593448</t>
  </si>
  <si>
    <t>https://static.inaturalist.org/photos/1961602/medium.jpg?1433523468</t>
  </si>
  <si>
    <t>2015-06-04 13:28:59 UTC</t>
  </si>
  <si>
    <t>http://www.inaturalist.org/observations/1593449</t>
  </si>
  <si>
    <t>https://static.inaturalist.org/photos/1961603/medium.jpg?1433523532</t>
  </si>
  <si>
    <t>2015-06-04 13:29:50 UTC</t>
  </si>
  <si>
    <t>http://www.inaturalist.org/observations/1593450</t>
  </si>
  <si>
    <t>https://static.inaturalist.org/photos/1961608/medium.jpg?1433523480</t>
  </si>
  <si>
    <t>2015-06-04 15:12:33 UTC</t>
  </si>
  <si>
    <t>http://www.inaturalist.org/observations/1593452</t>
  </si>
  <si>
    <t>https://static.inaturalist.org/photos/1961610/medium.jpg?1433523525</t>
  </si>
  <si>
    <t>2015-06-04 14:48:22 UTC</t>
  </si>
  <si>
    <t>http://www.inaturalist.org/observations/1593453</t>
  </si>
  <si>
    <t>https://static.inaturalist.org/photos/1961611/medium.jpg?1433523505</t>
  </si>
  <si>
    <t>2015-06-04 15:12:41 UTC</t>
  </si>
  <si>
    <t>http://www.inaturalist.org/observations/1593454</t>
  </si>
  <si>
    <t>https://static.inaturalist.org/photos/1961612/medium.jpg?1433523490</t>
  </si>
  <si>
    <t>2015-06-04 15:14:50 UTC</t>
  </si>
  <si>
    <t>http://www.inaturalist.org/observations/1593456</t>
  </si>
  <si>
    <t>https://static.inaturalist.org/photos/1961614/medium.jpg?1433523502</t>
  </si>
  <si>
    <t>2015-06-04 15:32:27 UTC</t>
  </si>
  <si>
    <t>http://www.inaturalist.org/observations/1593459</t>
  </si>
  <si>
    <t>https://static.inaturalist.org/photos/1961617/medium.jpg?1433523514</t>
  </si>
  <si>
    <t>2015-06-04 15:32:31 UTC</t>
  </si>
  <si>
    <t>http://www.inaturalist.org/observations/1593460</t>
  </si>
  <si>
    <t>https://static.inaturalist.org/photos/1961618/medium.jpg?1433523518</t>
  </si>
  <si>
    <t>2015-06-04 15:33:09 UTC</t>
  </si>
  <si>
    <t>http://www.inaturalist.org/observations/1593461</t>
  </si>
  <si>
    <t>https://static.inaturalist.org/photos/1961619/medium.jpg?1433523538</t>
  </si>
  <si>
    <t>2015-06-04 15:33:43 UTC</t>
  </si>
  <si>
    <t>http://www.inaturalist.org/observations/1593463</t>
  </si>
  <si>
    <t>https://static.inaturalist.org/photos/1961621/medium.jpg?1433523521</t>
  </si>
  <si>
    <t>2015-06-04 15:33:54 UTC</t>
  </si>
  <si>
    <t>http://www.inaturalist.org/observations/1593464</t>
  </si>
  <si>
    <t>https://static.inaturalist.org/photos/1961622/medium.jpg?1433523546</t>
  </si>
  <si>
    <t>2015-06-04 15:34:00 UTC</t>
  </si>
  <si>
    <t>http://www.inaturalist.org/observations/1593465</t>
  </si>
  <si>
    <t>https://static.inaturalist.org/photos/1961623/medium.jpg?1433523544</t>
  </si>
  <si>
    <t>2015-06-04 15:35:57 UTC</t>
  </si>
  <si>
    <t>http://www.inaturalist.org/observations/1593468</t>
  </si>
  <si>
    <t>https://static.inaturalist.org/photos/1961624/medium.jpg?1433523528</t>
  </si>
  <si>
    <t>2015-06-04 15:38:45 UTC</t>
  </si>
  <si>
    <t>http://www.inaturalist.org/observations/1593471</t>
  </si>
  <si>
    <t>https://static.inaturalist.org/photos/1961628/medium.jpg?1433523550</t>
  </si>
  <si>
    <t>2015-06-04 15:38:58 UTC</t>
  </si>
  <si>
    <t>http://www.inaturalist.org/observations/1593472</t>
  </si>
  <si>
    <t>https://static.inaturalist.org/photos/1961631/medium.jpg?1433523558</t>
  </si>
  <si>
    <t>2015-06-04 15:39:19 UTC</t>
  </si>
  <si>
    <t>http://www.inaturalist.org/observations/1593476</t>
  </si>
  <si>
    <t>https://static.inaturalist.org/photos/1961636/medium.jpg?1433523557</t>
  </si>
  <si>
    <t>2015-06-04 15:39:27 UTC</t>
  </si>
  <si>
    <t>http://www.inaturalist.org/observations/1593477</t>
  </si>
  <si>
    <t>https://static.inaturalist.org/photos/1961637/medium.jpg?1433523565</t>
  </si>
  <si>
    <t>2015-06-04 15:39:34 UTC</t>
  </si>
  <si>
    <t>http://www.inaturalist.org/observations/1593478</t>
  </si>
  <si>
    <t>https://static.inaturalist.org/photos/1961638/medium.jpg?1433523539</t>
  </si>
  <si>
    <t>2015-06-05 8:44:48 PM CDT</t>
  </si>
  <si>
    <t>2015-06-06 01:44:48 UTC</t>
  </si>
  <si>
    <t>http://www.inaturalist.org/observations/1596233</t>
  </si>
  <si>
    <t>https://static.inaturalist.org/photos/1963633/medium.jpg?1544478151</t>
  </si>
  <si>
    <t>2015-06-05 8:45:51 PM CDT</t>
  </si>
  <si>
    <t>2015-06-06 01:45:51 UTC</t>
  </si>
  <si>
    <t>http://www.inaturalist.org/observations/1596234</t>
  </si>
  <si>
    <t>https://static.inaturalist.org/photos/1963634/medium.jpg?1544478209</t>
  </si>
  <si>
    <t>2015-06-05 8:46:28 PM CDT</t>
  </si>
  <si>
    <t>2015-06-06 01:46:28 UTC</t>
  </si>
  <si>
    <t>http://www.inaturalist.org/observations/1596235</t>
  </si>
  <si>
    <t>https://static.inaturalist.org/photos/1963635/medium.jpg?1544478225</t>
  </si>
  <si>
    <t>2015-06-05 8:47:02 PM CDT</t>
  </si>
  <si>
    <t>2015-06-06 01:47:02 UTC</t>
  </si>
  <si>
    <t>http://www.inaturalist.org/observations/1596236</t>
  </si>
  <si>
    <t>https://static.inaturalist.org/photos/1963636/medium.jpg?1544478234</t>
  </si>
  <si>
    <t>Fri Jun 05 2015 17:57:58 GMT-0500 (CDT)</t>
  </si>
  <si>
    <t>2015-06-05 22:57:58 UTC</t>
  </si>
  <si>
    <t>http://www.inaturalist.org/observations/1599410</t>
  </si>
  <si>
    <t>https://static.inaturalist.org/photos/1965985/medium.jpg?1433599105</t>
  </si>
  <si>
    <t>74074, Stillwater, OK, US</t>
  </si>
  <si>
    <t>Sat Jun 13 2015 18:42:59 GMT-0500 (CDT)</t>
  </si>
  <si>
    <t>2015-06-13 23:42:59 UTC</t>
  </si>
  <si>
    <t>http://www.inaturalist.org/observations/1633509</t>
  </si>
  <si>
    <t>https://static.inaturalist.org/photos/2003630/medium.jpg?1434334252</t>
  </si>
  <si>
    <t>2012-05-15 04:43:43 UTC</t>
  </si>
  <si>
    <t>http://www.inaturalist.org/observations/1637561</t>
  </si>
  <si>
    <t>https://static.inaturalist.org/photos/2008492/medium.JPG?1434424940</t>
  </si>
  <si>
    <t>Wed Jun 17 2015 16:09:12 GMT-0500 (CDT)</t>
  </si>
  <si>
    <t>2015-06-17 21:09:12 UTC</t>
  </si>
  <si>
    <t>http://www.inaturalist.org/observations/1642720</t>
  </si>
  <si>
    <t>https://static.inaturalist.org/photos/2015244/medium.jpg?1434579282</t>
  </si>
  <si>
    <t>Wed Jun 17 2015 15:17:56 GMT-0500 (CDT)</t>
  </si>
  <si>
    <t>2015-06-17 20:17:56 UTC</t>
  </si>
  <si>
    <t>http://www.inaturalist.org/observations/1642721</t>
  </si>
  <si>
    <t>https://static.inaturalist.org/photos/2015245/medium.jpg?1434579282</t>
  </si>
  <si>
    <t>2015-06-20 1:13:21 PM CDT</t>
  </si>
  <si>
    <t>2015-06-20 18:13:21 UTC</t>
  </si>
  <si>
    <t>http://www.inaturalist.org/observations/1652201</t>
  </si>
  <si>
    <t>https://static.inaturalist.org/photos/2026906/medium.jpg?1544470322</t>
  </si>
  <si>
    <t>2015-06-24 4:21:24 PM CDT</t>
  </si>
  <si>
    <t>2015-06-24 21:21:24 UTC</t>
  </si>
  <si>
    <t>http://www.inaturalist.org/observations/1686296</t>
  </si>
  <si>
    <t>https://static.inaturalist.org/photos/2043915/medium.jpg?1544602985</t>
  </si>
  <si>
    <t>Oklahoma County, US-OK, US</t>
  </si>
  <si>
    <t>Sun May 17 2015 16:32:42 GMT-0500 (CDT)</t>
  </si>
  <si>
    <t>2015-05-17 21:32:42 UTC</t>
  </si>
  <si>
    <t>http://www.inaturalist.org/observations/1695036</t>
  </si>
  <si>
    <t>https://static.inaturalist.org/photos/2052135/medium.jpg?1435344946</t>
  </si>
  <si>
    <t>Murray County, US-OK, US</t>
  </si>
  <si>
    <t>Tue Jun 23 2015 17:37:07 GMT-0500 (CDT)</t>
  </si>
  <si>
    <t>2015-06-23 22:37:07 UTC</t>
  </si>
  <si>
    <t>http://www.inaturalist.org/observations/1697802</t>
  </si>
  <si>
    <t>https://static.inaturalist.org/photos/2055751/medium.jpg?1435429470</t>
  </si>
  <si>
    <t>11023â€“11029 W 6th Ave, Stillwater, OK, US</t>
  </si>
  <si>
    <t>Sun Jun 28 2015 11:30:45 GMT-0500 (CDT)</t>
  </si>
  <si>
    <t>2015-06-28 16:30:45 UTC</t>
  </si>
  <si>
    <t>http://www.inaturalist.org/observations/1702554</t>
  </si>
  <si>
    <t>https://static.inaturalist.org/photos/2061881/medium.jpg?1435511232</t>
  </si>
  <si>
    <t>http://www.inaturalist.org/observations/1726817</t>
  </si>
  <si>
    <t>https://static.inaturalist.org/photos/2092286/medium.jpg?1436133706</t>
  </si>
  <si>
    <t>Logan County, Oklahoma</t>
  </si>
  <si>
    <t>2015-07-11 6:37:04 PM CDT</t>
  </si>
  <si>
    <t>2015-07-11 23:37:04 UTC</t>
  </si>
  <si>
    <t>http://www.inaturalist.org/observations/1746303</t>
  </si>
  <si>
    <t>https://static.inaturalist.org/photos/2118183/medium.jpg?1544491798</t>
  </si>
  <si>
    <t>2015-07-11 6:37:31 PM CDT</t>
  </si>
  <si>
    <t>2015-07-11 23:37:31 UTC</t>
  </si>
  <si>
    <t>http://www.inaturalist.org/observations/1746304</t>
  </si>
  <si>
    <t>https://static.inaturalist.org/photos/2118184/medium.jpg?1544668274</t>
  </si>
  <si>
    <t>Creek County, US-OK, US</t>
  </si>
  <si>
    <t>2015-07-11 6:38:06 PM CDT</t>
  </si>
  <si>
    <t>2015-07-11 23:38:06 UTC</t>
  </si>
  <si>
    <t>http://www.inaturalist.org/observations/1746305</t>
  </si>
  <si>
    <t>https://static.inaturalist.org/photos/2118189/medium.jpg?1544668292</t>
  </si>
  <si>
    <t>Tulsa County, US-OK, US</t>
  </si>
  <si>
    <t>2015-07-11 6:38:42 PM CDT</t>
  </si>
  <si>
    <t>2015-07-11 23:38:42 UTC</t>
  </si>
  <si>
    <t>http://www.inaturalist.org/observations/1746306</t>
  </si>
  <si>
    <t>https://static.inaturalist.org/photos/2118190/medium.jpg?1544668200</t>
  </si>
  <si>
    <t>2015-07-11 6:39:23 PM CDT</t>
  </si>
  <si>
    <t>2015-07-11 23:39:23 UTC</t>
  </si>
  <si>
    <t>http://www.inaturalist.org/observations/1746307</t>
  </si>
  <si>
    <t>https://static.inaturalist.org/photos/2118191/medium.jpg?1544491928</t>
  </si>
  <si>
    <t>2015-07-11 8:48:31 PM CDT</t>
  </si>
  <si>
    <t>2015-07-12 01:48:31 UTC</t>
  </si>
  <si>
    <t>http://www.inaturalist.org/observations/1746793</t>
  </si>
  <si>
    <t>https://static.inaturalist.org/photos/2118866/medium.jpg?1544497661</t>
  </si>
  <si>
    <t>2015-07-12 4:37:35 PM CDT</t>
  </si>
  <si>
    <t>2015-07-12 21:37:35 UTC</t>
  </si>
  <si>
    <t>http://www.inaturalist.org/observations/1749654</t>
  </si>
  <si>
    <t>https://static.inaturalist.org/photos/2123289/medium.jpg?1544669264</t>
  </si>
  <si>
    <t>2015-07-18 1:18:31 AM CDT</t>
  </si>
  <si>
    <t>2015-07-18 06:18:31 UTC</t>
  </si>
  <si>
    <t>http://www.inaturalist.org/observations/1775355</t>
  </si>
  <si>
    <t>https://static.inaturalist.org/photos/2148410/medium.jpg?1544386449</t>
  </si>
  <si>
    <t>2015-07-19 6:09:42 PM CDT</t>
  </si>
  <si>
    <t>2015-07-19 23:09:42 UTC</t>
  </si>
  <si>
    <t>http://www.inaturalist.org/observations/1781869</t>
  </si>
  <si>
    <t>https://static.inaturalist.org/photos/2156639/medium.jpg?1544392942</t>
  </si>
  <si>
    <t>2015-07-19 9:39:18 PM CDT</t>
  </si>
  <si>
    <t>2015-07-20 02:39:18 UTC</t>
  </si>
  <si>
    <t>http://www.inaturalist.org/observations/1781870</t>
  </si>
  <si>
    <t>https://static.inaturalist.org/photos/2156640/medium.jpg?1544392949</t>
  </si>
  <si>
    <t>2015-07-19 5:37:20 PM CDT</t>
  </si>
  <si>
    <t>2015-07-19 22:37:20 UTC</t>
  </si>
  <si>
    <t>http://www.inaturalist.org/observations/1781871</t>
  </si>
  <si>
    <t>https://static.inaturalist.org/photos/2156641/medium.jpg?1544597848</t>
  </si>
  <si>
    <t>2015-07-19 5:01:50 PM CDT</t>
  </si>
  <si>
    <t>2015-07-19 22:01:50 UTC</t>
  </si>
  <si>
    <t>http://www.inaturalist.org/observations/1781872</t>
  </si>
  <si>
    <t>https://static.inaturalist.org/photos/2156642/medium.jpg?1544392956</t>
  </si>
  <si>
    <t>2015-07-19 5:55:02 PM CDT</t>
  </si>
  <si>
    <t>2015-07-19 22:55:02 UTC</t>
  </si>
  <si>
    <t>http://www.inaturalist.org/observations/1781873</t>
  </si>
  <si>
    <t>https://static.inaturalist.org/photos/2156644/medium.jpg?1544392963</t>
  </si>
  <si>
    <t>2015-07-19 9:42:02 PM CDT</t>
  </si>
  <si>
    <t>2015-07-20 02:42:02 UTC</t>
  </si>
  <si>
    <t>http://www.inaturalist.org/observations/1781874</t>
  </si>
  <si>
    <t>https://static.inaturalist.org/photos/2156645/medium.jpg?1544392970</t>
  </si>
  <si>
    <t>2015-07-19 10:33:52 PM CDT</t>
  </si>
  <si>
    <t>2015-07-20 03:33:52 UTC</t>
  </si>
  <si>
    <t>http://www.inaturalist.org/observations/1781984</t>
  </si>
  <si>
    <t>https://static.inaturalist.org/photos/2156850/medium.jpg?1544393040</t>
  </si>
  <si>
    <t>2015-07-24 10:18:05 AM CDT</t>
  </si>
  <si>
    <t>2015-07-24 15:18:05 UTC</t>
  </si>
  <si>
    <t>http://www.inaturalist.org/observations/1795576</t>
  </si>
  <si>
    <t>https://static.inaturalist.org/photos/2175907/medium.jpg?1544401111</t>
  </si>
  <si>
    <t>2015-07-25 9:54:05 PM CDT</t>
  </si>
  <si>
    <t>2015-07-26 02:54:05 UTC</t>
  </si>
  <si>
    <t>http://www.inaturalist.org/observations/1802726</t>
  </si>
  <si>
    <t>https://static.inaturalist.org/photos/2183958/medium.jpg?1544626490</t>
  </si>
  <si>
    <t>2015-07-28 11:10:33 AM CDT</t>
  </si>
  <si>
    <t>2015-07-28 16:10:33 UTC</t>
  </si>
  <si>
    <t>http://www.inaturalist.org/observations/1810221</t>
  </si>
  <si>
    <t>https://static.inaturalist.org/photos/2194754/medium.jpg?1544414416</t>
  </si>
  <si>
    <t>Noble County, US-OK, US</t>
  </si>
  <si>
    <t>2015-07-28 11:10:51 AM CDT</t>
  </si>
  <si>
    <t>2015-07-28 16:10:51 UTC</t>
  </si>
  <si>
    <t>http://www.inaturalist.org/observations/1810222</t>
  </si>
  <si>
    <t>https://static.inaturalist.org/photos/2194755/medium.jpg?1544414424</t>
  </si>
  <si>
    <t>2015-07-28 9:40:30 AM CDT</t>
  </si>
  <si>
    <t>2015-07-28 14:40:30 UTC</t>
  </si>
  <si>
    <t>http://www.inaturalist.org/observations/1810223</t>
  </si>
  <si>
    <t>https://static.inaturalist.org/photos/2194756/medium.jpg?1544414431</t>
  </si>
  <si>
    <t>2015-07-28 11:11:44 AM CDT</t>
  </si>
  <si>
    <t>2015-07-28 16:11:44 UTC</t>
  </si>
  <si>
    <t>http://www.inaturalist.org/observations/1810224</t>
  </si>
  <si>
    <t>https://static.inaturalist.org/photos/2194757/medium.jpg?1544414439</t>
  </si>
  <si>
    <t>2015-07-28 11:12:23 AM CDT</t>
  </si>
  <si>
    <t>2015-07-28 16:12:23 UTC</t>
  </si>
  <si>
    <t>http://www.inaturalist.org/observations/1810225</t>
  </si>
  <si>
    <t>https://static.inaturalist.org/photos/2194758/medium.jpg?1544414448</t>
  </si>
  <si>
    <t>2015-07-28 11:12:52 AM CDT</t>
  </si>
  <si>
    <t>2015-07-28 16:12:52 UTC</t>
  </si>
  <si>
    <t>http://www.inaturalist.org/observations/1810226</t>
  </si>
  <si>
    <t>https://static.inaturalist.org/photos/2194759/medium.jpg?1544414457</t>
  </si>
  <si>
    <t>2015-07-28 11:13:22 AM CDT</t>
  </si>
  <si>
    <t>2015-07-28 16:13:22 UTC</t>
  </si>
  <si>
    <t>http://www.inaturalist.org/observations/1810227</t>
  </si>
  <si>
    <t>https://static.inaturalist.org/photos/2194761/medium.jpg?1544414466</t>
  </si>
  <si>
    <t>2015-07-28 11:13:47 AM CDT</t>
  </si>
  <si>
    <t>2015-07-28 16:13:47 UTC</t>
  </si>
  <si>
    <t>http://www.inaturalist.org/observations/1810228</t>
  </si>
  <si>
    <t>https://static.inaturalist.org/photos/2194762/medium.jpg?1544414474</t>
  </si>
  <si>
    <t>2015-07-28 11:14:30 AM CDT</t>
  </si>
  <si>
    <t>2015-07-28 16:14:30 UTC</t>
  </si>
  <si>
    <t>http://www.inaturalist.org/observations/1810229</t>
  </si>
  <si>
    <t>https://static.inaturalist.org/photos/2194764/medium.jpg?1544414483</t>
  </si>
  <si>
    <t>2015-07-28 11:14:48 AM CDT</t>
  </si>
  <si>
    <t>2015-07-28 16:14:48 UTC</t>
  </si>
  <si>
    <t>http://www.inaturalist.org/observations/1810230</t>
  </si>
  <si>
    <t>https://static.inaturalist.org/photos/2194765/medium.jpg?1544414491</t>
  </si>
  <si>
    <t>2015-07-28 11:15:26 AM CDT</t>
  </si>
  <si>
    <t>2015-07-28 16:15:26 UTC</t>
  </si>
  <si>
    <t>http://www.inaturalist.org/observations/1810231</t>
  </si>
  <si>
    <t>https://static.inaturalist.org/photos/2194766/medium.jpg?1544414500</t>
  </si>
  <si>
    <t>2015-07-28 7:51:59 AM CDT</t>
  </si>
  <si>
    <t>2015-07-28 12:51:59 UTC</t>
  </si>
  <si>
    <t>http://www.inaturalist.org/observations/1810232</t>
  </si>
  <si>
    <t>https://static.inaturalist.org/photos/2194767/medium.jpg?1544630785</t>
  </si>
  <si>
    <t>2015-07-28 11:17:30 AM CDT</t>
  </si>
  <si>
    <t>2015-07-28 16:17:30 UTC</t>
  </si>
  <si>
    <t>http://www.inaturalist.org/observations/1810233</t>
  </si>
  <si>
    <t>https://static.inaturalist.org/photos/2194768/medium.jpg?1544414510</t>
  </si>
  <si>
    <t>2015-07-28 11:18:57 AM CDT</t>
  </si>
  <si>
    <t>2015-07-28 16:18:57 UTC</t>
  </si>
  <si>
    <t>http://www.inaturalist.org/observations/1810234</t>
  </si>
  <si>
    <t>https://static.inaturalist.org/photos/2194769/medium.jpg?1544414517</t>
  </si>
  <si>
    <t>2015-07-28 1:42:27 PM CDT</t>
  </si>
  <si>
    <t>2015-07-28 18:42:27 UTC</t>
  </si>
  <si>
    <t>http://www.inaturalist.org/observations/1810237</t>
  </si>
  <si>
    <t>https://static.inaturalist.org/photos/2194772/medium.jpg?1544414542</t>
  </si>
  <si>
    <t>Mon Jul 27 2015 11:56:43 GMT-0500 (CDT)</t>
  </si>
  <si>
    <t>2015-07-27 16:56:43 UTC</t>
  </si>
  <si>
    <t>http://www.inaturalist.org/observations/1820244</t>
  </si>
  <si>
    <t>https://static.inaturalist.org/photos/2208076/medium.jpg?1438380625</t>
  </si>
  <si>
    <t>214 Lost Bridge Rd, Lawton, OK, US</t>
  </si>
  <si>
    <t>Sunflower</t>
  </si>
  <si>
    <t>2015-08-01 3:46:04 PM CDT</t>
  </si>
  <si>
    <t>2015-08-01 20:46:04 UTC</t>
  </si>
  <si>
    <t>http://www.inaturalist.org/observations/1823210</t>
  </si>
  <si>
    <t>https://static.inaturalist.org/photos/2211882/medium.jpg?1544444186</t>
  </si>
  <si>
    <t>2015-08-01 3:50:38 PM CDT</t>
  </si>
  <si>
    <t>2015-08-01 20:50:38 UTC</t>
  </si>
  <si>
    <t>http://www.inaturalist.org/observations/1823217</t>
  </si>
  <si>
    <t>https://static.inaturalist.org/photos/2211888/medium.jpg?1544444228</t>
  </si>
  <si>
    <t>Sat Jun 21 2014 12:05:35 GMT-0500 (CDT)</t>
  </si>
  <si>
    <t>2014-06-21 17:05:35 UTC</t>
  </si>
  <si>
    <t>http://www.inaturalist.org/observations/1823770</t>
  </si>
  <si>
    <t>https://static.inaturalist.org/photos/2212408/medium.jpg?1438473714</t>
  </si>
  <si>
    <t>Purple Prairie Clover</t>
  </si>
  <si>
    <t>Thu Jun 19 2014 12:32:15 GMT-0500 (CDT)</t>
  </si>
  <si>
    <t>2014-06-19 17:32:15 UTC</t>
  </si>
  <si>
    <t>http://www.inaturalist.org/observations/1823910</t>
  </si>
  <si>
    <t>https://static.inaturalist.org/photos/2212721/medium.jpg?1438478488</t>
  </si>
  <si>
    <t>Wild Bergamot</t>
  </si>
  <si>
    <t>Fri Jul 18 2014 15:17:18 GMT-0500 (CDT)</t>
  </si>
  <si>
    <t>2014-07-18 20:17:18 UTC</t>
  </si>
  <si>
    <t>http://www.inaturalist.org/observations/1824036</t>
  </si>
  <si>
    <t>https://static.inaturalist.org/photos/2212878/medium.jpg?1438480544</t>
  </si>
  <si>
    <t>20907 S 4183 Rd, Justice, OK, US</t>
  </si>
  <si>
    <t>Tue Jun 10 2014 13:52:55 GMT-0500 (CDT)</t>
  </si>
  <si>
    <t>2014-06-10 18:52:55 UTC</t>
  </si>
  <si>
    <t>http://www.inaturalist.org/observations/1824068</t>
  </si>
  <si>
    <t>https://static.inaturalist.org/photos/2212926/medium.jpg?1438481467</t>
  </si>
  <si>
    <t>19185 S 4210 Rd, Claremore, OK, US</t>
  </si>
  <si>
    <t>Thu Jul 02 2015 13:12:19 GMT-0500 (CDT)</t>
  </si>
  <si>
    <t>2015-07-02 18:12:19 UTC</t>
  </si>
  <si>
    <t>http://www.inaturalist.org/observations/1826584</t>
  </si>
  <si>
    <t>https://static.inaturalist.org/photos/2216607/medium.jpg?1438561890</t>
  </si>
  <si>
    <t>9843 E 500 Rd, Claremore, OK, US</t>
  </si>
  <si>
    <t>Thu Jul 02 2015 13:13:36 GMT-0500 (CDT)</t>
  </si>
  <si>
    <t>2015-07-02 18:13:36 UTC</t>
  </si>
  <si>
    <t>http://www.inaturalist.org/observations/1826593</t>
  </si>
  <si>
    <t>https://static.inaturalist.org/photos/2216618/medium.jpg?1438562034</t>
  </si>
  <si>
    <t>swamp milkweed</t>
  </si>
  <si>
    <t>Wed Jul 08 2015 13:29:06 GMT-0500 (CDT)</t>
  </si>
  <si>
    <t>2015-07-08 18:29:06 UTC</t>
  </si>
  <si>
    <t>http://www.inaturalist.org/observations/1826661</t>
  </si>
  <si>
    <t>https://static.inaturalist.org/photos/2216672/medium.jpg?1438563299</t>
  </si>
  <si>
    <t>17100â€“17598 E 490 Rd, Claremore, OK, US</t>
  </si>
  <si>
    <t>Black-eyed-Susan</t>
  </si>
  <si>
    <t>http://www.inaturalist.org/observations/1826672</t>
  </si>
  <si>
    <t>https://static.inaturalist.org/photos/2216682/medium.jpg?1444460541</t>
  </si>
  <si>
    <t>Norman, Oklahoma</t>
  </si>
  <si>
    <t>Thu Jul 09 2015 13:31:35 GMT-0500 (CDT)</t>
  </si>
  <si>
    <t>2015-07-09 18:31:35 UTC</t>
  </si>
  <si>
    <t>http://www.inaturalist.org/observations/1826814</t>
  </si>
  <si>
    <t>https://static.inaturalist.org/photos/2216860/medium.jpg?1438565305</t>
  </si>
  <si>
    <t>Sun Aug 30 2015 16:25:34 GMT-0500 (CDT)</t>
  </si>
  <si>
    <t>2015-08-30 21:25:34 UTC</t>
  </si>
  <si>
    <t>http://www.inaturalist.org/observations/1905832</t>
  </si>
  <si>
    <t>https://static.inaturalist.org/photos/2326045/medium.jpg?1440978187</t>
  </si>
  <si>
    <t>17261â€“17619 S 4190 Rd, Claremore, OK, US</t>
  </si>
  <si>
    <t>Sun Aug 30 2015 15:31:22 GMT-0500 (CDT)</t>
  </si>
  <si>
    <t>2015-08-30 20:31:22 UTC</t>
  </si>
  <si>
    <t>http://www.inaturalist.org/observations/1905952</t>
  </si>
  <si>
    <t>https://static.inaturalist.org/photos/2326202/medium.jpg?1440979998</t>
  </si>
  <si>
    <t>Swan Rd, Claremore, OK, US</t>
  </si>
  <si>
    <t>rough blazing star</t>
  </si>
  <si>
    <t>http://www.inaturalist.org/observations/1934496</t>
  </si>
  <si>
    <t>https://static.inaturalist.org/photos/2366722/medium.JPG?1441926836</t>
  </si>
  <si>
    <t>Seminole County, US-OK, US</t>
  </si>
  <si>
    <t>2015-09-12 9:12:23 PM CDT</t>
  </si>
  <si>
    <t>2015-09-13 02:12:23 UTC</t>
  </si>
  <si>
    <t>http://www.inaturalist.org/observations/1941250</t>
  </si>
  <si>
    <t>https://static.inaturalist.org/photos/2376827/medium.jpg?1544543172</t>
  </si>
  <si>
    <t>Rogers County, US-OK, US</t>
  </si>
  <si>
    <t>2015-09-12 9:33:21 PM CDT</t>
  </si>
  <si>
    <t>2015-09-13 02:33:21 UTC</t>
  </si>
  <si>
    <t>http://www.inaturalist.org/observations/1941311</t>
  </si>
  <si>
    <t>https://static.inaturalist.org/photos/2376971/medium.jpg?1544543930</t>
  </si>
  <si>
    <t>http://www.inaturalist.org/observations/2077579</t>
  </si>
  <si>
    <t>https://static.inaturalist.org/photos/3601960/medium.jpg?1462576035</t>
  </si>
  <si>
    <t>Cleveland County, US-OK, US</t>
  </si>
  <si>
    <t>http://www.inaturalist.org/observations/2077604</t>
  </si>
  <si>
    <t>https://static.inaturalist.org/photos/2483413/medium.JPG?1444071303</t>
  </si>
  <si>
    <t>Fri Oct 09 2015 14:16:02 GMT-0500 (CDT)</t>
  </si>
  <si>
    <t>2015-10-09 19:16:02 UTC</t>
  </si>
  <si>
    <t>http://www.inaturalist.org/observations/2090313</t>
  </si>
  <si>
    <t>https://static.inaturalist.org/photos/2501220/medium.jpg?1444418287</t>
  </si>
  <si>
    <t>16266 E 500 Rd, Claremore, OK, US</t>
  </si>
  <si>
    <t>White Heath Aster</t>
  </si>
  <si>
    <t>white heath aster</t>
  </si>
  <si>
    <t>Mon Oct 12 2015 12:01:41 GMT-0500 (CDT)</t>
  </si>
  <si>
    <t>2015-10-12 17:01:41 UTC</t>
  </si>
  <si>
    <t>http://www.inaturalist.org/observations/2101046</t>
  </si>
  <si>
    <t>https://static.inaturalist.org/photos/2516261/medium.jpg?1444670572</t>
  </si>
  <si>
    <t>750â€“786 County Road 1250, Pocasset, OK, US</t>
  </si>
  <si>
    <t>Mon Oct 12 2015 12:25:23 GMT-0500 (CDT)</t>
  </si>
  <si>
    <t>2015-10-12 17:25:23 UTC</t>
  </si>
  <si>
    <t>http://www.inaturalist.org/observations/2101078</t>
  </si>
  <si>
    <t>https://static.inaturalist.org/photos/2516294/medium.jpg?1444670954</t>
  </si>
  <si>
    <t>Mon Oct 12 2015 14:19:51 GMT-0500 (CDT)</t>
  </si>
  <si>
    <t>2015-10-12 19:19:51 UTC</t>
  </si>
  <si>
    <t>http://www.inaturalist.org/observations/2101341</t>
  </si>
  <si>
    <t>https://static.inaturalist.org/photos/2516656/medium.jpg?1444677817</t>
  </si>
  <si>
    <t>1248â€“1282 County Street 2820, Pocasset, OK, US</t>
  </si>
  <si>
    <t>Tue Oct 13 2015 12:29:37 GMT-0500 (CDT)</t>
  </si>
  <si>
    <t>2015-10-13 17:29:37 UTC</t>
  </si>
  <si>
    <t>http://www.inaturalist.org/observations/2104335</t>
  </si>
  <si>
    <t>https://static.inaturalist.org/photos/2520717/medium.jpg?1444758512</t>
  </si>
  <si>
    <t>4590â€“4598 Chautauqua Ave, Norman, OK, US</t>
  </si>
  <si>
    <t>Tue Oct 13 2015 13:59:33 GMT-0500 (CDT)</t>
  </si>
  <si>
    <t>2015-10-13 18:59:33 UTC</t>
  </si>
  <si>
    <t>http://www.inaturalist.org/observations/2105639</t>
  </si>
  <si>
    <t>https://static.inaturalist.org/photos/2520979/medium.jpg?1444762889</t>
  </si>
  <si>
    <t>1738â€“2186 60th Ave NW, Norman, OK, US</t>
  </si>
  <si>
    <t>Tue Oct 13 2015 14:18:33 GMT-0500 (CDT)</t>
  </si>
  <si>
    <t>2015-10-13 19:18:33 UTC</t>
  </si>
  <si>
    <t>http://www.inaturalist.org/observations/2105677</t>
  </si>
  <si>
    <t>https://static.inaturalist.org/photos/2521046/medium.jpg?1444764011</t>
  </si>
  <si>
    <t>6205 W Rock Creek Rd, Norman, OK, US</t>
  </si>
  <si>
    <t>Tue Oct 13 2015 14:20:50 GMT-0500 (CDT)</t>
  </si>
  <si>
    <t>2015-10-13 19:20:50 UTC</t>
  </si>
  <si>
    <t>http://www.inaturalist.org/observations/2105682</t>
  </si>
  <si>
    <t>https://static.inaturalist.org/photos/2521057/medium.jpg?1444764102</t>
  </si>
  <si>
    <t>6201â€“6599 W Rock Creek Rd, Norman, OK, US</t>
  </si>
  <si>
    <t>Tue Oct 13 2015 14:22:20 GMT-0500 (CDT)</t>
  </si>
  <si>
    <t>2015-10-13 19:22:20 UTC</t>
  </si>
  <si>
    <t>http://www.inaturalist.org/observations/2105694</t>
  </si>
  <si>
    <t>https://static.inaturalist.org/photos/2521076/medium.jpg?1444764376</t>
  </si>
  <si>
    <t>Tue Oct 13 2015 14:26:36 GMT-0500 (CDT)</t>
  </si>
  <si>
    <t>2015-10-13 19:26:36 UTC</t>
  </si>
  <si>
    <t>http://www.inaturalist.org/observations/2105704</t>
  </si>
  <si>
    <t>https://static.inaturalist.org/photos/2521087/medium.jpg?1444764594</t>
  </si>
  <si>
    <t>6401 W Rock Creek Rd, Norman, OK, US</t>
  </si>
  <si>
    <t>Tue Oct 13 2015 14:36:12 GMT-0500 (CDT)</t>
  </si>
  <si>
    <t>2015-10-13 19:36:12 UTC</t>
  </si>
  <si>
    <t>http://www.inaturalist.org/observations/2105722</t>
  </si>
  <si>
    <t>https://static.inaturalist.org/photos/2521122/medium.jpg?1444765050</t>
  </si>
  <si>
    <t>6503 W Rock Creek Rd, Norman, OK, US</t>
  </si>
  <si>
    <t>Tue Oct 13 2015 14:39:19 GMT-0500 (CDT)</t>
  </si>
  <si>
    <t>2015-10-13 19:39:19 UTC</t>
  </si>
  <si>
    <t>http://www.inaturalist.org/observations/2105731</t>
  </si>
  <si>
    <t>https://static.inaturalist.org/photos/2521131/medium.jpg?1444765276</t>
  </si>
  <si>
    <t>Tue Oct 13 2015 14:40:47 GMT-0500 (CDT)</t>
  </si>
  <si>
    <t>2015-10-13 19:40:47 UTC</t>
  </si>
  <si>
    <t>http://www.inaturalist.org/observations/2105732</t>
  </si>
  <si>
    <t>https://static.inaturalist.org/photos/2521137/medium.jpg?1444765304</t>
  </si>
  <si>
    <t>Tue Oct 13 2015 14:41:35 GMT-0500 (CDT)</t>
  </si>
  <si>
    <t>2015-10-13 19:41:35 UTC</t>
  </si>
  <si>
    <t>http://www.inaturalist.org/observations/2105737</t>
  </si>
  <si>
    <t>https://static.inaturalist.org/photos/2521140/medium.jpg?1444765359</t>
  </si>
  <si>
    <t>Tue Oct 13 2015 14:43:02 GMT-0500 (CDT)</t>
  </si>
  <si>
    <t>2015-10-13 19:43:02 UTC</t>
  </si>
  <si>
    <t>http://www.inaturalist.org/observations/2105741</t>
  </si>
  <si>
    <t>https://static.inaturalist.org/photos/2521147/medium.jpg?1444765417</t>
  </si>
  <si>
    <t>Tue Oct 13 2015 14:53:33 GMT-0500 (CDT)</t>
  </si>
  <si>
    <t>2015-10-13 19:53:33 UTC</t>
  </si>
  <si>
    <t>http://www.inaturalist.org/observations/2105802</t>
  </si>
  <si>
    <t>https://static.inaturalist.org/photos/2521236/medium.jpg?1444766446</t>
  </si>
  <si>
    <t>6400 W Rock Creek Rd, Norman, OK, US</t>
  </si>
  <si>
    <t>Tue Oct 13 2015 14:57:38 GMT-0500 (CDT)</t>
  </si>
  <si>
    <t>2015-10-13 19:57:38 UTC</t>
  </si>
  <si>
    <t>http://www.inaturalist.org/observations/2105804</t>
  </si>
  <si>
    <t>https://static.inaturalist.org/photos/2521237/medium.jpg?1444766450</t>
  </si>
  <si>
    <t>2600 72nd Ave NW, Norman, OK, US</t>
  </si>
  <si>
    <t>Wed Oct 14 2015 13:13:54 GMT-0500 (CDT)</t>
  </si>
  <si>
    <t>2015-10-14 18:13:54 UTC</t>
  </si>
  <si>
    <t>http://www.inaturalist.org/observations/2113298</t>
  </si>
  <si>
    <t>https://static.inaturalist.org/photos/2525308/medium.jpg?1444846657</t>
  </si>
  <si>
    <t>Wed Oct 14 2015 13:24:46 GMT-0500 (CDT)</t>
  </si>
  <si>
    <t>2015-10-14 18:24:46 UTC</t>
  </si>
  <si>
    <t>http://www.inaturalist.org/observations/2113395</t>
  </si>
  <si>
    <t>https://static.inaturalist.org/photos/2525430/medium.jpg?1444847244</t>
  </si>
  <si>
    <t>Wed Oct 14 2015 13:28:42 GMT-0500 (CDT)</t>
  </si>
  <si>
    <t>2015-10-14 18:28:42 UTC</t>
  </si>
  <si>
    <t>http://www.inaturalist.org/observations/2113455</t>
  </si>
  <si>
    <t>https://static.inaturalist.org/photos/2525489/medium.jpg?1444847447</t>
  </si>
  <si>
    <t>Wed Oct 14 2015 13:30:45 GMT-0500 (CDT)</t>
  </si>
  <si>
    <t>2015-10-14 18:30:45 UTC</t>
  </si>
  <si>
    <t>http://www.inaturalist.org/observations/2113539</t>
  </si>
  <si>
    <t>https://static.inaturalist.org/photos/2525588/medium.jpg?1444847917</t>
  </si>
  <si>
    <t>Wed Oct 14 2015 13:42:31 GMT-0500 (CDT)</t>
  </si>
  <si>
    <t>2015-10-14 18:42:31 UTC</t>
  </si>
  <si>
    <t>http://www.inaturalist.org/observations/2113576</t>
  </si>
  <si>
    <t>https://static.inaturalist.org/photos/2525673/medium.jpg?1444848653</t>
  </si>
  <si>
    <t>6307 W Rock Creek Rd, Norman, OK, US</t>
  </si>
  <si>
    <t>Wed Oct 14 2015 13:53:26 GMT-0500 (CDT)</t>
  </si>
  <si>
    <t>2015-10-14 18:53:26 UTC</t>
  </si>
  <si>
    <t>http://www.inaturalist.org/observations/2113620</t>
  </si>
  <si>
    <t>https://static.inaturalist.org/photos/2525689/medium.jpg?1444848915</t>
  </si>
  <si>
    <t>Wed Oct 14 2015 13:58:51 GMT-0500 (CDT)</t>
  </si>
  <si>
    <t>2015-10-14 18:58:51 UTC</t>
  </si>
  <si>
    <t>http://www.inaturalist.org/observations/2113647</t>
  </si>
  <si>
    <t>https://static.inaturalist.org/photos/2525720/medium.jpg?1444849186</t>
  </si>
  <si>
    <t>Wed Oct 14 2015 14:01:49 GMT-0500 (CDT)</t>
  </si>
  <si>
    <t>2015-10-14 19:01:49 UTC</t>
  </si>
  <si>
    <t>http://www.inaturalist.org/observations/2113663</t>
  </si>
  <si>
    <t>https://static.inaturalist.org/photos/2525738/medium.jpg?1444849359</t>
  </si>
  <si>
    <t>Wed Oct 14 2015 14:03:19 GMT-0500 (CDT)</t>
  </si>
  <si>
    <t>2015-10-14 19:03:19 UTC</t>
  </si>
  <si>
    <t>http://www.inaturalist.org/observations/2113666</t>
  </si>
  <si>
    <t>https://static.inaturalist.org/photos/2525744/medium.jpg?1444849508</t>
  </si>
  <si>
    <t>Wed Oct 14 2015 14:17:32 GMT-0500 (CDT)</t>
  </si>
  <si>
    <t>2015-10-14 19:17:32 UTC</t>
  </si>
  <si>
    <t>http://www.inaturalist.org/observations/2113800</t>
  </si>
  <si>
    <t>https://static.inaturalist.org/photos/2525926/medium.jpg?1444850986</t>
  </si>
  <si>
    <t>73072, Norman, OK, US</t>
  </si>
  <si>
    <t>Wed Oct 14 2015 14:27:49 GMT-0500 (CDT)</t>
  </si>
  <si>
    <t>2015-10-14 19:27:49 UTC</t>
  </si>
  <si>
    <t>http://www.inaturalist.org/observations/2113828</t>
  </si>
  <si>
    <t>https://static.inaturalist.org/photos/2525957/medium.jpg?1444851092</t>
  </si>
  <si>
    <t>Wed Oct 14 2015 14:31:42 GMT-0500 (CDT)</t>
  </si>
  <si>
    <t>2015-10-14 19:31:42 UTC</t>
  </si>
  <si>
    <t>http://www.inaturalist.org/observations/2113870</t>
  </si>
  <si>
    <t>https://static.inaturalist.org/photos/2526009/medium.jpg?1444851570</t>
  </si>
  <si>
    <t>Wed Oct 14 2015 14:44:37 GMT-0500 (CDT)</t>
  </si>
  <si>
    <t>2015-10-14 19:44:37 UTC</t>
  </si>
  <si>
    <t>http://www.inaturalist.org/observations/2113896</t>
  </si>
  <si>
    <t>https://static.inaturalist.org/photos/2526066/medium.jpg?1444851924</t>
  </si>
  <si>
    <t>Wed Oct 14 2015 14:47:51 GMT-0500 (CDT)</t>
  </si>
  <si>
    <t>2015-10-14 19:47:51 UTC</t>
  </si>
  <si>
    <t>http://www.inaturalist.org/observations/2113930</t>
  </si>
  <si>
    <t>https://static.inaturalist.org/photos/2526108/medium.jpg?1444852186</t>
  </si>
  <si>
    <t>Wed Oct 14 2015 14:53:48 GMT-0500 (CDT)</t>
  </si>
  <si>
    <t>2015-10-14 19:53:48 UTC</t>
  </si>
  <si>
    <t>http://www.inaturalist.org/observations/2113947</t>
  </si>
  <si>
    <t>https://static.inaturalist.org/photos/2526126/medium.jpg?1444852517</t>
  </si>
  <si>
    <t>Wed Oct 14 2015 14:55:55 GMT-0500 (CDT)</t>
  </si>
  <si>
    <t>2015-10-14 19:55:55 UTC</t>
  </si>
  <si>
    <t>http://www.inaturalist.org/observations/2113951</t>
  </si>
  <si>
    <t>https://static.inaturalist.org/photos/2526144/medium.jpg?1444852645</t>
  </si>
  <si>
    <t>Thu Oct 15 2015 10:39:51 GMT-0500 (CDT)</t>
  </si>
  <si>
    <t>2015-10-15 15:39:51 UTC</t>
  </si>
  <si>
    <t>http://www.inaturalist.org/observations/2118389</t>
  </si>
  <si>
    <t>https://static.inaturalist.org/photos/2528718/medium.jpg?1444923703</t>
  </si>
  <si>
    <t>Thu Oct 15 2015 10:46:42 GMT-0500 (CDT)</t>
  </si>
  <si>
    <t>2015-10-15 15:46:42 UTC</t>
  </si>
  <si>
    <t>http://www.inaturalist.org/observations/2118454</t>
  </si>
  <si>
    <t>https://static.inaturalist.org/photos/2528771/medium.jpg?1444924335</t>
  </si>
  <si>
    <t>Thu Oct 15 2015 11:12:16 GMT-0500 (CDT)</t>
  </si>
  <si>
    <t>2015-10-15 16:12:16 UTC</t>
  </si>
  <si>
    <t>http://www.inaturalist.org/observations/2118517</t>
  </si>
  <si>
    <t>https://static.inaturalist.org/photos/2528847/medium.jpg?1444925707</t>
  </si>
  <si>
    <t>Thu Oct 15 2015 11:35:21 GMT-0500 (CDT)</t>
  </si>
  <si>
    <t>2015-10-15 16:35:21 UTC</t>
  </si>
  <si>
    <t>http://www.inaturalist.org/observations/2118589</t>
  </si>
  <si>
    <t>https://static.inaturalist.org/photos/2528889/medium.jpg?1444927069</t>
  </si>
  <si>
    <t>Thu Oct 15 2015 11:41:27 GMT-0500 (CDT)</t>
  </si>
  <si>
    <t>2015-10-15 16:41:27 UTC</t>
  </si>
  <si>
    <t>http://www.inaturalist.org/observations/2118598</t>
  </si>
  <si>
    <t>https://static.inaturalist.org/photos/2528897/medium.jpg?1444927350</t>
  </si>
  <si>
    <t>6200â€“6598 W Rock Creek Rd, Norman, OK, US</t>
  </si>
  <si>
    <t>Thu Oct 15 2015 11:44:58 GMT-0500 (CDT)</t>
  </si>
  <si>
    <t>2015-10-15 16:44:58 UTC</t>
  </si>
  <si>
    <t>http://www.inaturalist.org/observations/2118605</t>
  </si>
  <si>
    <t>https://static.inaturalist.org/photos/2528910/medium.jpg?1444927625</t>
  </si>
  <si>
    <t>Thu Oct 15 2015 11:50:40 GMT-0500 (CDT)</t>
  </si>
  <si>
    <t>2015-10-15 16:50:40 UTC</t>
  </si>
  <si>
    <t>http://www.inaturalist.org/observations/2118618</t>
  </si>
  <si>
    <t>https://static.inaturalist.org/photos/2530795/medium.JPG?1444962280</t>
  </si>
  <si>
    <t>Whorled Milkweed</t>
  </si>
  <si>
    <t>whorled milkweed</t>
  </si>
  <si>
    <t>Thu Oct 15 2015 11:55:37 GMT-0500 (CDT)</t>
  </si>
  <si>
    <t>2015-10-15 16:55:37 UTC</t>
  </si>
  <si>
    <t>http://www.inaturalist.org/observations/2118632</t>
  </si>
  <si>
    <t>https://static.inaturalist.org/photos/2528928/medium.jpg?1444928248</t>
  </si>
  <si>
    <t>1804 60th Ave NW, Norman, OK, US</t>
  </si>
  <si>
    <t>Thu Oct 15 2015 12:14:32 GMT-0500 (CDT)</t>
  </si>
  <si>
    <t>2015-10-15 17:14:32 UTC</t>
  </si>
  <si>
    <t>http://www.inaturalist.org/observations/2118669</t>
  </si>
  <si>
    <t>https://static.inaturalist.org/photos/2530775/medium.JPG?1444961905</t>
  </si>
  <si>
    <t>Thu Oct 15 2015 12:28:23 GMT-0500 (CDT)</t>
  </si>
  <si>
    <t>2015-10-15 17:28:23 UTC</t>
  </si>
  <si>
    <t>http://www.inaturalist.org/observations/2118711</t>
  </si>
  <si>
    <t>https://static.inaturalist.org/photos/2529016/medium.jpg?1444930155</t>
  </si>
  <si>
    <t>Thu Oct 15 2015 12:32:07 GMT-0500 (CDT)</t>
  </si>
  <si>
    <t>2015-10-15 17:32:07 UTC</t>
  </si>
  <si>
    <t>http://www.inaturalist.org/observations/2118725</t>
  </si>
  <si>
    <t>https://static.inaturalist.org/photos/2529037/medium.jpg?1444930470</t>
  </si>
  <si>
    <t>6601â€“6815 W Rock Creek Rd, Norman, OK, US</t>
  </si>
  <si>
    <t>Thu Oct 15 2015 14:20:48 GMT-0500 (CDT)</t>
  </si>
  <si>
    <t>2015-10-15 19:20:48 UTC</t>
  </si>
  <si>
    <t>http://www.inaturalist.org/observations/2119592</t>
  </si>
  <si>
    <t>https://static.inaturalist.org/photos/2529450/medium.jpg?1444936950</t>
  </si>
  <si>
    <t>1500 60th Ave NW, Norman, OK, US</t>
  </si>
  <si>
    <t>Sat Oct 17 2015 11:31:28 GMT-0500 (CDT)</t>
  </si>
  <si>
    <t>2015-10-17 16:31:28 UTC</t>
  </si>
  <si>
    <t>http://www.inaturalist.org/observations/2163377</t>
  </si>
  <si>
    <t>https://static.inaturalist.org/photos/2536912/medium.jpg?1445099706</t>
  </si>
  <si>
    <t>16500â€“16784 N Calumet Rd, El Reno, OK, US</t>
  </si>
  <si>
    <t>Sat Oct 17 2015 12:15:24 GMT-0500 (CDT)</t>
  </si>
  <si>
    <t>2015-10-17 17:15:24 UTC</t>
  </si>
  <si>
    <t>http://www.inaturalist.org/observations/2163479</t>
  </si>
  <si>
    <t>https://static.inaturalist.org/photos/2537166/medium.jpg?1445104283</t>
  </si>
  <si>
    <t>14410â€“16634 220th St Nw, El Reno, OK, US</t>
  </si>
  <si>
    <t>Sat Oct 17 2015 12:24:25 GMT-0500 (CDT)</t>
  </si>
  <si>
    <t>2015-10-17 17:24:25 UTC</t>
  </si>
  <si>
    <t>http://www.inaturalist.org/observations/2163572</t>
  </si>
  <si>
    <t>https://static.inaturalist.org/photos/2537209/medium.jpg?1445105003</t>
  </si>
  <si>
    <t>Sat Oct 17 2015 12:31:54 GMT-0500 (CDT)</t>
  </si>
  <si>
    <t>2015-10-17 17:31:54 UTC</t>
  </si>
  <si>
    <t>http://www.inaturalist.org/observations/2163606</t>
  </si>
  <si>
    <t>https://static.inaturalist.org/photos/2537260/medium.jpg?1445105468</t>
  </si>
  <si>
    <t>Sat Oct 17 2015 12:40:04 GMT-0500 (CDT)</t>
  </si>
  <si>
    <t>2015-10-17 17:40:04 UTC</t>
  </si>
  <si>
    <t>http://www.inaturalist.org/observations/2163645</t>
  </si>
  <si>
    <t>https://static.inaturalist.org/photos/2537266/medium.jpg?1445105497</t>
  </si>
  <si>
    <t>14411â€“16635 220th St Nw, El Reno, OK, US</t>
  </si>
  <si>
    <t>Sat Oct 17 2015 14:34:26 GMT-0500 (CDT)</t>
  </si>
  <si>
    <t>2015-10-17 19:34:26 UTC</t>
  </si>
  <si>
    <t>http://www.inaturalist.org/observations/2164054</t>
  </si>
  <si>
    <t>https://static.inaturalist.org/photos/2537799/medium.jpg?1445111574</t>
  </si>
  <si>
    <t>18100â€“19698 N Calumet Rd, El Reno, OK, US</t>
  </si>
  <si>
    <t>Sat Oct 17 2015 14:42:27 GMT-0500 (CDT)</t>
  </si>
  <si>
    <t>2015-10-17 19:42:27 UTC</t>
  </si>
  <si>
    <t>http://www.inaturalist.org/observations/2164096</t>
  </si>
  <si>
    <t>https://static.inaturalist.org/photos/2537840/medium.jpg?1445111643</t>
  </si>
  <si>
    <t>Sat Oct 17 2015 14:45:41 GMT-0500 (CDT)</t>
  </si>
  <si>
    <t>2015-10-17 19:45:41 UTC</t>
  </si>
  <si>
    <t>http://www.inaturalist.org/observations/2164164</t>
  </si>
  <si>
    <t>https://static.inaturalist.org/photos/2537973/medium.jpg?1445113576</t>
  </si>
  <si>
    <t>Sat Oct 17 2015 14:52:21 GMT-0500 (CDT)</t>
  </si>
  <si>
    <t>2015-10-17 19:52:21 UTC</t>
  </si>
  <si>
    <t>http://www.inaturalist.org/observations/2164194</t>
  </si>
  <si>
    <t>https://static.inaturalist.org/photos/2538024/medium.jpg?1445114752</t>
  </si>
  <si>
    <t>Sat Oct 17 2015 15:12:33 GMT-0500 (CDT)</t>
  </si>
  <si>
    <t>2015-10-17 20:12:33 UTC</t>
  </si>
  <si>
    <t>http://www.inaturalist.org/observations/2164198</t>
  </si>
  <si>
    <t>https://static.inaturalist.org/photos/2538047/medium.jpg?1445115370</t>
  </si>
  <si>
    <t>Sat Oct 17 2015 15:35:41 GMT-0500 (CDT)</t>
  </si>
  <si>
    <t>2015-10-17 20:35:41 UTC</t>
  </si>
  <si>
    <t>http://www.inaturalist.org/observations/2164206</t>
  </si>
  <si>
    <t>https://static.inaturalist.org/photos/2538048/medium.jpg?1445115374</t>
  </si>
  <si>
    <t>N2740 Rd, Loyal, OK, US</t>
  </si>
  <si>
    <t>Sat Oct 17 2015 15:51:09 GMT-0500 (CDT)</t>
  </si>
  <si>
    <t>2015-10-17 20:51:09 UTC</t>
  </si>
  <si>
    <t>http://www.inaturalist.org/observations/2164207</t>
  </si>
  <si>
    <t>https://static.inaturalist.org/photos/2538049/medium.jpg?1445115459</t>
  </si>
  <si>
    <t>E0720 Rd, Kingfisher, OK, US</t>
  </si>
  <si>
    <t>Sat Oct 17 2015 15:57:17 GMT-0500 (CDT)</t>
  </si>
  <si>
    <t>2015-10-17 20:57:17 UTC</t>
  </si>
  <si>
    <t>http://www.inaturalist.org/observations/2164212</t>
  </si>
  <si>
    <t>https://static.inaturalist.org/photos/2538069/medium.jpg?1445115982</t>
  </si>
  <si>
    <t>Sat Oct 17 2015 16:01:56 GMT-0500 (CDT)</t>
  </si>
  <si>
    <t>2015-10-17 21:01:56 UTC</t>
  </si>
  <si>
    <t>http://www.inaturalist.org/observations/2164216</t>
  </si>
  <si>
    <t>https://static.inaturalist.org/photos/2538076/medium.jpg?1445116111</t>
  </si>
  <si>
    <t>Sat Oct 17 2015 16:07:01 GMT-0500 (CDT)</t>
  </si>
  <si>
    <t>2015-10-17 21:07:01 UTC</t>
  </si>
  <si>
    <t>http://www.inaturalist.org/observations/2164221</t>
  </si>
  <si>
    <t>https://static.inaturalist.org/photos/2538103/medium.jpg?1445117023</t>
  </si>
  <si>
    <t>Sat Oct 17 2015 16:10:23 GMT-0500 (CDT)</t>
  </si>
  <si>
    <t>2015-10-17 21:10:23 UTC</t>
  </si>
  <si>
    <t>http://www.inaturalist.org/observations/2164239</t>
  </si>
  <si>
    <t>https://static.inaturalist.org/photos/2538112/medium.jpg?1445117147</t>
  </si>
  <si>
    <t>http://www.inaturalist.org/observations/2324897</t>
  </si>
  <si>
    <t>https://static.inaturalist.org/photos/2581499/medium.jpg?1446073501</t>
  </si>
  <si>
    <t>Sat May 30 2015 17:56:29 GMT-0500 (CDT)</t>
  </si>
  <si>
    <t>2015-05-30 22:56:29 UTC</t>
  </si>
  <si>
    <t>http://www.inaturalist.org/observations/2426491</t>
  </si>
  <si>
    <t>https://static.inaturalist.org/photos/2701899/medium.JPG?1448497514</t>
  </si>
  <si>
    <t>OK-11, Medford, OK, US</t>
  </si>
  <si>
    <t>http://www.inaturalist.org/observations/2462315</t>
  </si>
  <si>
    <t>https://static.inaturalist.org/photos/2755167/medium.JPG?1449630477</t>
  </si>
  <si>
    <t>Wichita Mountains National Wildlife Refuge, Comanche County, OK</t>
  </si>
  <si>
    <t>http://www.inaturalist.org/observations/2462385</t>
  </si>
  <si>
    <t>https://static.inaturalist.org/photos/2755237/medium.JPG?1449631964</t>
  </si>
  <si>
    <t>Lance-leaved coreopsis</t>
  </si>
  <si>
    <t>Oct 14 2015 17:28:12 GMT-0600 (CST)</t>
  </si>
  <si>
    <t>2015-10-14 22:28:12 UTC</t>
  </si>
  <si>
    <t>http://www.inaturalist.org/observations/2732357</t>
  </si>
  <si>
    <t>https://static.inaturalist.org/photos/3669483/medium.jpg?1463248677</t>
  </si>
  <si>
    <t>I-35 N, Perry, OK, US</t>
  </si>
  <si>
    <t>Prairie Milkweed</t>
  </si>
  <si>
    <t>prairie milkweed</t>
  </si>
  <si>
    <t>Wed Mar 30 2016 08:57:00 GMT-0500 (CDT)</t>
  </si>
  <si>
    <t>2016-03-30 13:57:00 UTC</t>
  </si>
  <si>
    <t>http://www.inaturalist.org/observations/2852122</t>
  </si>
  <si>
    <t>https://static.inaturalist.org/photos/3253320/medium.jpg?1459354537</t>
  </si>
  <si>
    <t>Wed Mar 30 2016 09:32:40 GMT-0500 (CDT)</t>
  </si>
  <si>
    <t>2016-03-30 14:32:40 UTC</t>
  </si>
  <si>
    <t>http://www.inaturalist.org/observations/2852125</t>
  </si>
  <si>
    <t>https://static.inaturalist.org/photos/3253325/medium.jpg?1459354596</t>
  </si>
  <si>
    <t>73027, Coyle, OK, US</t>
  </si>
  <si>
    <t>Tue Apr 05 2016 13:04:00 GMT-0500 (CDT)</t>
  </si>
  <si>
    <t>2016-04-05 18:04:00 UTC</t>
  </si>
  <si>
    <t>http://www.inaturalist.org/observations/2885647</t>
  </si>
  <si>
    <t>https://static.inaturalist.org/photos/3297924/medium.jpg?1459887492</t>
  </si>
  <si>
    <t>N Washington St, Stillwater, OK, US</t>
  </si>
  <si>
    <t>Thu Apr 07 2016 10:21:16 GMT-0500 (CDT)</t>
  </si>
  <si>
    <t>2016-04-07 15:21:16 UTC</t>
  </si>
  <si>
    <t>http://www.inaturalist.org/observations/2894215</t>
  </si>
  <si>
    <t>https://static.inaturalist.org/photos/3309968/medium.jpg?1460045259</t>
  </si>
  <si>
    <t>Oklahoma State University - Stillwater, Stillwater, OK, US</t>
  </si>
  <si>
    <t>2016-04-10 11:42:41 AM CDT</t>
  </si>
  <si>
    <t>2016-04-10 16:42:41 UTC</t>
  </si>
  <si>
    <t>http://www.inaturalist.org/observations/2911394</t>
  </si>
  <si>
    <t>https://static.inaturalist.org/photos/3331510/medium.jpg?1460306710</t>
  </si>
  <si>
    <t>Oxley North Woods, Tulsa County OK</t>
  </si>
  <si>
    <t>golden alexanders</t>
  </si>
  <si>
    <t>golden Alexander</t>
  </si>
  <si>
    <t>Sun Apr 10 2016 11:36:50 GMT-0500 (CDT)</t>
  </si>
  <si>
    <t>2016-04-10 16:36:50 UTC</t>
  </si>
  <si>
    <t>http://www.inaturalist.org/observations/2911434</t>
  </si>
  <si>
    <t>https://static.inaturalist.org/photos/3331567/medium.jpg?1460307180</t>
  </si>
  <si>
    <t>18927â€“19299 State Highway 49, Medicine Park, OK, US</t>
  </si>
  <si>
    <t>Sun Apr 10 2016 11:45:08 GMT-0500 (CDT)</t>
  </si>
  <si>
    <t>2016-04-10 16:45:08 UTC</t>
  </si>
  <si>
    <t>http://www.inaturalist.org/observations/2911438</t>
  </si>
  <si>
    <t>https://static.inaturalist.org/photos/3331573/medium.jpg?1460307207</t>
  </si>
  <si>
    <t>Sun Apr 10 2016 12:00:40 GMT-0500 (CDT)</t>
  </si>
  <si>
    <t>2016-04-10 17:00:40 UTC</t>
  </si>
  <si>
    <t>http://www.inaturalist.org/observations/2911504</t>
  </si>
  <si>
    <t>https://static.inaturalist.org/photos/3331668/medium.jpg?1460307904</t>
  </si>
  <si>
    <t>OK-49, Lawton, OK, US</t>
  </si>
  <si>
    <t>Sun Apr 10 2016 12:06:22 GMT-0500 (CDT)</t>
  </si>
  <si>
    <t>2016-04-10 17:06:22 UTC</t>
  </si>
  <si>
    <t>http://www.inaturalist.org/observations/2911558</t>
  </si>
  <si>
    <t>https://static.inaturalist.org/photos/3331730/medium.jpg?1460308296</t>
  </si>
  <si>
    <t>Sun Apr 10 2016 12:13:52 GMT-0500 (CDT)</t>
  </si>
  <si>
    <t>2016-04-10 17:13:52 UTC</t>
  </si>
  <si>
    <t>http://www.inaturalist.org/observations/2911614</t>
  </si>
  <si>
    <t>https://static.inaturalist.org/photos/3331811/medium.jpg?1460308970</t>
  </si>
  <si>
    <t>Sun Apr 10 2016 12:24:57 GMT-0500 (CDT)</t>
  </si>
  <si>
    <t>2016-04-10 17:24:57 UTC</t>
  </si>
  <si>
    <t>http://www.inaturalist.org/observations/2911650</t>
  </si>
  <si>
    <t>https://static.inaturalist.org/photos/3331853/medium.jpg?1460309339</t>
  </si>
  <si>
    <t>Wichita Mountains National Wildlife Refuge, Lawton, OK, US</t>
  </si>
  <si>
    <t>Sun Apr 10 2016 12:33:11 GMT-0500 (CDT)</t>
  </si>
  <si>
    <t>2016-04-10 17:33:11 UTC</t>
  </si>
  <si>
    <t>http://www.inaturalist.org/observations/2911685</t>
  </si>
  <si>
    <t>https://static.inaturalist.org/photos/3331897/medium.jpg?1460309768</t>
  </si>
  <si>
    <t>Sun Apr 10 2016 12:38:09 GMT-0500 (CDT)</t>
  </si>
  <si>
    <t>2016-04-10 17:38:09 UTC</t>
  </si>
  <si>
    <t>http://www.inaturalist.org/observations/2911740</t>
  </si>
  <si>
    <t>https://static.inaturalist.org/photos/3331971/medium.jpg?1460310235</t>
  </si>
  <si>
    <t>Sun Apr 10 2016 12:47:25 GMT-0500 (CDT)</t>
  </si>
  <si>
    <t>2016-04-10 17:47:25 UTC</t>
  </si>
  <si>
    <t>http://www.inaturalist.org/observations/2911784</t>
  </si>
  <si>
    <t>https://static.inaturalist.org/photos/3332026/medium.jpg?1460310856</t>
  </si>
  <si>
    <t>Sun Apr 10 2016 12:50:40 GMT-0500 (CDT)</t>
  </si>
  <si>
    <t>2016-04-10 17:50:40 UTC</t>
  </si>
  <si>
    <t>http://www.inaturalist.org/observations/2911787</t>
  </si>
  <si>
    <t>https://static.inaturalist.org/photos/3332032/medium.jpg?1460310880</t>
  </si>
  <si>
    <t>Sun Apr 10 2016 13:42:34 GMT-0500 (CDT)</t>
  </si>
  <si>
    <t>2016-04-10 18:42:34 UTC</t>
  </si>
  <si>
    <t>http://www.inaturalist.org/observations/2912060</t>
  </si>
  <si>
    <t>https://static.inaturalist.org/photos/3332383/medium.jpg?1460313980</t>
  </si>
  <si>
    <t>Sun Apr 10 2016 13:49:46 GMT-0500 (CDT)</t>
  </si>
  <si>
    <t>2016-04-10 18:49:46 UTC</t>
  </si>
  <si>
    <t>http://www.inaturalist.org/observations/2912073</t>
  </si>
  <si>
    <t>https://static.inaturalist.org/photos/3332433/medium.jpg?1460314567</t>
  </si>
  <si>
    <t>Sun Apr 10 2016 13:58:56 GMT-0500 (CDT)</t>
  </si>
  <si>
    <t>2016-04-10 18:58:56 UTC</t>
  </si>
  <si>
    <t>http://www.inaturalist.org/observations/2912182</t>
  </si>
  <si>
    <t>https://static.inaturalist.org/photos/3332980/medium.jpg?1460318463</t>
  </si>
  <si>
    <t>Sun Apr 10 2016 13:59:46 GMT-0500 (CDT)</t>
  </si>
  <si>
    <t>2016-04-10 18:59:46 UTC</t>
  </si>
  <si>
    <t>http://www.inaturalist.org/observations/2912576</t>
  </si>
  <si>
    <t>https://static.inaturalist.org/photos/3335214/medium.jpg?1460332416</t>
  </si>
  <si>
    <t>Antelope Horns</t>
  </si>
  <si>
    <t>Sun Apr 10 2016 14:00:31 GMT-0500 (CDT)</t>
  </si>
  <si>
    <t>2016-04-10 19:00:31 UTC</t>
  </si>
  <si>
    <t>http://www.inaturalist.org/observations/2914560</t>
  </si>
  <si>
    <t>https://static.inaturalist.org/photos/3335749/medium.jpg?1460336022</t>
  </si>
  <si>
    <t>Sun Apr 10 2016 14:54:28 GMT-0500 (CDT)</t>
  </si>
  <si>
    <t>2016-04-10 19:54:28 UTC</t>
  </si>
  <si>
    <t>http://www.inaturalist.org/observations/2914561</t>
  </si>
  <si>
    <t>https://static.inaturalist.org/photos/3335750/medium.jpg?1460336027</t>
  </si>
  <si>
    <t>Wichita Mountains National Wildlife Refuge, N Central Comanche Cnty, OK, US</t>
  </si>
  <si>
    <t>Sun Apr 10 2016 15:05:26 GMT-0500 (CDT)</t>
  </si>
  <si>
    <t>2016-04-10 20:05:26 UTC</t>
  </si>
  <si>
    <t>http://www.inaturalist.org/observations/2914562</t>
  </si>
  <si>
    <t>https://static.inaturalist.org/photos/3335752/medium.jpg?1460336031</t>
  </si>
  <si>
    <t>Sun Apr 10 2016 15:13:43 GMT-0500 (CDT)</t>
  </si>
  <si>
    <t>2016-04-10 20:13:43 UTC</t>
  </si>
  <si>
    <t>http://www.inaturalist.org/observations/2914564</t>
  </si>
  <si>
    <t>https://static.inaturalist.org/photos/3335754/medium.jpg?1460336041</t>
  </si>
  <si>
    <t>Sun Apr 10 2016 15:30:05 GMT-0500 (CDT)</t>
  </si>
  <si>
    <t>2016-04-10 20:30:05 UTC</t>
  </si>
  <si>
    <t>http://www.inaturalist.org/observations/2914568</t>
  </si>
  <si>
    <t>https://static.inaturalist.org/photos/3335760/medium.jpg?1460336074</t>
  </si>
  <si>
    <t>Comanche County, US-OK, US</t>
  </si>
  <si>
    <t>Tue Apr 12 2016 12:57:46 GMT-0500 (CDT)</t>
  </si>
  <si>
    <t>2016-04-12 17:57:46 UTC</t>
  </si>
  <si>
    <t>http://www.inaturalist.org/observations/2924510</t>
  </si>
  <si>
    <t>https://static.inaturalist.org/photos/3349515/medium.jpg?1460493240</t>
  </si>
  <si>
    <t>7093â€“7299 N Perkins Rd, Stillwater, OK, US</t>
  </si>
  <si>
    <t>2016-04-17 9:28:02 AM CDT</t>
  </si>
  <si>
    <t>2016-04-17 14:28:02 UTC</t>
  </si>
  <si>
    <t>http://www.inaturalist.org/observations/2958503</t>
  </si>
  <si>
    <t>https://static.inaturalist.org/photos/3395064/medium.jpg?1460919546</t>
  </si>
  <si>
    <t>Redbud Valley, Rogers County OK</t>
  </si>
  <si>
    <t>Mon Apr 18 2016 11:59:27 GMT-0500 (CDT)</t>
  </si>
  <si>
    <t>2016-04-18 16:59:27 UTC</t>
  </si>
  <si>
    <t>http://www.inaturalist.org/observations/2966127</t>
  </si>
  <si>
    <t>https://static.inaturalist.org/photos/3406479/medium.jpg?1460999951</t>
  </si>
  <si>
    <t>Wed Apr 20 2016 15:08:53 GMT-0500 (CDT)</t>
  </si>
  <si>
    <t>2016-04-20 20:08:53 UTC</t>
  </si>
  <si>
    <t>http://www.inaturalist.org/observations/2984611</t>
  </si>
  <si>
    <t>https://static.inaturalist.org/photos/3431639/medium.jpg?1461183013</t>
  </si>
  <si>
    <t>4514 N Davis Ct, Stillwater, OK, US</t>
  </si>
  <si>
    <t>2016-04-23 8:03:59 AM CDT</t>
  </si>
  <si>
    <t>2016-04-23 13:03:59 UTC</t>
  </si>
  <si>
    <t>http://www.inaturalist.org/observations/3011385</t>
  </si>
  <si>
    <t>https://static.inaturalist.org/photos/3464282/medium.jpg?1461424277</t>
  </si>
  <si>
    <t>Sat Apr 23 2016 10:36:14 GMT-0500 (CDT)</t>
  </si>
  <si>
    <t>2016-04-23 15:36:14 UTC</t>
  </si>
  <si>
    <t>http://www.inaturalist.org/observations/3021813</t>
  </si>
  <si>
    <t>https://static.inaturalist.org/photos/3477698/medium.jpg?1461520174</t>
  </si>
  <si>
    <t>Mon Apr 25 2016 12:15:36 GMT-0500 (CDT)</t>
  </si>
  <si>
    <t>2016-04-25 17:15:36 UTC</t>
  </si>
  <si>
    <t>http://www.inaturalist.org/observations/3034860</t>
  </si>
  <si>
    <t>https://static.inaturalist.org/photos/3493626/medium.jpg?1461642442</t>
  </si>
  <si>
    <t>Redbud Dr, Catoosa, OK, US</t>
  </si>
  <si>
    <t>Tue Apr 26 2016 13:49:29 GMT-0500 (CDT)</t>
  </si>
  <si>
    <t>2016-04-26 18:49:29 UTC</t>
  </si>
  <si>
    <t>http://www.inaturalist.org/observations/3037724</t>
  </si>
  <si>
    <t>https://static.inaturalist.org/photos/3497398/medium.jpg?1461696735</t>
  </si>
  <si>
    <t>Fort Cobb State Park Golf Course, Fort Cobb, OK, US</t>
  </si>
  <si>
    <t>Tue Apr 26 2016 13:56:52 GMT-0500 (CDT)</t>
  </si>
  <si>
    <t>2016-04-26 18:56:52 UTC</t>
  </si>
  <si>
    <t>http://www.inaturalist.org/observations/3037777</t>
  </si>
  <si>
    <t>https://static.inaturalist.org/photos/3497467/medium.jpg?1461697238</t>
  </si>
  <si>
    <t>Fort Cobb State Park, Fort Cobb, OK, US</t>
  </si>
  <si>
    <t>Tue Apr 26 2016 15:24:38 GMT-0500 (CDT)</t>
  </si>
  <si>
    <t>2016-04-26 20:24:38 UTC</t>
  </si>
  <si>
    <t>http://www.inaturalist.org/observations/3038308</t>
  </si>
  <si>
    <t>https://static.inaturalist.org/photos/3498126/medium.jpg?1461702660</t>
  </si>
  <si>
    <t>OK-58, Hydro, OK, US</t>
  </si>
  <si>
    <t>Tue Apr 26 2016 15:27:35 GMT-0500 (CDT)</t>
  </si>
  <si>
    <t>2016-04-26 20:27:35 UTC</t>
  </si>
  <si>
    <t>http://www.inaturalist.org/observations/3038311</t>
  </si>
  <si>
    <t>https://static.inaturalist.org/photos/3498133/medium.jpg?1461702677</t>
  </si>
  <si>
    <t>Tue Apr 26 2016 18:51:05 GMT-0500 (CDT)</t>
  </si>
  <si>
    <t>2016-04-26 23:51:05 UTC</t>
  </si>
  <si>
    <t>http://www.inaturalist.org/observations/3039429</t>
  </si>
  <si>
    <t>https://static.inaturalist.org/photos/3499610/medium.jpg?1461714859</t>
  </si>
  <si>
    <t>US-281 N, Anadarko, OK, US</t>
  </si>
  <si>
    <t>Fri Apr 29 2016 12:29:39 GMT-0500 (CDT)</t>
  </si>
  <si>
    <t>2016-04-29 17:29:39 UTC</t>
  </si>
  <si>
    <t>http://www.inaturalist.org/observations/3056456</t>
  </si>
  <si>
    <t>https://static.inaturalist.org/photos/3520736/medium.jpg?1461951292</t>
  </si>
  <si>
    <t>297 County Road 1420, Cement, OK, US</t>
  </si>
  <si>
    <t>Fri Apr 29 2016 13:01:37 GMT-0500 (CDT)</t>
  </si>
  <si>
    <t>2016-04-29 18:01:37 UTC</t>
  </si>
  <si>
    <t>http://www.inaturalist.org/observations/3056883</t>
  </si>
  <si>
    <t>https://static.inaturalist.org/photos/3521054/medium.jpg?1461953095</t>
  </si>
  <si>
    <t>24 Twin Circle Dr, Elgin, OK, US</t>
  </si>
  <si>
    <t>Fri Apr 29 2016 13:08:03 GMT-0500 (CDT)</t>
  </si>
  <si>
    <t>2016-04-29 18:08:03 UTC</t>
  </si>
  <si>
    <t>http://www.inaturalist.org/observations/3056932</t>
  </si>
  <si>
    <t>https://static.inaturalist.org/photos/3521118/medium.jpg?1461953572</t>
  </si>
  <si>
    <t>Sat Apr 30 2016 14:08:55 GMT-0500 (CDT)</t>
  </si>
  <si>
    <t>2016-04-30 19:08:55 UTC</t>
  </si>
  <si>
    <t>http://www.inaturalist.org/observations/3065090</t>
  </si>
  <si>
    <t>https://static.inaturalist.org/photos/3531008/medium.jpg?1462043530</t>
  </si>
  <si>
    <t>Martin Park Nature Center, Oklahoma City, OK, US</t>
  </si>
  <si>
    <t>Sat Apr 30 2016 17:10:17 GMT-0500 (CDT)</t>
  </si>
  <si>
    <t>2016-04-30 22:10:17 UTC</t>
  </si>
  <si>
    <t>http://www.inaturalist.org/observations/3066910</t>
  </si>
  <si>
    <t>https://static.inaturalist.org/photos/3533430/medium.jpg?1462054317</t>
  </si>
  <si>
    <t>Sat Apr 30 2016 17:18:05 GMT-0500 (CDT)</t>
  </si>
  <si>
    <t>2016-04-30 22:18:05 UTC</t>
  </si>
  <si>
    <t>http://www.inaturalist.org/observations/3066991</t>
  </si>
  <si>
    <t>https://static.inaturalist.org/photos/3533549/medium.jpg?1462054752</t>
  </si>
  <si>
    <t>http://www.inaturalist.org/observations/3068475</t>
  </si>
  <si>
    <t>https://static.inaturalist.org/photos/3535788/medium.jpg?1462063943</t>
  </si>
  <si>
    <t>Sat Apr 30 2016 20:14:31 GMT-0500 (CDT)</t>
  </si>
  <si>
    <t>2016-05-01 01:14:31 UTC</t>
  </si>
  <si>
    <t>http://www.inaturalist.org/observations/3068677</t>
  </si>
  <si>
    <t>https://static.inaturalist.org/photos/3536040/medium.jpg?1462065472</t>
  </si>
  <si>
    <t>OK-74 S, Oklahoma City, OK, US</t>
  </si>
  <si>
    <t>Sat Apr 30 2016 20:23:45 GMT-0500 (CDT)</t>
  </si>
  <si>
    <t>2016-05-01 01:23:45 UTC</t>
  </si>
  <si>
    <t>http://www.inaturalist.org/observations/3068770</t>
  </si>
  <si>
    <t>https://static.inaturalist.org/photos/3536175/medium.jpg?1462066067</t>
  </si>
  <si>
    <t>Sat Apr 30 2016 20:29:53 GMT-0500 (CDT)</t>
  </si>
  <si>
    <t>2016-05-01 01:29:53 UTC</t>
  </si>
  <si>
    <t>http://www.inaturalist.org/observations/3068870</t>
  </si>
  <si>
    <t>https://static.inaturalist.org/photos/3536319/medium.jpg?1462066538</t>
  </si>
  <si>
    <t>Lake Hefner Park, Oklahoma City, OK, US</t>
  </si>
  <si>
    <t>http://www.inaturalist.org/observations/3070767</t>
  </si>
  <si>
    <t>https://static.inaturalist.org/photos/3538685/medium.jpg?1462079790</t>
  </si>
  <si>
    <t>Bixhoma Lake, Wagoner County OK</t>
  </si>
  <si>
    <t>http://www.inaturalist.org/observations/3070954</t>
  </si>
  <si>
    <t>https://static.inaturalist.org/photos/3538974/medium.jpg?1462082407</t>
  </si>
  <si>
    <t>Bartlesville, OK</t>
  </si>
  <si>
    <t>2016-05-01 11:11:45 AM CDT</t>
  </si>
  <si>
    <t>2016-05-01 16:11:45 UTC</t>
  </si>
  <si>
    <t>http://www.inaturalist.org/observations/3073241</t>
  </si>
  <si>
    <t>https://static.inaturalist.org/photos/3541940/medium.jpeg?1462122935</t>
  </si>
  <si>
    <t>16150 Redbud Dr Catoosa, OK 74015</t>
  </si>
  <si>
    <t>Sun May 01 2016 12:53:47 GMT-0500 (CDT)</t>
  </si>
  <si>
    <t>2016-05-01 17:53:47 UTC</t>
  </si>
  <si>
    <t>http://www.inaturalist.org/observations/3073479</t>
  </si>
  <si>
    <t>https://static.inaturalist.org/photos/3542278/medium.jpg?1462125568</t>
  </si>
  <si>
    <t>10657 270th St, Blanchard, OK, US</t>
  </si>
  <si>
    <t>Sun May 01 2016 12:59:57 GMT-0500 (CDT)</t>
  </si>
  <si>
    <t>2016-05-01 17:59:57 UTC</t>
  </si>
  <si>
    <t>http://www.inaturalist.org/observations/3073502</t>
  </si>
  <si>
    <t>https://static.inaturalist.org/photos/3542332/medium.jpg?1462125895</t>
  </si>
  <si>
    <t>Sun May 01 2016 13:08:27 GMT-0500 (CDT)</t>
  </si>
  <si>
    <t>2016-05-01 18:08:27 UTC</t>
  </si>
  <si>
    <t>http://www.inaturalist.org/observations/3073541</t>
  </si>
  <si>
    <t>https://static.inaturalist.org/photos/3542406/medium.jpg?1462126308</t>
  </si>
  <si>
    <t>73010, Blanchard, OK, US</t>
  </si>
  <si>
    <t>Sun May 01 2016 17:08:18 GMT-0500 (CDT)</t>
  </si>
  <si>
    <t>2016-05-01 22:08:18 UTC</t>
  </si>
  <si>
    <t>http://www.inaturalist.org/observations/3075605</t>
  </si>
  <si>
    <t>https://static.inaturalist.org/photos/3545347/medium.jpg?1462142414</t>
  </si>
  <si>
    <t>73010, Newcastle, OK, US</t>
  </si>
  <si>
    <t>Mon May 02 2016 13:40:31 GMT-0500 (CDT)</t>
  </si>
  <si>
    <t>2016-05-02 18:40:31 UTC</t>
  </si>
  <si>
    <t>http://www.inaturalist.org/observations/3082268</t>
  </si>
  <si>
    <t>https://static.inaturalist.org/photos/3554634/medium.jpg?1462214496</t>
  </si>
  <si>
    <t>900â€“998 W US Highway 62, Blanchard, OK, US</t>
  </si>
  <si>
    <t>Mon May 02 2016 13:42:41 GMT-0500 (CDT)</t>
  </si>
  <si>
    <t>2016-05-02 18:42:41 UTC</t>
  </si>
  <si>
    <t>http://www.inaturalist.org/observations/3082289</t>
  </si>
  <si>
    <t>https://static.inaturalist.org/photos/3554662/medium.jpg?1462214708</t>
  </si>
  <si>
    <t>30812â€“31998 State Highway 76, Blanchard, OK, US</t>
  </si>
  <si>
    <t>Mon May 02 2016 13:50:28 GMT-0500 (CDT)</t>
  </si>
  <si>
    <t>2016-05-02 18:50:28 UTC</t>
  </si>
  <si>
    <t>http://www.inaturalist.org/observations/3082351</t>
  </si>
  <si>
    <t>https://static.inaturalist.org/photos/3554735/medium.jpg?1462215438</t>
  </si>
  <si>
    <t>11341 280th St, Blanchard, OK, US</t>
  </si>
  <si>
    <t>Mon May 02 2016 14:09:31 GMT-0500 (CDT)</t>
  </si>
  <si>
    <t>2016-05-02 19:09:31 UTC</t>
  </si>
  <si>
    <t>http://www.inaturalist.org/observations/3082473</t>
  </si>
  <si>
    <t>https://static.inaturalist.org/photos/3554891/medium.jpg?1462216380</t>
  </si>
  <si>
    <t>N3000 Rd, Blanchard, OK, US</t>
  </si>
  <si>
    <t>Mon May 02 2016 14:25:47 GMT-0500 (CDT)</t>
  </si>
  <si>
    <t>2016-05-02 19:25:47 UTC</t>
  </si>
  <si>
    <t>http://www.inaturalist.org/observations/3082580</t>
  </si>
  <si>
    <t>https://static.inaturalist.org/photos/3555029/medium.jpg?1462217347</t>
  </si>
  <si>
    <t>10886 280th St, Blanchard, OK, US</t>
  </si>
  <si>
    <t>Mon May 02 2016 14:55:32 GMT-0500 (CDT)</t>
  </si>
  <si>
    <t>2016-05-02 19:55:32 UTC</t>
  </si>
  <si>
    <t>http://www.inaturalist.org/observations/3082750</t>
  </si>
  <si>
    <t>https://static.inaturalist.org/photos/3555277/medium.jpg?1462219236</t>
  </si>
  <si>
    <t>Mon May 02 2016 15:11:36 GMT-0500 (CDT)</t>
  </si>
  <si>
    <t>2016-05-02 20:11:36 UTC</t>
  </si>
  <si>
    <t>http://www.inaturalist.org/observations/3082826</t>
  </si>
  <si>
    <t>https://static.inaturalist.org/photos/3555396/medium.jpg?1462220033</t>
  </si>
  <si>
    <t>10072 280th St, Blanchard, OK, US</t>
  </si>
  <si>
    <t>Mon May 02 2016 15:20:41 GMT-0500 (CDT)</t>
  </si>
  <si>
    <t>2016-05-02 20:20:41 UTC</t>
  </si>
  <si>
    <t>http://www.inaturalist.org/observations/3082852</t>
  </si>
  <si>
    <t>https://static.inaturalist.org/photos/3555433/medium.jpg?1462220532</t>
  </si>
  <si>
    <t>28648â€“30326 S County Line Ave, Blanchard, OK, US</t>
  </si>
  <si>
    <t>Sun May 01 2016 14:27:03 GMT-0500 (CDT)</t>
  </si>
  <si>
    <t>2016-05-01 19:27:03 UTC</t>
  </si>
  <si>
    <t>http://www.inaturalist.org/observations/3083321</t>
  </si>
  <si>
    <t>https://static.inaturalist.org/photos/3556025/medium.jpg?1462225006</t>
  </si>
  <si>
    <t>74015, Catoosa, OK, US</t>
  </si>
  <si>
    <t>Antelope-Horns</t>
  </si>
  <si>
    <t>Thu Apr 28 2016 17:28:38 GMT-0500 (CDT)</t>
  </si>
  <si>
    <t>2016-04-28 22:28:38 UTC</t>
  </si>
  <si>
    <t>http://www.inaturalist.org/observations/3083518</t>
  </si>
  <si>
    <t>https://static.inaturalist.org/photos/3556315/medium.jpg?1462226532</t>
  </si>
  <si>
    <t>74019, Claremore, OK, US</t>
  </si>
  <si>
    <t>Tue Apr 19 2016 07:23:21 GMT-0500 (CDT)</t>
  </si>
  <si>
    <t>2016-04-19 12:23:21 UTC</t>
  </si>
  <si>
    <t>http://www.inaturalist.org/observations/3083962</t>
  </si>
  <si>
    <t>https://static.inaturalist.org/photos/3557003/medium.jpg?1462230423</t>
  </si>
  <si>
    <t>Sat Apr 23 2016 16:35:07 GMT-0500 (CDT)</t>
  </si>
  <si>
    <t>2016-04-23 21:35:07 UTC</t>
  </si>
  <si>
    <t>http://www.inaturalist.org/observations/3084784</t>
  </si>
  <si>
    <t>https://static.inaturalist.org/photos/3558167/medium.jpg?1462237420</t>
  </si>
  <si>
    <t>Tue May 03 2016 09:06:35 GMT-0500 (CDT)</t>
  </si>
  <si>
    <t>2016-05-03 14:06:35 UTC</t>
  </si>
  <si>
    <t>http://www.inaturalist.org/observations/3089715</t>
  </si>
  <si>
    <t>https://static.inaturalist.org/photos/3562042/medium.jpg?1462284603</t>
  </si>
  <si>
    <t>10257 280th St, Blanchard, OK, US</t>
  </si>
  <si>
    <t>Tue May 03 2016 09:15:27 GMT-0500 (CDT)</t>
  </si>
  <si>
    <t>2016-05-03 14:15:27 UTC</t>
  </si>
  <si>
    <t>http://www.inaturalist.org/observations/3089744</t>
  </si>
  <si>
    <t>https://static.inaturalist.org/photos/3562089/medium.jpg?1462285175</t>
  </si>
  <si>
    <t>10225 280th St, Blanchard, OK, US</t>
  </si>
  <si>
    <t>Tue May 03 2016 10:37:15 GMT-0500 (CDT)</t>
  </si>
  <si>
    <t>2016-05-03 15:37:15 UTC</t>
  </si>
  <si>
    <t>http://www.inaturalist.org/observations/3090190</t>
  </si>
  <si>
    <t>https://static.inaturalist.org/photos/3562632/medium.jpg?1462290040</t>
  </si>
  <si>
    <t>Tue May 03 2016 11:45:02 GMT-0500 (CDT)</t>
  </si>
  <si>
    <t>2016-05-03 16:45:02 UTC</t>
  </si>
  <si>
    <t>http://www.inaturalist.org/observations/3090574</t>
  </si>
  <si>
    <t>https://static.inaturalist.org/photos/3563138/medium.jpg?1462294111</t>
  </si>
  <si>
    <t>26442 S County Line Ave, Blanchard, OK, US</t>
  </si>
  <si>
    <t>2016-05-03 12:42:55 PM CDT</t>
  </si>
  <si>
    <t>2016-05-03 17:42:55 UTC</t>
  </si>
  <si>
    <t>http://www.inaturalist.org/observations/3090868</t>
  </si>
  <si>
    <t>https://static.inaturalist.org/photos/3563491/medium.jpeg?1462298519</t>
  </si>
  <si>
    <t>1913 Jay St Claremore, OK 74017</t>
  </si>
  <si>
    <t>2016-05-03 12:44:00 PM CDT</t>
  </si>
  <si>
    <t>2016-05-03 17:44:00 UTC</t>
  </si>
  <si>
    <t>http://www.inaturalist.org/observations/3090869</t>
  </si>
  <si>
    <t>https://static.inaturalist.org/photos/3563494/medium.jpeg?1462298525</t>
  </si>
  <si>
    <t>1913 N4150 Rd Claremore, OK 74017</t>
  </si>
  <si>
    <t>2016-05-03 12:47:53 PM CDT</t>
  </si>
  <si>
    <t>2016-05-03 17:47:53 UTC</t>
  </si>
  <si>
    <t>http://www.inaturalist.org/observations/3090870</t>
  </si>
  <si>
    <t>https://static.inaturalist.org/photos/3563495/medium.jpeg?1462298532</t>
  </si>
  <si>
    <t>Wed May 04 2016 11:56:52 GMT-0500 (CDT)</t>
  </si>
  <si>
    <t>2016-05-04 16:56:52 UTC</t>
  </si>
  <si>
    <t>http://www.inaturalist.org/observations/3096567</t>
  </si>
  <si>
    <t>https://static.inaturalist.org/photos/3572798/medium.jpg?1462381118</t>
  </si>
  <si>
    <t>22488 S 4160 Rd, Claremore, OK, US</t>
  </si>
  <si>
    <t>Wed May 04 2016 12:11:30 GMT-0500 (CDT)</t>
  </si>
  <si>
    <t>2016-05-04 17:11:30 UTC</t>
  </si>
  <si>
    <t>http://www.inaturalist.org/observations/3096674</t>
  </si>
  <si>
    <t>https://static.inaturalist.org/photos/3572928/medium.jpg?1462382701</t>
  </si>
  <si>
    <t>I-35 N, Marietta, OK, US</t>
  </si>
  <si>
    <t>Wed May 04 2016 12:38:20 GMT-0500 (CDT)</t>
  </si>
  <si>
    <t>2016-05-04 17:38:20 UTC</t>
  </si>
  <si>
    <t>http://www.inaturalist.org/observations/3096822</t>
  </si>
  <si>
    <t>https://static.inaturalist.org/photos/3573173/medium.jpg?1462384782</t>
  </si>
  <si>
    <t>I-35 N, Davis, OK, US</t>
  </si>
  <si>
    <t>Wed May 04 2016 12:50:32 GMT-0500 (CDT)</t>
  </si>
  <si>
    <t>2016-05-04 17:50:32 UTC</t>
  </si>
  <si>
    <t>http://www.inaturalist.org/observations/3096845</t>
  </si>
  <si>
    <t>https://static.inaturalist.org/photos/3573180/medium.jpg?1462384862</t>
  </si>
  <si>
    <t>I-35 N, Wynnewood, OK, US</t>
  </si>
  <si>
    <t>Wed May 04 2016 13:07:23 GMT-0500 (CDT)</t>
  </si>
  <si>
    <t>2016-05-04 18:07:23 UTC</t>
  </si>
  <si>
    <t>http://www.inaturalist.org/observations/3096872</t>
  </si>
  <si>
    <t>https://static.inaturalist.org/photos/3573208/medium.jpg?1462385447</t>
  </si>
  <si>
    <t>I-35 N, Pauls Valley, OK, US</t>
  </si>
  <si>
    <t>Wed May 04 2016 13:22:00 GMT-0500 (CDT)</t>
  </si>
  <si>
    <t>2016-05-04 18:22:00 UTC</t>
  </si>
  <si>
    <t>http://www.inaturalist.org/observations/3096945</t>
  </si>
  <si>
    <t>https://static.inaturalist.org/photos/3573325/medium.jpg?1462386259</t>
  </si>
  <si>
    <t>I-35 N, Wayne, OK, US</t>
  </si>
  <si>
    <t>Wed May 04 2016 13:53:19 GMT-0500 (CDT)</t>
  </si>
  <si>
    <t>2016-05-04 18:53:19 UTC</t>
  </si>
  <si>
    <t>http://www.inaturalist.org/observations/3097275</t>
  </si>
  <si>
    <t>https://static.inaturalist.org/photos/3573875/medium.jpg?1462388136</t>
  </si>
  <si>
    <t>14113â€“14599 Comaran Ln, Claremore, OK, US</t>
  </si>
  <si>
    <t>Wed May 04 2016 14:15:42 GMT-0500 (CDT)</t>
  </si>
  <si>
    <t>2016-05-04 19:15:42 UTC</t>
  </si>
  <si>
    <t>http://www.inaturalist.org/observations/3097504</t>
  </si>
  <si>
    <t>https://static.inaturalist.org/photos/3574306/medium.jpg?1462389449</t>
  </si>
  <si>
    <t>25127 Singletree Ln, Claremore, OK, US</t>
  </si>
  <si>
    <t>Wed May 04 2016 14:35:01 GMT-0500 (CDT)</t>
  </si>
  <si>
    <t>2016-05-04 19:35:01 UTC</t>
  </si>
  <si>
    <t>http://www.inaturalist.org/observations/3097671</t>
  </si>
  <si>
    <t>https://static.inaturalist.org/photos/3574512/medium.jpg?1462390632</t>
  </si>
  <si>
    <t>14692â€“14866 E 530 Rd, Claremore, OK, US</t>
  </si>
  <si>
    <t>Thu May 05 2016 12:06:20 GMT-0500 (CDT)</t>
  </si>
  <si>
    <t>2016-05-05 17:06:20 UTC</t>
  </si>
  <si>
    <t>http://www.inaturalist.org/observations/3103756</t>
  </si>
  <si>
    <t>https://static.inaturalist.org/photos/3585905/medium.jpg?1462468104</t>
  </si>
  <si>
    <t>SW 89th St, Oklahoma City, OK, US</t>
  </si>
  <si>
    <t>Thu May 05 2016 14:27:17 GMT-0500 (CDT)</t>
  </si>
  <si>
    <t>2016-05-05 19:27:17 UTC</t>
  </si>
  <si>
    <t>http://www.inaturalist.org/observations/3104842</t>
  </si>
  <si>
    <t>https://static.inaturalist.org/photos/3587360/medium.jpg?1462476612</t>
  </si>
  <si>
    <t>Woodson Park, Oklahoma City, OK, US</t>
  </si>
  <si>
    <t>Thu May 05 2016 16:37:56 GMT-0500 (CDT)</t>
  </si>
  <si>
    <t>2016-05-05 21:37:56 UTC</t>
  </si>
  <si>
    <t>http://www.inaturalist.org/observations/3114627</t>
  </si>
  <si>
    <t>https://static.inaturalist.org/photos/3601452/medium.jpg?1462570924</t>
  </si>
  <si>
    <t>21052 S 4175 Rd, Claremore, OK, US</t>
  </si>
  <si>
    <t>Fri May 06 2016 16:49:01 GMT-0500 (CDT)</t>
  </si>
  <si>
    <t>2016-05-06 21:49:01 UTC</t>
  </si>
  <si>
    <t>http://www.inaturalist.org/observations/3135604</t>
  </si>
  <si>
    <t>https://static.inaturalist.org/photos/3628205/medium.jpg?1462842725</t>
  </si>
  <si>
    <t>3101 S Leola Ln, Claremore, OK, US</t>
  </si>
  <si>
    <t>Fri May 06 2016 09:50:25 GMT-0500 (CDT)</t>
  </si>
  <si>
    <t>2016-05-06 14:50:25 UTC</t>
  </si>
  <si>
    <t>http://www.inaturalist.org/observations/3138986</t>
  </si>
  <si>
    <t>https://static.inaturalist.org/photos/3632353/medium.jpg?1462893249</t>
  </si>
  <si>
    <t>73051, Lexington, OK, US</t>
  </si>
  <si>
    <t>Fri May 13 2016 12:50:14 GMT-0500 (CDT)</t>
  </si>
  <si>
    <t>2016-05-13 17:50:14 UTC</t>
  </si>
  <si>
    <t>http://www.inaturalist.org/observations/3165386</t>
  </si>
  <si>
    <t>https://static.inaturalist.org/photos/3660158/medium.jpg?1463161930</t>
  </si>
  <si>
    <t>E State Highway 9, Norman, OK, US</t>
  </si>
  <si>
    <t>Fri May 13 2016 12:52:20 GMT-0500 (CDT)</t>
  </si>
  <si>
    <t>2016-05-13 17:52:20 UTC</t>
  </si>
  <si>
    <t>http://www.inaturalist.org/observations/3165401</t>
  </si>
  <si>
    <t>https://static.inaturalist.org/photos/3660172/medium.jpg?1463162127</t>
  </si>
  <si>
    <t>73071, Norman, OK, US</t>
  </si>
  <si>
    <t>Fri May 13 2016 13:56:06 GMT-0500 (CDT)</t>
  </si>
  <si>
    <t>2016-05-13 18:56:06 UTC</t>
  </si>
  <si>
    <t>http://www.inaturalist.org/observations/3165844</t>
  </si>
  <si>
    <t>https://static.inaturalist.org/photos/3660755/medium.jpg?1463166230</t>
  </si>
  <si>
    <t>9600â€“10154 E Post Oak Rd, Norman, OK, US</t>
  </si>
  <si>
    <t>Fri May 13 2016 14:45:29 GMT-0500 (CDT)</t>
  </si>
  <si>
    <t>2016-05-13 19:45:29 UTC</t>
  </si>
  <si>
    <t>http://www.inaturalist.org/observations/3166192</t>
  </si>
  <si>
    <t>https://static.inaturalist.org/photos/3661231/medium.jpg?1463169050</t>
  </si>
  <si>
    <t>2851â€“3581 120th Ave NE, Norman, OK, US</t>
  </si>
  <si>
    <t>Sat May 14 2016 12:16:19 GMT-0500 (CDT)</t>
  </si>
  <si>
    <t>2016-05-14 17:16:19 UTC</t>
  </si>
  <si>
    <t>http://www.inaturalist.org/observations/3172507</t>
  </si>
  <si>
    <t>https://static.inaturalist.org/photos/3669038/medium.jpg?1463246437</t>
  </si>
  <si>
    <t>I-35 N, Guthrie, OK, US</t>
  </si>
  <si>
    <t>Sat May 14 2016 12:17:40 GMT-0500 (CDT)</t>
  </si>
  <si>
    <t>2016-05-14 17:17:40 UTC</t>
  </si>
  <si>
    <t>http://www.inaturalist.org/observations/3172509</t>
  </si>
  <si>
    <t>https://static.inaturalist.org/photos/3669040/medium.jpg?1463246442</t>
  </si>
  <si>
    <t>Sat May 14 2016 12:30:37 GMT-0500 (CDT)</t>
  </si>
  <si>
    <t>2016-05-14 17:30:37 UTC</t>
  </si>
  <si>
    <t>http://www.inaturalist.org/observations/3172672</t>
  </si>
  <si>
    <t>https://static.inaturalist.org/photos/3669234/medium.jpg?1463247436</t>
  </si>
  <si>
    <t>I-35 N, Mulhall, OK, US</t>
  </si>
  <si>
    <t>Sat May 14 2016 12:40:27 GMT-0500 (CDT)</t>
  </si>
  <si>
    <t>2016-05-14 17:40:27 UTC</t>
  </si>
  <si>
    <t>http://www.inaturalist.org/observations/3172791</t>
  </si>
  <si>
    <t>https://static.inaturalist.org/photos/3669329/medium.jpg?1463247819</t>
  </si>
  <si>
    <t>Sat May 14 2016 13:53:07 GMT-0500 (CDT)</t>
  </si>
  <si>
    <t>2016-05-14 18:53:07 UTC</t>
  </si>
  <si>
    <t>http://www.inaturalist.org/observations/3173455</t>
  </si>
  <si>
    <t>https://static.inaturalist.org/photos/3670140/medium.jpg?1463252156</t>
  </si>
  <si>
    <t>Sat May 14 2016 17:11:58 GMT-0500 (CDT)</t>
  </si>
  <si>
    <t>2016-05-14 22:11:58 UTC</t>
  </si>
  <si>
    <t>http://www.inaturalist.org/observations/3175492</t>
  </si>
  <si>
    <t>https://static.inaturalist.org/photos/3672319/medium.jpg?1463264070</t>
  </si>
  <si>
    <t>Sat May 14 2016 17:26:29 GMT-0500 (CDT)</t>
  </si>
  <si>
    <t>2016-05-14 22:26:29 UTC</t>
  </si>
  <si>
    <t>http://www.inaturalist.org/observations/3175610</t>
  </si>
  <si>
    <t>https://static.inaturalist.org/photos/3706734/medium.JPG?1463545552</t>
  </si>
  <si>
    <t>Sat May 14 2016 18:11:27 GMT-0500 (CDT)</t>
  </si>
  <si>
    <t>2016-05-14 23:11:27 UTC</t>
  </si>
  <si>
    <t>http://www.inaturalist.org/observations/3175984</t>
  </si>
  <si>
    <t>https://static.inaturalist.org/photos/3706722/medium.JPG?1463545365</t>
  </si>
  <si>
    <t>20505 State Highway 74, Lamont, OK, US</t>
  </si>
  <si>
    <t>Sat May 14 2016 18:30:01 GMT-0500 (CDT)</t>
  </si>
  <si>
    <t>2016-05-14 23:30:01 UTC</t>
  </si>
  <si>
    <t>http://www.inaturalist.org/observations/3176158</t>
  </si>
  <si>
    <t>https://static.inaturalist.org/photos/3706656/medium.JPG?1463544414</t>
  </si>
  <si>
    <t>N Highway 74, Garber, OK, US</t>
  </si>
  <si>
    <t>Sat May 14 2016 18:34:23 GMT-0500 (CDT)</t>
  </si>
  <si>
    <t>2016-05-14 23:34:23 UTC</t>
  </si>
  <si>
    <t>http://www.inaturalist.org/observations/3176188</t>
  </si>
  <si>
    <t>https://static.inaturalist.org/photos/3706620/medium.JPG?1463543952</t>
  </si>
  <si>
    <t>Mon May 16 2016 13:24:52 GMT-0500 (CDT)</t>
  </si>
  <si>
    <t>2016-05-16 18:24:52 UTC</t>
  </si>
  <si>
    <t>http://www.inaturalist.org/observations/3189120</t>
  </si>
  <si>
    <t>https://static.inaturalist.org/photos/3690732/medium.jpg?1463423131</t>
  </si>
  <si>
    <t>US-270 E, May, OK, US</t>
  </si>
  <si>
    <t>2015-06-14 18:40:54 UTC</t>
  </si>
  <si>
    <t>http://www.inaturalist.org/observations/3210475</t>
  </si>
  <si>
    <t>https://static.inaturalist.org/photos/3716768/medium.JPG?1463631236</t>
  </si>
  <si>
    <t>Comanche, Oklahoma, United States</t>
  </si>
  <si>
    <t>2015-06-14 18:51:29 UTC</t>
  </si>
  <si>
    <t>http://www.inaturalist.org/observations/3210568</t>
  </si>
  <si>
    <t>https://static.inaturalist.org/photos/3716897/medium.JPG?1463632543</t>
  </si>
  <si>
    <t>2015-06-14 18:52:07 UTC</t>
  </si>
  <si>
    <t>http://www.inaturalist.org/observations/3210582</t>
  </si>
  <si>
    <t>https://static.inaturalist.org/photos/3716919/medium.JPG?1463632866</t>
  </si>
  <si>
    <t>2016-05-21 11:19:42 AM CDT</t>
  </si>
  <si>
    <t>2016-05-21 16:19:42 UTC</t>
  </si>
  <si>
    <t>http://www.inaturalist.org/observations/3258711</t>
  </si>
  <si>
    <t>https://static.inaturalist.org/photos/3769352/medium.jpeg?1463870535</t>
  </si>
  <si>
    <t>6700 Mohawk Blvd Tulsa, OK 74115</t>
  </si>
  <si>
    <t>http://www.inaturalist.org/observations/3270655</t>
  </si>
  <si>
    <t>https://static.inaturalist.org/photos/3781547/medium.jpg?1463938856</t>
  </si>
  <si>
    <t>Wichita Mountains Wildlife Refuge, OK-49, Indiahoma, Oklahoma</t>
  </si>
  <si>
    <t>Mon May 23 2016 13:37:24 GMT-0500 (CDT)</t>
  </si>
  <si>
    <t>2016-05-23 18:37:24 UTC</t>
  </si>
  <si>
    <t>http://www.inaturalist.org/observations/3282544</t>
  </si>
  <si>
    <t>https://static.inaturalist.org/photos/3795091/medium.jpg?1464028897</t>
  </si>
  <si>
    <t>Frontage Rd, Clinton, OK, US</t>
  </si>
  <si>
    <t>Tue May 24 2016 12:46:33 GMT-0500 (CDT)</t>
  </si>
  <si>
    <t>2016-05-24 17:46:33 UTC</t>
  </si>
  <si>
    <t>http://www.inaturalist.org/observations/3291469</t>
  </si>
  <si>
    <t>https://static.inaturalist.org/photos/3804543/medium.jpg?1464112220</t>
  </si>
  <si>
    <t>22800â€“22868 Highway 47, Custer City, OK, US</t>
  </si>
  <si>
    <t>Tue May 24 2016 12:52:03 GMT-0500 (CDT)</t>
  </si>
  <si>
    <t>2016-05-24 17:52:03 UTC</t>
  </si>
  <si>
    <t>http://www.inaturalist.org/observations/3291495</t>
  </si>
  <si>
    <t>https://static.inaturalist.org/photos/3804574/medium.jpg?1464112577</t>
  </si>
  <si>
    <t>22801â€“22869 Highway 47, Custer City, OK, US</t>
  </si>
  <si>
    <t>Tue May 24 2016 14:02:47 GMT-0500 (CDT)</t>
  </si>
  <si>
    <t>2016-05-24 19:02:47 UTC</t>
  </si>
  <si>
    <t>http://www.inaturalist.org/observations/3292089</t>
  </si>
  <si>
    <t>https://static.inaturalist.org/photos/3805355/medium.jpg?1464116819</t>
  </si>
  <si>
    <t>OK-34, Sharon, OK, US</t>
  </si>
  <si>
    <t>Tue May 24 2016 14:05:41 GMT-0500 (CDT)</t>
  </si>
  <si>
    <t>2016-05-24 19:05:41 UTC</t>
  </si>
  <si>
    <t>http://www.inaturalist.org/observations/3292101</t>
  </si>
  <si>
    <t>https://static.inaturalist.org/photos/3805358/medium.jpg?1464116835</t>
  </si>
  <si>
    <t>Tue May 24 2016 14:27:28 GMT-0500 (CDT)</t>
  </si>
  <si>
    <t>2016-05-24 19:27:28 UTC</t>
  </si>
  <si>
    <t>http://www.inaturalist.org/observations/3292501</t>
  </si>
  <si>
    <t>https://static.inaturalist.org/photos/3805553/medium.jpg?1464118286</t>
  </si>
  <si>
    <t>US Highway 270, Woodward, OK, US</t>
  </si>
  <si>
    <t>Tue May 24 2016 15:37:12 GMT-0500 (CDT)</t>
  </si>
  <si>
    <t>2016-05-24 20:37:12 UTC</t>
  </si>
  <si>
    <t>http://www.inaturalist.org/observations/3293198</t>
  </si>
  <si>
    <t>https://static.inaturalist.org/photos/3806289/medium.jpg?1464122476</t>
  </si>
  <si>
    <t>US-283 N, Laverne, OK, US</t>
  </si>
  <si>
    <t>Sun May 15 2016 15:30:44 GMT-0500 (CDT)</t>
  </si>
  <si>
    <t>2016-05-15 20:30:44 UTC</t>
  </si>
  <si>
    <t>http://www.inaturalist.org/observations/3364084</t>
  </si>
  <si>
    <t>https://static.inaturalist.org/photos/3883870/medium.jpg?1464877072</t>
  </si>
  <si>
    <t>1900â€“2086 NW Lincoln Rd, Idabel, OK, US</t>
  </si>
  <si>
    <t>Fri May 13 2016 11:30:11 GMT-0500 (CDT)</t>
  </si>
  <si>
    <t>2016-05-13 16:30:11 UTC</t>
  </si>
  <si>
    <t>http://www.inaturalist.org/observations/3364607</t>
  </si>
  <si>
    <t>https://static.inaturalist.org/photos/3884600/medium.jpg?1464885753</t>
  </si>
  <si>
    <t>E2085, Valliant, OK, US</t>
  </si>
  <si>
    <t>Fri May 13 2016 11:49:11 GMT-0500 (CDT)</t>
  </si>
  <si>
    <t>2016-05-13 16:49:11 UTC</t>
  </si>
  <si>
    <t>http://www.inaturalist.org/observations/3364731</t>
  </si>
  <si>
    <t>https://static.inaturalist.org/photos/3884747/medium.jpg?1464886987</t>
  </si>
  <si>
    <t>Wed Jun 01 2016 15:43:16 GMT-0500 (CDT)</t>
  </si>
  <si>
    <t>2016-06-01 20:43:16 UTC</t>
  </si>
  <si>
    <t>http://www.inaturalist.org/observations/3369706</t>
  </si>
  <si>
    <t>https://static.inaturalist.org/photos/3890375/medium.jpg?1464932939</t>
  </si>
  <si>
    <t>2016-06-03 16:00:25 UTC</t>
  </si>
  <si>
    <t>http://www.inaturalist.org/observations/3371784</t>
  </si>
  <si>
    <t>https://static.inaturalist.org/photos/3893086/medium.JPG?1464979417</t>
  </si>
  <si>
    <t>lexington, ok</t>
  </si>
  <si>
    <t>Sun Jun 05 2016 09:59:10 GMT-0500 (CDT)</t>
  </si>
  <si>
    <t>2016-06-05 14:59:10 UTC</t>
  </si>
  <si>
    <t>http://www.inaturalist.org/observations/3389768</t>
  </si>
  <si>
    <t>https://static.inaturalist.org/photos/3919001/medium.jpg?1465164850</t>
  </si>
  <si>
    <t>Sun Jun 05 2016 12:26:56 GMT-0500 (CDT)</t>
  </si>
  <si>
    <t>2016-06-05 17:26:56 UTC</t>
  </si>
  <si>
    <t>http://www.inaturalist.org/observations/3389781</t>
  </si>
  <si>
    <t>https://static.inaturalist.org/photos/3919023/medium.jpg?1465165012</t>
  </si>
  <si>
    <t>11101â€“11499 W 56th Ave, Stillwater, OK, US</t>
  </si>
  <si>
    <t>Sun Jun 05 2016 15:22:57 GMT-0500 (CDT)</t>
  </si>
  <si>
    <t>2016-06-05 20:22:57 UTC</t>
  </si>
  <si>
    <t>http://www.inaturalist.org/observations/3389862</t>
  </si>
  <si>
    <t>https://static.inaturalist.org/photos/3919139/medium.jpg?1465165599</t>
  </si>
  <si>
    <t>4922 S Coyle Rd, Stillwater, OK, US</t>
  </si>
  <si>
    <t>Tue Jun 07 2016 16:46:10 GMT-0500 (CDT)</t>
  </si>
  <si>
    <t>2016-06-07 21:46:10 UTC</t>
  </si>
  <si>
    <t>http://www.inaturalist.org/observations/3404637</t>
  </si>
  <si>
    <t>https://static.inaturalist.org/photos/3940542/medium.jpg?1465337782</t>
  </si>
  <si>
    <t>4340â€“4946 N Country Club Rd, Stillwater, OK, US</t>
  </si>
  <si>
    <t>Tue Jun 07 2016 16:46:54 GMT-0500 (CDT)</t>
  </si>
  <si>
    <t>2016-06-07 21:46:54 UTC</t>
  </si>
  <si>
    <t>http://www.inaturalist.org/observations/3404639</t>
  </si>
  <si>
    <t>https://static.inaturalist.org/photos/3940546/medium.jpg?1465337812</t>
  </si>
  <si>
    <t>4243â€“4339 N Country Club Rd, Stillwater, OK, US</t>
  </si>
  <si>
    <t>Tue Jun 07 2016 16:47:47 GMT-0500 (CDT)</t>
  </si>
  <si>
    <t>2016-06-07 21:47:47 UTC</t>
  </si>
  <si>
    <t>http://www.inaturalist.org/observations/3404641</t>
  </si>
  <si>
    <t>https://static.inaturalist.org/photos/3940551/medium.jpg?1465337842</t>
  </si>
  <si>
    <t>Tue Jun 07 2016 16:48:16 GMT-0500 (CDT)</t>
  </si>
  <si>
    <t>2016-06-07 21:48:16 UTC</t>
  </si>
  <si>
    <t>http://www.inaturalist.org/observations/3404644</t>
  </si>
  <si>
    <t>https://static.inaturalist.org/photos/3940556/medium.jpg?1465337862</t>
  </si>
  <si>
    <t>http://www.inaturalist.org/observations/3412837</t>
  </si>
  <si>
    <t>https://static.inaturalist.org/photos/3950608/medium.jpg?1465419178</t>
  </si>
  <si>
    <t>Tallgrass Prarie Preserve, Osage County, Oklahoma</t>
  </si>
  <si>
    <t>Wed Jun 08 2016 16:00:27 GMT-0500 (CDT)</t>
  </si>
  <si>
    <t>2016-06-08 21:00:27 UTC</t>
  </si>
  <si>
    <t>http://www.inaturalist.org/observations/3414242</t>
  </si>
  <si>
    <t>https://static.inaturalist.org/photos/3952758/medium.jpg?1465433039</t>
  </si>
  <si>
    <t>Mon Jun 13 2016 11:09:28 GMT-0500 (CDT)</t>
  </si>
  <si>
    <t>2016-06-13 16:09:28 UTC</t>
  </si>
  <si>
    <t>http://www.inaturalist.org/observations/3450147</t>
  </si>
  <si>
    <t>https://static.inaturalist.org/photos/4002493/medium.jpg?1465834320</t>
  </si>
  <si>
    <t>Lake Murray State Park, Ardmore, OK, US</t>
  </si>
  <si>
    <t>http://www.inaturalist.org/observations/3455681</t>
  </si>
  <si>
    <t>https://static.inaturalist.org/photos/4010396/medium.jpg?1465912956</t>
  </si>
  <si>
    <t>Tallgrass Prairie Preserve, Osage County OK</t>
  </si>
  <si>
    <t>http://www.inaturalist.org/observations/3455743</t>
  </si>
  <si>
    <t>https://static.inaturalist.org/photos/4010470/medium.jpg?1465913847</t>
  </si>
  <si>
    <t>Tue Jun 14 2016 18:26:15 GMT-0500 (CDT)</t>
  </si>
  <si>
    <t>2016-06-14 23:26:15 UTC</t>
  </si>
  <si>
    <t>http://www.inaturalist.org/observations/3458517</t>
  </si>
  <si>
    <t>https://static.inaturalist.org/photos/4014353/medium.jpg?1465950471</t>
  </si>
  <si>
    <t>11031â€“11067 W 6th Ave, Stillwater, OK, US</t>
  </si>
  <si>
    <t>Tue Jun 14 2016 18:26:48 GMT-0500 (CDT)</t>
  </si>
  <si>
    <t>2016-06-14 23:26:48 UTC</t>
  </si>
  <si>
    <t>http://www.inaturalist.org/observations/3458518</t>
  </si>
  <si>
    <t>https://static.inaturalist.org/photos/4014354/medium.jpg?1465950480</t>
  </si>
  <si>
    <t>S Hackelman Rd, Stillwater, OK, US</t>
  </si>
  <si>
    <t>Wed Jun 15 2016 20:04:12 GMT-0500 (CDT)</t>
  </si>
  <si>
    <t>2016-06-16 01:04:12 UTC</t>
  </si>
  <si>
    <t>http://www.inaturalist.org/observations/3463834</t>
  </si>
  <si>
    <t>https://static.inaturalist.org/photos/4022225/medium.jpg?1466039300</t>
  </si>
  <si>
    <t>Wed Jun 15 2016 20:13:42 GMT-0500 (CDT)</t>
  </si>
  <si>
    <t>2016-06-16 01:13:42 UTC</t>
  </si>
  <si>
    <t>http://www.inaturalist.org/observations/3464060</t>
  </si>
  <si>
    <t>https://static.inaturalist.org/photos/4022565/medium.jpg?1466042157</t>
  </si>
  <si>
    <t>472â€“548 N Redlands Rd, Stillwater, OK, US</t>
  </si>
  <si>
    <t>2016-06-17 12:32:26 PM CDT</t>
  </si>
  <si>
    <t>2016-06-17 17:32:26 UTC</t>
  </si>
  <si>
    <t>http://www.inaturalist.org/observations/3472963</t>
  </si>
  <si>
    <t>https://static.inaturalist.org/photos/4035797/medium.jpeg?1466190519</t>
  </si>
  <si>
    <t>Sun Jun 19 2016 15:42:52 GMT-0500 (CDT)</t>
  </si>
  <si>
    <t>2016-06-19 20:42:52 UTC</t>
  </si>
  <si>
    <t>http://www.inaturalist.org/observations/3489173</t>
  </si>
  <si>
    <t>https://static.inaturalist.org/photos/4057779/medium.jpg?1466422031</t>
  </si>
  <si>
    <t>Thu Jun 16 2016 16:31:51 GMT-0500 (CDT)</t>
  </si>
  <si>
    <t>2016-06-16 21:31:51 UTC</t>
  </si>
  <si>
    <t>http://www.inaturalist.org/observations/3490994</t>
  </si>
  <si>
    <t>https://static.inaturalist.org/photos/4060444/medium.jpg?1466447277</t>
  </si>
  <si>
    <t>2016-06-18 10:34:33 AM CDT</t>
  </si>
  <si>
    <t>2016-06-18 15:34:33 UTC</t>
  </si>
  <si>
    <t>http://www.inaturalist.org/observations/3528856</t>
  </si>
  <si>
    <t>https://static.inaturalist.org/photos/4113167/medium.jpeg?1466994386</t>
  </si>
  <si>
    <t>2016-06-18 8:38:06 PM CDT</t>
  </si>
  <si>
    <t>2016-06-19 01:38:06 UTC</t>
  </si>
  <si>
    <t>http://www.inaturalist.org/observations/3528860</t>
  </si>
  <si>
    <t>https://static.inaturalist.org/photos/4113147/medium.jpeg?1466994224</t>
  </si>
  <si>
    <t>2016-07-16 3:53:10 PM CDT</t>
  </si>
  <si>
    <t>2016-07-16 20:53:10 UTC</t>
  </si>
  <si>
    <t>http://www.inaturalist.org/observations/3692247</t>
  </si>
  <si>
    <t>https://static.inaturalist.org/photos/4283392/medium.jpeg?1468764130</t>
  </si>
  <si>
    <t>Johnston County, US-OK, US</t>
  </si>
  <si>
    <t>http://www.inaturalist.org/observations/3695777</t>
  </si>
  <si>
    <t>https://static.inaturalist.org/photos/4288764/medium.jpeg?1468805745</t>
  </si>
  <si>
    <t>Tishomingo National Wildlife Refuge, Oklahoma</t>
  </si>
  <si>
    <t>Tue Aug 09 2016 07:58:43 GMT-0500 (CDT)</t>
  </si>
  <si>
    <t>2016-08-09 12:58:43 UTC</t>
  </si>
  <si>
    <t>http://www.inaturalist.org/observations/3842123</t>
  </si>
  <si>
    <t>https://static.inaturalist.org/photos/4498340/medium.jpg?1470747798</t>
  </si>
  <si>
    <t>1519 S Columbia Pl, Tulsa, OK, US</t>
  </si>
  <si>
    <t>Sun Aug 14 2016 11:32:24 GMT-0500 (CDT)</t>
  </si>
  <si>
    <t>2016-08-14 16:32:24 UTC</t>
  </si>
  <si>
    <t>http://www.inaturalist.org/observations/3883870</t>
  </si>
  <si>
    <t>https://static.inaturalist.org/photos/4557639/medium.jpg?1471192433</t>
  </si>
  <si>
    <t>2101 NE 50th St, Oklahoma City, OK, US</t>
  </si>
  <si>
    <t>Sun Aug 14 2016 10:05:45 GMT-0500 (CDT)</t>
  </si>
  <si>
    <t>2016-08-14 15:05:45 UTC</t>
  </si>
  <si>
    <t>http://www.inaturalist.org/observations/3892372</t>
  </si>
  <si>
    <t>https://static.inaturalist.org/photos/4570919/medium.jpeg?1471277283</t>
  </si>
  <si>
    <t>Fri Aug 19 2016 16:26:02 GMT-0500 (CDT)</t>
  </si>
  <si>
    <t>2016-08-19 21:26:02 UTC</t>
  </si>
  <si>
    <t>http://www.inaturalist.org/observations/3925412</t>
  </si>
  <si>
    <t>https://static.inaturalist.org/photos/4619307/medium.jpg?1471715869</t>
  </si>
  <si>
    <t>1678â€“1746 Flint Rd, Claremore, OK, US</t>
  </si>
  <si>
    <t>Rough Blazing Star</t>
  </si>
  <si>
    <t>Tue Aug 30 2016 14:54:41 GMT-0500 (CDT)</t>
  </si>
  <si>
    <t>2016-08-30 19:54:41 UTC</t>
  </si>
  <si>
    <t>http://www.inaturalist.org/observations/4004156</t>
  </si>
  <si>
    <t>https://static.inaturalist.org/photos/4729068/medium.jpg?1472674693</t>
  </si>
  <si>
    <t>4801 S Hackamore Dr, Claremore, OK, US</t>
  </si>
  <si>
    <t>Sun Sep 04 2016 14:50:28 GMT-0500 (CDT)</t>
  </si>
  <si>
    <t>2016-09-04 19:50:28 UTC</t>
  </si>
  <si>
    <t>http://www.inaturalist.org/observations/4041641</t>
  </si>
  <si>
    <t>https://static.inaturalist.org/photos/4781934/medium.jpg?1473100869</t>
  </si>
  <si>
    <t>17621â€“17663 S 4190 Rd, Claremore, OK, US</t>
  </si>
  <si>
    <t>Cardinal Flower</t>
  </si>
  <si>
    <t>Fri Sep 16 2016 18:54:09 GMT-0500 (CDT)</t>
  </si>
  <si>
    <t>2016-09-16 23:54:09 UTC</t>
  </si>
  <si>
    <t>http://www.inaturalist.org/observations/4125734</t>
  </si>
  <si>
    <t>https://static.inaturalist.org/photos/4908150/medium.jpg?1474070145</t>
  </si>
  <si>
    <t>US-412 E, Perry, OK, US</t>
  </si>
  <si>
    <t>Tue Sep 27 2016 08:20:12 GMT-0500 (CDT)</t>
  </si>
  <si>
    <t>2016-09-27 13:20:12 UTC</t>
  </si>
  <si>
    <t>http://www.inaturalist.org/observations/4226750</t>
  </si>
  <si>
    <t>https://static.inaturalist.org/photos/5047274/medium.jpg?1475103072</t>
  </si>
  <si>
    <t>Hochatown State Park, Bethel, OK, US</t>
  </si>
  <si>
    <t>Mon Oct 03 2016 17:26:36 GMT-0500 (CDT)</t>
  </si>
  <si>
    <t>2016-10-03 22:26:36 UTC</t>
  </si>
  <si>
    <t>http://www.inaturalist.org/observations/4263605</t>
  </si>
  <si>
    <t>https://static.inaturalist.org/photos/5103679/medium.jpg?1475534226</t>
  </si>
  <si>
    <t>US Highway 270, Sharon, OK, US</t>
  </si>
  <si>
    <t>Mon Oct 03 2016 17:48:54 GMT-0500 (CDT)</t>
  </si>
  <si>
    <t>2016-10-03 22:48:54 UTC</t>
  </si>
  <si>
    <t>http://www.inaturalist.org/observations/4263796</t>
  </si>
  <si>
    <t>https://static.inaturalist.org/photos/5103882/medium.jpg?1475535066</t>
  </si>
  <si>
    <t>E County Road 46, Woodward, OK, US</t>
  </si>
  <si>
    <t>Broadleaf Milkweed</t>
  </si>
  <si>
    <t>broadleaf milkweed</t>
  </si>
  <si>
    <t>Tue Oct 04 2016 15:55:58 GMT-0500 (CDT)</t>
  </si>
  <si>
    <t>2016-10-04 20:55:58 UTC</t>
  </si>
  <si>
    <t>http://www.inaturalist.org/observations/4270745</t>
  </si>
  <si>
    <t>https://static.inaturalist.org/photos/5114440/medium.jpg?1475615484</t>
  </si>
  <si>
    <t>4267â€“4315 State Highway 92, Cement, OK, US</t>
  </si>
  <si>
    <t>Tue Oct 04 2016 16:01:01 GMT-0500 (CDT)</t>
  </si>
  <si>
    <t>2016-10-04 21:01:01 UTC</t>
  </si>
  <si>
    <t>http://www.inaturalist.org/observations/4270844</t>
  </si>
  <si>
    <t>https://static.inaturalist.org/photos/5114532/medium.jpg?1475615751</t>
  </si>
  <si>
    <t>2013/07/13 4:23 PM CDT</t>
  </si>
  <si>
    <t>2013-07-13 21:23:00 UTC</t>
  </si>
  <si>
    <t>https://www.inaturalist.org/observations/5507955</t>
  </si>
  <si>
    <t>https://static.inaturalist.org/photos/6790771/medium.jpeg?1490882990</t>
  </si>
  <si>
    <t>Cleora, OK 74331, USA</t>
  </si>
  <si>
    <t>Sat Apr 08 2017 10:08:46 GMT-0500 (CDT)</t>
  </si>
  <si>
    <t>2017-04-08 15:08:46 UTC</t>
  </si>
  <si>
    <t>https://www.inaturalist.org/observations/5612808</t>
  </si>
  <si>
    <t>https://static.inaturalist.org/photos/6937110/medium.jpg?1491674491</t>
  </si>
  <si>
    <t>Golden Alexander</t>
  </si>
  <si>
    <t>Tue Apr 11 2017 11:19:49 GMT-0500 (CDT)</t>
  </si>
  <si>
    <t>2017-04-11 16:19:49 UTC</t>
  </si>
  <si>
    <t>https://www.inaturalist.org/observations/5651207</t>
  </si>
  <si>
    <t>https://static.inaturalist.org/photos/6995311/medium.jpg?1491939047</t>
  </si>
  <si>
    <t>Mohawk Park, Tulsa, OK, US</t>
  </si>
  <si>
    <t>Tue Apr 11 2017 11:06:50 GMT-0500 (CDT)</t>
  </si>
  <si>
    <t>2017-04-11 16:06:50 UTC</t>
  </si>
  <si>
    <t>https://www.inaturalist.org/observations/5656275</t>
  </si>
  <si>
    <t>https://static.inaturalist.org/photos/7002863/medium.jpg?1491967392</t>
  </si>
  <si>
    <t>13350â€“14102 York Rd, Lexington, OK, US</t>
  </si>
  <si>
    <t>2016/06/05 10:50 AM CDT</t>
  </si>
  <si>
    <t>2016-06-05 15:50:00 UTC</t>
  </si>
  <si>
    <t>https://www.inaturalist.org/observations/5697132</t>
  </si>
  <si>
    <t>https://static.inaturalist.org/photos/7056665/medium.jpg?1492199728</t>
  </si>
  <si>
    <t>Marshall County, OK, USA</t>
  </si>
  <si>
    <t>2013/07/05 9:02 AM CDT</t>
  </si>
  <si>
    <t>2013-07-05 14:02:00 UTC</t>
  </si>
  <si>
    <t>https://www.inaturalist.org/observations/5699113</t>
  </si>
  <si>
    <t>https://static.inaturalist.org/photos/7059494/medium.jpg?1492204002</t>
  </si>
  <si>
    <t>Norman, OK, USA</t>
  </si>
  <si>
    <t>2012/07/01 1:49 PM CDT</t>
  </si>
  <si>
    <t>2012-07-01 18:49:00 UTC</t>
  </si>
  <si>
    <t>https://www.inaturalist.org/observations/5699114</t>
  </si>
  <si>
    <t>https://static.inaturalist.org/photos/7059500/medium.jpg?1492204006</t>
  </si>
  <si>
    <t>2014/05/16 7:22 PM CDT</t>
  </si>
  <si>
    <t>2014-05-17 00:22:00 UTC</t>
  </si>
  <si>
    <t>https://www.inaturalist.org/observations/5699115</t>
  </si>
  <si>
    <t>https://static.inaturalist.org/photos/7059510/medium.jpg?1492204013</t>
  </si>
  <si>
    <t>2014/05/18 7:16 PM CDT</t>
  </si>
  <si>
    <t>2014-05-19 00:16:00 UTC</t>
  </si>
  <si>
    <t>https://www.inaturalist.org/observations/5699119</t>
  </si>
  <si>
    <t>https://static.inaturalist.org/photos/7059678/medium.jpg?1492204249</t>
  </si>
  <si>
    <t>Sat Jul 25 2015 20:03:22 GMT-0500 (CDT)</t>
  </si>
  <si>
    <t>2015-07-26 01:03:22 UTC</t>
  </si>
  <si>
    <t>https://www.inaturalist.org/observations/5707669</t>
  </si>
  <si>
    <t>https://static.inaturalist.org/photos/7074370/medium.jpg?1492220485</t>
  </si>
  <si>
    <t>Lake Thunderbird State Park, Norman, OK, US</t>
  </si>
  <si>
    <t>Thu Jun 19 2014 19:08:10 GMT-0500 (CDT)</t>
  </si>
  <si>
    <t>2014-06-20 00:08:10 UTC</t>
  </si>
  <si>
    <t>https://www.inaturalist.org/observations/5708012</t>
  </si>
  <si>
    <t>https://static.inaturalist.org/photos/7075058/medium.jpg?1492221391</t>
  </si>
  <si>
    <t>Fri Apr 14 2017 20:31:56 GMT-0500 (CDT)</t>
  </si>
  <si>
    <t>2017-04-15 01:31:56 UTC</t>
  </si>
  <si>
    <t>https://www.inaturalist.org/observations/5708170</t>
  </si>
  <si>
    <t>https://static.inaturalist.org/photos/7075893/medium.jpg?1492222599</t>
  </si>
  <si>
    <t>1807â€“1837 County Road 1350, Blanchard, OK, US</t>
  </si>
  <si>
    <t>Sat Jun 14 2014 14:49:14 GMT-0500 (CDT)</t>
  </si>
  <si>
    <t>2014-06-14 19:49:14 UTC</t>
  </si>
  <si>
    <t>https://www.inaturalist.org/observations/5709235</t>
  </si>
  <si>
    <t>https://static.inaturalist.org/photos/7077151/medium.jpg?1492224291</t>
  </si>
  <si>
    <t>Chickasaw National Recreation Area, Sulphur, OK, US</t>
  </si>
  <si>
    <t>2017-04-15 6:01:03 PM CDT</t>
  </si>
  <si>
    <t>2017-04-15 23:01:03 UTC</t>
  </si>
  <si>
    <t>https://www.inaturalist.org/observations/5738005</t>
  </si>
  <si>
    <t>https://static.inaturalist.org/photos/7118164/medium.jpeg?1492297315</t>
  </si>
  <si>
    <t>4717 East 103rd Street South Muskogee, OK 74403</t>
  </si>
  <si>
    <t>Sat Apr 15 2017 16:54:18 GMT-0500 (CDT)</t>
  </si>
  <si>
    <t>2017-04-15 21:54:18 UTC</t>
  </si>
  <si>
    <t>https://www.inaturalist.org/observations/5740681</t>
  </si>
  <si>
    <t>https://static.inaturalist.org/photos/7121739/medium.jpg?1492302205</t>
  </si>
  <si>
    <t>Sat Apr 15 2017 16:54:25 GMT-0500 (CDT)</t>
  </si>
  <si>
    <t>2017-04-15 21:54:25 UTC</t>
  </si>
  <si>
    <t>https://www.inaturalist.org/observations/5741819</t>
  </si>
  <si>
    <t>https://static.inaturalist.org/photos/7123721/medium.jpg?1492304360</t>
  </si>
  <si>
    <t>https://www.inaturalist.org/observations/5852083</t>
  </si>
  <si>
    <t>https://static.inaturalist.org/photos/7284205/medium.jpg?1492609855</t>
  </si>
  <si>
    <t>hwy 20</t>
  </si>
  <si>
    <t>https://www.inaturalist.org/observations/5852580</t>
  </si>
  <si>
    <t>https://static.inaturalist.org/photos/7284951/medium.jpg?1492612676</t>
  </si>
  <si>
    <t>M/R Ranch</t>
  </si>
  <si>
    <t>Wed Apr 19 2017 13:11:43 GMT-0500 (CDT)</t>
  </si>
  <si>
    <t>2017-04-19 18:11:43 UTC</t>
  </si>
  <si>
    <t>https://www.inaturalist.org/observations/5857821</t>
  </si>
  <si>
    <t>https://static.inaturalist.org/photos/7293305/medium.jpg?1492632018</t>
  </si>
  <si>
    <t>Wed Apr 19 2017 13:18:46 GMT-0500 (CDT)</t>
  </si>
  <si>
    <t>2017-04-19 18:18:46 UTC</t>
  </si>
  <si>
    <t>https://www.inaturalist.org/observations/5857929</t>
  </si>
  <si>
    <t>https://static.inaturalist.org/photos/7293371/medium.jpg?1492632135</t>
  </si>
  <si>
    <t>2017-04-19 7:03:05 PM CDT</t>
  </si>
  <si>
    <t>2017-04-20 00:03:05 UTC</t>
  </si>
  <si>
    <t>https://www.inaturalist.org/observations/5866195</t>
  </si>
  <si>
    <t>https://static.inaturalist.org/photos/7305909/medium.jpeg?1492658334</t>
  </si>
  <si>
    <t>Skiatook, OK</t>
  </si>
  <si>
    <t>2017-04-21 10:21:41 AM CDT</t>
  </si>
  <si>
    <t>2017-04-21 15:21:41 UTC</t>
  </si>
  <si>
    <t>https://www.inaturalist.org/observations/5889287</t>
  </si>
  <si>
    <t>https://static.inaturalist.org/photos/7340752/medium.jpg?1492788154</t>
  </si>
  <si>
    <t>Okemah, OK 74859</t>
  </si>
  <si>
    <t>2017/04/22 11:11 AM CDT</t>
  </si>
  <si>
    <t>2017-04-22 16:11:00 UTC</t>
  </si>
  <si>
    <t>https://www.inaturalist.org/observations/5910111</t>
  </si>
  <si>
    <t>https://static.inaturalist.org/photos/7370882/medium.jpeg?1492890247</t>
  </si>
  <si>
    <t>Garvin County, OK, USA</t>
  </si>
  <si>
    <t>Thu Apr 20 2017 13:37:35 GMT-0500 (CDT)</t>
  </si>
  <si>
    <t>2017-04-20 18:37:35 UTC</t>
  </si>
  <si>
    <t>https://www.inaturalist.org/observations/5911135</t>
  </si>
  <si>
    <t>https://static.inaturalist.org/photos/7372771/medium.jpg?1492894518</t>
  </si>
  <si>
    <t>Wed Apr 19 2017 15:15:14 GMT-0500 (CDT)</t>
  </si>
  <si>
    <t>2017-04-19 20:15:14 UTC</t>
  </si>
  <si>
    <t>https://www.inaturalist.org/observations/5911615</t>
  </si>
  <si>
    <t>https://static.inaturalist.org/photos/7373366/medium.jpg?1492896499</t>
  </si>
  <si>
    <t>74017, Claremore, OK, US</t>
  </si>
  <si>
    <t>Sun Apr 23 2017 16:48:38 GMT-0500 (CDT)</t>
  </si>
  <si>
    <t>2017-04-23 21:48:38 UTC</t>
  </si>
  <si>
    <t>https://www.inaturalist.org/observations/5930066</t>
  </si>
  <si>
    <t>https://static.inaturalist.org/photos/7400891/medium.jpg?1492996770</t>
  </si>
  <si>
    <t>Sun Apr 23 2017 13:55:15 GMT-0500 (CDT)</t>
  </si>
  <si>
    <t>2017-04-23 18:55:15 UTC</t>
  </si>
  <si>
    <t>https://www.inaturalist.org/observations/5930198</t>
  </si>
  <si>
    <t>https://static.inaturalist.org/photos/7401034/medium.jpg?1492997187</t>
  </si>
  <si>
    <t>I-44 E, Sapulpa, OK, US</t>
  </si>
  <si>
    <t>Mon Jun 08 2015 23:08:25 GMT-0500 (CDT)</t>
  </si>
  <si>
    <t>2015-06-09 04:08:25 UTC</t>
  </si>
  <si>
    <t>https://www.inaturalist.org/observations/5959588</t>
  </si>
  <si>
    <t>https://static.inaturalist.org/photos/7445402/medium.jpg?1493166891</t>
  </si>
  <si>
    <t>https://www.inaturalist.org/observations/5960097</t>
  </si>
  <si>
    <t>https://static.inaturalist.org/photos/7446352/medium.jpg?1493168504</t>
  </si>
  <si>
    <t>redbud valley nature preserve</t>
  </si>
  <si>
    <t>Sat Jun 19 2010 17:50:08 GMT-0500 (CDT)</t>
  </si>
  <si>
    <t>2010-06-19 22:50:08 UTC</t>
  </si>
  <si>
    <t>https://www.inaturalist.org/observations/5971764</t>
  </si>
  <si>
    <t>https://static.inaturalist.org/photos/7462962/medium.jpg?1493238333</t>
  </si>
  <si>
    <t>2017/04/15 5:01 PM CDT</t>
  </si>
  <si>
    <t>2017-04-15 22:01:00 UTC</t>
  </si>
  <si>
    <t>https://www.inaturalist.org/observations/5975388</t>
  </si>
  <si>
    <t>https://static.inaturalist.org/photos/7468455/medium.jpeg?1493257823</t>
  </si>
  <si>
    <t>Lake Yahola, Tulsa, OK 74115, USA</t>
  </si>
  <si>
    <t>Fri Apr 28 2017 12:45:05 GMT-0500 (CDT)</t>
  </si>
  <si>
    <t>2017-04-28 17:45:05 UTC</t>
  </si>
  <si>
    <t>https://www.inaturalist.org/observations/5997512</t>
  </si>
  <si>
    <t>https://static.inaturalist.org/photos/7500502/medium.jpg?1493405647</t>
  </si>
  <si>
    <t>Max Westheimer Airport, Norman, OK, US</t>
  </si>
  <si>
    <t>Fri Apr 28 2017 12:46:04 GMT-0500 (CDT)</t>
  </si>
  <si>
    <t>2017-04-28 17:46:04 UTC</t>
  </si>
  <si>
    <t>https://www.inaturalist.org/observations/5997523</t>
  </si>
  <si>
    <t>https://static.inaturalist.org/photos/7500517/medium.jpg?1493405700</t>
  </si>
  <si>
    <t>2017-04-28 1:01:07 PM CDT</t>
  </si>
  <si>
    <t>2017-04-28 18:01:07 UTC</t>
  </si>
  <si>
    <t>https://www.inaturalist.org/observations/6003371</t>
  </si>
  <si>
    <t>https://static.inaturalist.org/photos/7509281/medium.jpeg?1493438878</t>
  </si>
  <si>
    <t>Stroud, OK</t>
  </si>
  <si>
    <t>https://www.inaturalist.org/observations/6011178</t>
  </si>
  <si>
    <t>https://static.inaturalist.org/photos/7519627/medium.jpg?1493492906</t>
  </si>
  <si>
    <t>Wichita Mountains NWR, Comanche County OK</t>
  </si>
  <si>
    <t>Tue Apr 18 2017 12:40:10 GMT-0500 (CDT)</t>
  </si>
  <si>
    <t>2017-04-18 17:40:10 UTC</t>
  </si>
  <si>
    <t>https://www.inaturalist.org/observations/6019625</t>
  </si>
  <si>
    <t>https://static.inaturalist.org/photos/7532936/medium.jpg?1493532447</t>
  </si>
  <si>
    <t>1525 Tree Line Dr, Norman, OK, US</t>
  </si>
  <si>
    <t>2017/04/30 1:11 PM CDT</t>
  </si>
  <si>
    <t>2017-04-30 18:11:00 UTC</t>
  </si>
  <si>
    <t>https://www.inaturalist.org/observations/6031012</t>
  </si>
  <si>
    <t>https://static.inaturalist.org/photos/7550462/medium.jpeg?1493600908</t>
  </si>
  <si>
    <t>Lake Hefner, Oklahoma City, OK, USA</t>
  </si>
  <si>
    <t>Sat May 06 2017 15:21:08 GMT-0500 (CDT)</t>
  </si>
  <si>
    <t>2017-05-06 20:21:08 UTC</t>
  </si>
  <si>
    <t>https://www.inaturalist.org/observations/6134081</t>
  </si>
  <si>
    <t>https://static.inaturalist.org/photos/7683677/medium.jpg?1494208499</t>
  </si>
  <si>
    <t>Sun May 07 2017 14:22:07 GMT-0500 (CDT)</t>
  </si>
  <si>
    <t>2017-05-07 19:22:07 UTC</t>
  </si>
  <si>
    <t>https://www.inaturalist.org/observations/6134485</t>
  </si>
  <si>
    <t>https://static.inaturalist.org/photos/7684286/medium.jpg?1494210761</t>
  </si>
  <si>
    <t>Sun May 07 2017 14:43:36 GMT-0500 (CDT)</t>
  </si>
  <si>
    <t>2017-05-07 19:43:36 UTC</t>
  </si>
  <si>
    <t>https://www.inaturalist.org/observations/6135648</t>
  </si>
  <si>
    <t>https://static.inaturalist.org/photos/7686112/medium.jpg?1494216326</t>
  </si>
  <si>
    <t>French Lake, N Central Comanche Cnty, OK, US</t>
  </si>
  <si>
    <t>Fri May 05 2017 18:10:41 GMT-0500 (CDT)</t>
  </si>
  <si>
    <t>2017-05-05 23:10:41 UTC</t>
  </si>
  <si>
    <t>https://www.inaturalist.org/observations/6139787</t>
  </si>
  <si>
    <t>https://static.inaturalist.org/photos/7692948/medium.jpg?1494256739</t>
  </si>
  <si>
    <t>74859, Okemah, OK, US</t>
  </si>
  <si>
    <t>2015/08/22 2:50 PM CDT</t>
  </si>
  <si>
    <t>2015-08-22 19:50:00 UTC</t>
  </si>
  <si>
    <t>https://www.inaturalist.org/observations/6164584</t>
  </si>
  <si>
    <t>https://static.inaturalist.org/photos/7730585/medium.jpeg?1494455342</t>
  </si>
  <si>
    <t>2017/05/14 1:49 PM CDT</t>
  </si>
  <si>
    <t>2017-05-14 18:49:00 UTC</t>
  </si>
  <si>
    <t>https://www.inaturalist.org/observations/6266136</t>
  </si>
  <si>
    <t>https://static.inaturalist.org/photos/7881392/medium.jpeg?1495151950</t>
  </si>
  <si>
    <t>Breezy Point, Murray County, OK, USA</t>
  </si>
  <si>
    <t>2017/05/14 2:34 PM CDT</t>
  </si>
  <si>
    <t>2017-05-14 19:34:00 UTC</t>
  </si>
  <si>
    <t>https://www.inaturalist.org/observations/6274819</t>
  </si>
  <si>
    <t>https://static.inaturalist.org/photos/7895171/medium.jpeg?1495220826</t>
  </si>
  <si>
    <t>Chickasaw NRA, Murray County, OK, USA</t>
  </si>
  <si>
    <t>Sun May 21 2017 08:15:03 GMT-0500 (CDT)</t>
  </si>
  <si>
    <t>2017-05-21 13:15:03 UTC</t>
  </si>
  <si>
    <t>https://www.inaturalist.org/observations/6312793</t>
  </si>
  <si>
    <t>https://static.inaturalist.org/photos/7949021/medium.jpg?1495420184</t>
  </si>
  <si>
    <t>19202â€“19248 Duffy Rd, Lexington, OK, US</t>
  </si>
  <si>
    <t>2016/06/04 1:44 PM CDT</t>
  </si>
  <si>
    <t>2016-06-04 18:44:00 UTC</t>
  </si>
  <si>
    <t>https://www.inaturalist.org/observations/6328502</t>
  </si>
  <si>
    <t>https://static.inaturalist.org/photos/7972294/medium.jpeg?1495508202</t>
  </si>
  <si>
    <t>Little Axe Highschool, Norman, OK, USA</t>
  </si>
  <si>
    <t>2017/05/21 1:33 PM CDT</t>
  </si>
  <si>
    <t>2017-05-21 18:33:00 UTC</t>
  </si>
  <si>
    <t>https://www.inaturalist.org/observations/6339468</t>
  </si>
  <si>
    <t>https://static.inaturalist.org/photos/7988774/medium.jpeg?1495587300</t>
  </si>
  <si>
    <t>Comanche County, OK, USA</t>
  </si>
  <si>
    <t>Fri May 19 2017 16:09:15 GMT-0500 (CDT)</t>
  </si>
  <si>
    <t>2017-05-19 21:09:15 UTC</t>
  </si>
  <si>
    <t>https://www.inaturalist.org/observations/6352725</t>
  </si>
  <si>
    <t>https://static.inaturalist.org/photos/8009815/medium.jpg?1495680190</t>
  </si>
  <si>
    <t>Ouachita National Forest, Bethel, OK, US</t>
  </si>
  <si>
    <t>Wed May 24 2017 13:54:00 GMT-0500 (CDT)</t>
  </si>
  <si>
    <t>2017-05-24 18:54:00 UTC</t>
  </si>
  <si>
    <t>https://www.inaturalist.org/observations/6361686</t>
  </si>
  <si>
    <t>https://static.inaturalist.org/photos/8023856/medium.jpg?1495752076</t>
  </si>
  <si>
    <t>3110 W Franklin Rd, Norman, OK, US</t>
  </si>
  <si>
    <t>Thu May 25 2017 17:51:07 GMT-0500 (CDT)</t>
  </si>
  <si>
    <t>2017-05-25 22:51:07 UTC</t>
  </si>
  <si>
    <t>https://www.inaturalist.org/observations/6361869</t>
  </si>
  <si>
    <t>https://static.inaturalist.org/photos/8024074/medium.jpg?1495752703</t>
  </si>
  <si>
    <t>US-270 W, Laverne, OK, US</t>
  </si>
  <si>
    <t>Thu May 25 2017 18:11:18 GMT-0500 (CDT)</t>
  </si>
  <si>
    <t>2017-05-25 23:11:18 UTC</t>
  </si>
  <si>
    <t>https://www.inaturalist.org/observations/6362052</t>
  </si>
  <si>
    <t>https://static.inaturalist.org/photos/8024458/medium.jpg?1495753896</t>
  </si>
  <si>
    <t>Thu May 25 2017 18:38:37 GMT-0500 (CDT)</t>
  </si>
  <si>
    <t>2017-05-25 23:38:37 UTC</t>
  </si>
  <si>
    <t>https://www.inaturalist.org/observations/6362399</t>
  </si>
  <si>
    <t>https://static.inaturalist.org/photos/8025086/medium.jpg?1495755580</t>
  </si>
  <si>
    <t>US-283 S, Rosston, OK, US</t>
  </si>
  <si>
    <t>Sat May 27 2017 20:39:06 GMT-0500 (CDT)</t>
  </si>
  <si>
    <t>2017-05-28 01:39:06 UTC</t>
  </si>
  <si>
    <t>https://www.inaturalist.org/observations/6390258</t>
  </si>
  <si>
    <t>https://static.inaturalist.org/photos/8067927/medium.jpg?1495941718</t>
  </si>
  <si>
    <t>Marshall County, US-OK, US</t>
  </si>
  <si>
    <t>Tue May 30 2017 09:36:20 GMT-0500 (CDT)</t>
  </si>
  <si>
    <t>2017-05-30 14:36:20 UTC</t>
  </si>
  <si>
    <t>https://www.inaturalist.org/observations/6430703</t>
  </si>
  <si>
    <t>https://static.inaturalist.org/photos/8120237/medium.jpg?1496155058</t>
  </si>
  <si>
    <t>74132, Tulsa, OK, US</t>
  </si>
  <si>
    <t>2017/05/28 9:20 AM CDT</t>
  </si>
  <si>
    <t>2017-05-28 14:20:00 UTC</t>
  </si>
  <si>
    <t>https://www.inaturalist.org/observations/6474339</t>
  </si>
  <si>
    <t>https://static.inaturalist.org/photos/8187073/medium.jpg?1496453235</t>
  </si>
  <si>
    <t>Oklahoma, USA</t>
  </si>
  <si>
    <t>2017/05/26 11:20 AM CDT</t>
  </si>
  <si>
    <t>2017-05-26 16:20:00 UTC</t>
  </si>
  <si>
    <t>https://www.inaturalist.org/observations/6474346</t>
  </si>
  <si>
    <t>https://static.inaturalist.org/photos/8187109/medium.jpg?1496453286</t>
  </si>
  <si>
    <t>2017/06/04 11:58 AM CDT</t>
  </si>
  <si>
    <t>2017-06-04 16:58:00 UTC</t>
  </si>
  <si>
    <t>https://www.inaturalist.org/observations/6499350</t>
  </si>
  <si>
    <t>https://static.inaturalist.org/photos/8224906/medium.jpeg?1496614501</t>
  </si>
  <si>
    <t>Osage County, OK, USA</t>
  </si>
  <si>
    <t>2017/06/04 10:47 AM CDT</t>
  </si>
  <si>
    <t>2017-06-04 15:47:00 UTC</t>
  </si>
  <si>
    <t>https://www.inaturalist.org/observations/6500169</t>
  </si>
  <si>
    <t>https://static.inaturalist.org/photos/8226248/medium.jpeg?1496618563</t>
  </si>
  <si>
    <t>2017/06/04 10:40 AM CDT</t>
  </si>
  <si>
    <t>2017-06-04 15:40:00 UTC</t>
  </si>
  <si>
    <t>https://www.inaturalist.org/observations/6500435</t>
  </si>
  <si>
    <t>https://static.inaturalist.org/photos/8226635/medium.jpeg?1496619541</t>
  </si>
  <si>
    <t>Osage, Oklahoma, United States</t>
  </si>
  <si>
    <t>Sat Jun 03 2017 10:03:10 GMT-0500 (CDT)</t>
  </si>
  <si>
    <t>2017-06-03 15:03:10 UTC</t>
  </si>
  <si>
    <t>https://www.inaturalist.org/observations/6502031</t>
  </si>
  <si>
    <t>https://static.inaturalist.org/photos/8229528/medium.jpg?1496627558</t>
  </si>
  <si>
    <t>D3685 Rd, Pawhuska, OK, US</t>
  </si>
  <si>
    <t>Sat Jun 03 2017 10:51:58 GMT-0500 (CDT)</t>
  </si>
  <si>
    <t>2017-06-03 15:51:58 UTC</t>
  </si>
  <si>
    <t>https://www.inaturalist.org/observations/6502292</t>
  </si>
  <si>
    <t>https://static.inaturalist.org/photos/8230066/medium.jpg?1496628769</t>
  </si>
  <si>
    <t>74056, Pawhuska, OK, US</t>
  </si>
  <si>
    <t>Sat Jun 03 2017 10:54:03 GMT-0500 (CDT)</t>
  </si>
  <si>
    <t>2017-06-03 15:54:03 UTC</t>
  </si>
  <si>
    <t>https://www.inaturalist.org/observations/6502324</t>
  </si>
  <si>
    <t>https://static.inaturalist.org/photos/8230182/medium.jpg?1496628923</t>
  </si>
  <si>
    <t>Sat Jun 03 2017 11:42:20 GMT-0500 (CDT)</t>
  </si>
  <si>
    <t>2017-06-03 16:42:20 UTC</t>
  </si>
  <si>
    <t>https://www.inaturalist.org/observations/6502391</t>
  </si>
  <si>
    <t>https://static.inaturalist.org/photos/8230256/medium.jpg?1496629111</t>
  </si>
  <si>
    <t>2017/06/04 6:54 AM PDT</t>
  </si>
  <si>
    <t>2017-06-04 13:54:00 UTC</t>
  </si>
  <si>
    <t>Pacific Time (US &amp; Canada)</t>
  </si>
  <si>
    <t>https://www.inaturalist.org/observations/6542325</t>
  </si>
  <si>
    <t>https://static.inaturalist.org/photos/8291811/medium.jpg?1496882857</t>
  </si>
  <si>
    <t>Durant, OK, USA</t>
  </si>
  <si>
    <t>2017/06/04 7:02 AM PDT</t>
  </si>
  <si>
    <t>2017-06-04 14:02:00 UTC</t>
  </si>
  <si>
    <t>https://www.inaturalist.org/observations/6542496</t>
  </si>
  <si>
    <t>https://static.inaturalist.org/photos/8292084/medium.jpg?1496883740</t>
  </si>
  <si>
    <t>Thu Jun 08 2017 15:20:22 GMT-0500 (CDT)</t>
  </si>
  <si>
    <t>2017-06-08 20:20:22 UTC</t>
  </si>
  <si>
    <t>https://www.inaturalist.org/observations/6551894</t>
  </si>
  <si>
    <t>https://static.inaturalist.org/photos/8307042/medium.jpg?1496953239</t>
  </si>
  <si>
    <t>I-35 N, Blackwell, OK, US</t>
  </si>
  <si>
    <t>Mon Jun 19 2017 17:42:03 GMT-0500 (CDT)</t>
  </si>
  <si>
    <t>2017-06-19 22:42:03 UTC</t>
  </si>
  <si>
    <t>https://www.inaturalist.org/observations/6722297</t>
  </si>
  <si>
    <t>https://static.inaturalist.org/photos/8532455/medium.jpg?1497912999</t>
  </si>
  <si>
    <t>State Line Rd, Galena, KS, US</t>
  </si>
  <si>
    <t>2015/06/01 6:57 PM CDT</t>
  </si>
  <si>
    <t>2015-06-01 23:57:00 UTC</t>
  </si>
  <si>
    <t>https://www.inaturalist.org/observations/6727509</t>
  </si>
  <si>
    <t>https://static.inaturalist.org/photos/8540473/medium.jpg?1497941282</t>
  </si>
  <si>
    <t>Tue Jun 20 2017 16:53:19 GMT-0500 (CDT)</t>
  </si>
  <si>
    <t>2017-06-20 21:53:19 UTC</t>
  </si>
  <si>
    <t>https://www.inaturalist.org/observations/6735241</t>
  </si>
  <si>
    <t>https://static.inaturalist.org/photos/8551929/medium.jpg?1497995803</t>
  </si>
  <si>
    <t>I-35 N, Stillwater, OK, US</t>
  </si>
  <si>
    <t>Tue Jun 20 2017 17:58:38 GMT-0500 (CDT)</t>
  </si>
  <si>
    <t>2017-06-20 22:58:38 UTC</t>
  </si>
  <si>
    <t>https://www.inaturalist.org/observations/6735954</t>
  </si>
  <si>
    <t>https://static.inaturalist.org/photos/8552916/medium.jpg?1498000299</t>
  </si>
  <si>
    <t>I-35 N, Billings, OK, US</t>
  </si>
  <si>
    <t>Wed Jun 21 2017 14:35:03 GMT-0500 (CDT)</t>
  </si>
  <si>
    <t>2017-06-21 19:35:03 UTC</t>
  </si>
  <si>
    <t>https://www.inaturalist.org/observations/6746364</t>
  </si>
  <si>
    <t>https://static.inaturalist.org/photos/8571184/medium.jpg?1498085948</t>
  </si>
  <si>
    <t>900â€“998 W Main Pkwy, Catoosa, OK, US</t>
  </si>
  <si>
    <t>2017-06-22 7:44:24 AM CDT</t>
  </si>
  <si>
    <t>2017-06-22 12:44:24 UTC</t>
  </si>
  <si>
    <t>https://www.inaturalist.org/observations/6755375</t>
  </si>
  <si>
    <t>https://static.inaturalist.org/photos/8583117/medium.jpeg?1498151782</t>
  </si>
  <si>
    <t>699 East Edwards Street Edmond, OK 73034</t>
  </si>
  <si>
    <t>Thu Jun 22 2017 12:04:28 GMT-0500 (CDT)</t>
  </si>
  <si>
    <t>2017-06-22 17:04:28 UTC</t>
  </si>
  <si>
    <t>https://www.inaturalist.org/observations/6761109</t>
  </si>
  <si>
    <t>https://static.inaturalist.org/photos/8591473/medium.jpg?1498182653</t>
  </si>
  <si>
    <t>Thu Jun 22 2017 12:06:47 GMT-0500 (CDT)</t>
  </si>
  <si>
    <t>2017-06-22 17:06:47 UTC</t>
  </si>
  <si>
    <t>https://www.inaturalist.org/observations/6761118</t>
  </si>
  <si>
    <t>https://static.inaturalist.org/photos/8591497/medium.jpg?1498182687</t>
  </si>
  <si>
    <t>Thu Jun 22 2017 12:10:18 GMT-0500 (CDT)</t>
  </si>
  <si>
    <t>2017-06-22 17:10:18 UTC</t>
  </si>
  <si>
    <t>https://www.inaturalist.org/observations/6761120</t>
  </si>
  <si>
    <t>https://static.inaturalist.org/photos/8591513/medium.jpg?1498182723</t>
  </si>
  <si>
    <t>Thu Jun 22 2017 14:38:14 GMT-0500 (CDT)</t>
  </si>
  <si>
    <t>2017-06-22 19:38:14 UTC</t>
  </si>
  <si>
    <t>https://www.inaturalist.org/observations/6761124</t>
  </si>
  <si>
    <t>https://static.inaturalist.org/photos/8591530/medium.jpg?1498182777</t>
  </si>
  <si>
    <t>Thu Jun 22 2017 14:27:15 GMT-0500 (CDT)</t>
  </si>
  <si>
    <t>2017-06-22 19:27:15 UTC</t>
  </si>
  <si>
    <t>https://www.inaturalist.org/observations/6761166</t>
  </si>
  <si>
    <t>https://static.inaturalist.org/photos/8591557/medium.jpg?1498182850</t>
  </si>
  <si>
    <t>Thu Jun 22 2017 14:22:42 GMT-0500 (CDT)</t>
  </si>
  <si>
    <t>2017-06-22 19:22:42 UTC</t>
  </si>
  <si>
    <t>https://www.inaturalist.org/observations/6761168</t>
  </si>
  <si>
    <t>https://static.inaturalist.org/photos/8591563/medium.jpg?1498182860</t>
  </si>
  <si>
    <t>Thu Jun 22 2017 14:22:49 GMT-0500 (CDT)</t>
  </si>
  <si>
    <t>2017-06-22 19:22:49 UTC</t>
  </si>
  <si>
    <t>https://www.inaturalist.org/observations/6761267</t>
  </si>
  <si>
    <t>https://static.inaturalist.org/photos/8591632/medium.jpg?1498183247</t>
  </si>
  <si>
    <t>Thu Jun 22 2017 14:22:56 GMT-0500 (CDT)</t>
  </si>
  <si>
    <t>2017-06-22 19:22:56 UTC</t>
  </si>
  <si>
    <t>https://www.inaturalist.org/observations/6761288</t>
  </si>
  <si>
    <t>https://static.inaturalist.org/photos/8591634/medium.jpg?1498183256</t>
  </si>
  <si>
    <t>2017/05/21 5:18 PM CDT</t>
  </si>
  <si>
    <t>2017-05-21 22:18:00 UTC</t>
  </si>
  <si>
    <t>https://www.inaturalist.org/observations/6795135</t>
  </si>
  <si>
    <t>https://static.inaturalist.org/photos/8642376/medium.jpg?1498416981</t>
  </si>
  <si>
    <t>Kingfisher County, OK, USA</t>
  </si>
  <si>
    <t>2017/05/26 6:42 AM CDT</t>
  </si>
  <si>
    <t>2017-05-26 11:42:00 UTC</t>
  </si>
  <si>
    <t>https://www.inaturalist.org/observations/6795139</t>
  </si>
  <si>
    <t>https://static.inaturalist.org/photos/8642386/medium.jpg?1498417010</t>
  </si>
  <si>
    <t>Sun Jun 25 2017 14:35:16 GMT-0500 (CDT)</t>
  </si>
  <si>
    <t>2017-06-25 19:35:16 UTC</t>
  </si>
  <si>
    <t>https://www.inaturalist.org/observations/6802616</t>
  </si>
  <si>
    <t>https://static.inaturalist.org/photos/8654743/medium.jpg?1498444262</t>
  </si>
  <si>
    <t>4401 Hunters Glen Rd, Norman, OK, US</t>
  </si>
  <si>
    <t>2017/06/25 3:58 PM CDT</t>
  </si>
  <si>
    <t>2017-06-25 20:58:00 UTC</t>
  </si>
  <si>
    <t>https://www.inaturalist.org/observations/6804389</t>
  </si>
  <si>
    <t>https://static.inaturalist.org/photos/8657268/medium.jpeg?1498448894</t>
  </si>
  <si>
    <t>2017/05/08 2:09 PM CDT</t>
  </si>
  <si>
    <t>2017-05-08 19:09:00 UTC</t>
  </si>
  <si>
    <t>https://www.inaturalist.org/observations/6862401</t>
  </si>
  <si>
    <t>https://static.inaturalist.org/photos/8746670/medium.jpg?1498848023</t>
  </si>
  <si>
    <t>Idabel, OK 74745, USA</t>
  </si>
  <si>
    <t>Fri Jun 30 2017 14:46:53 GMT-0500 (CDT)</t>
  </si>
  <si>
    <t>2017-06-30 19:46:53 UTC</t>
  </si>
  <si>
    <t>https://www.inaturalist.org/observations/6863113</t>
  </si>
  <si>
    <t>https://static.inaturalist.org/photos/8747779/medium.jpg?1498852381</t>
  </si>
  <si>
    <t>I-35 S, Perry, OK, US</t>
  </si>
  <si>
    <t>Fri Jun 30 2017 18:08:06 GMT-0500 (CDT)</t>
  </si>
  <si>
    <t>2017-06-30 23:08:06 UTC</t>
  </si>
  <si>
    <t>https://www.inaturalist.org/observations/6865024</t>
  </si>
  <si>
    <t>https://static.inaturalist.org/photos/8751261/medium.jpg?1498864218</t>
  </si>
  <si>
    <t>27391â€“27461 State Highway 19, Cement, OK, US</t>
  </si>
  <si>
    <t>2017/04/23 7:19 PM EDT</t>
  </si>
  <si>
    <t>2017-04-23 23:19:00 UTC</t>
  </si>
  <si>
    <t>https://www.inaturalist.org/observations/6925372</t>
  </si>
  <si>
    <t>https://static.inaturalist.org/photos/8844893/medium.jpeg?1499222500</t>
  </si>
  <si>
    <t>2017/06/29 8:28 AM CDT</t>
  </si>
  <si>
    <t>2017-06-29 13:28:00 UTC</t>
  </si>
  <si>
    <t>https://www.inaturalist.org/observations/6936637</t>
  </si>
  <si>
    <t>https://static.inaturalist.org/photos/8863210/medium.jpg?1499299156</t>
  </si>
  <si>
    <t>Muskogee, OK, USA</t>
  </si>
  <si>
    <t>Wed Jul 19 2017 07:23:22 GMT-0500 (CDT)</t>
  </si>
  <si>
    <t>2017-07-19 12:23:22 UTC</t>
  </si>
  <si>
    <t>https://www.inaturalist.org/observations/7116275</t>
  </si>
  <si>
    <t>https://static.inaturalist.org/photos/9152807/medium.jpg?1500472696</t>
  </si>
  <si>
    <t>https://www.inaturalist.org/observations/7180588</t>
  </si>
  <si>
    <t>https://static.inaturalist.org/photos/9256434/medium.jpeg?1500855758</t>
  </si>
  <si>
    <t>2017/06/17 10:27 AM CDT</t>
  </si>
  <si>
    <t>2017-06-17 15:27:00 UTC</t>
  </si>
  <si>
    <t>https://www.inaturalist.org/observations/7197274</t>
  </si>
  <si>
    <t>https://static.inaturalist.org/photos/9281322/medium.jpeg?1500947106</t>
  </si>
  <si>
    <t>Sun Jul 30 2017 09:43:26 GMT-0500 (CDT)</t>
  </si>
  <si>
    <t>2017-07-30 14:43:26 UTC</t>
  </si>
  <si>
    <t>https://www.inaturalist.org/observations/7276896</t>
  </si>
  <si>
    <t>https://static.inaturalist.org/photos/9408858/medium.jpg?1501425833</t>
  </si>
  <si>
    <t>32 Yellow Brick Dr, Stillwater, OK, US</t>
  </si>
  <si>
    <t>2017-06-02 8:26:00 AM CDT</t>
  </si>
  <si>
    <t>2017-06-02 13:26:00 UTC</t>
  </si>
  <si>
    <t>https://www.inaturalist.org/observations/7292114</t>
  </si>
  <si>
    <t>https://static.inaturalist.org/photos/9433653/medium.jpeg?1501497111</t>
  </si>
  <si>
    <t>Bryan County, OK, US</t>
  </si>
  <si>
    <t>Sun Aug 20 2017 16:19:46 GMT-0500 (CDT)</t>
  </si>
  <si>
    <t>2017-08-20 21:19:46 UTC</t>
  </si>
  <si>
    <t>https://www.inaturalist.org/observations/7575596</t>
  </si>
  <si>
    <t>https://static.inaturalist.org/photos/9907560/medium.jpg?1503315282</t>
  </si>
  <si>
    <t>74467, Wagoner, OK, US</t>
  </si>
  <si>
    <t>Sun Aug 20 2017 14:26:49 GMT-0500 (CDT)</t>
  </si>
  <si>
    <t>2017-08-20 19:26:49 UTC</t>
  </si>
  <si>
    <t>https://www.inaturalist.org/observations/7582351</t>
  </si>
  <si>
    <t>https://static.inaturalist.org/photos/9909666/medium.jpg?1503325726</t>
  </si>
  <si>
    <t>Osage County, US-OK, US</t>
  </si>
  <si>
    <t>2017-08-24 6:29:18 PM CDT</t>
  </si>
  <si>
    <t>2017-08-24 23:29:18 UTC</t>
  </si>
  <si>
    <t>https://www.inaturalist.org/observations/7643327</t>
  </si>
  <si>
    <t>https://static.inaturalist.org/photos/9999476/medium.jpeg?1503662759</t>
  </si>
  <si>
    <t>Owasso Trail, Owasso, OK 74055, USA</t>
  </si>
  <si>
    <t>2017-09-06 10:02:20 AM CDT</t>
  </si>
  <si>
    <t>2017-09-06 15:02:20 UTC</t>
  </si>
  <si>
    <t>https://www.inaturalist.org/observations/7847831</t>
  </si>
  <si>
    <t>https://static.inaturalist.org/photos/10336686/medium.jpeg?1504981571</t>
  </si>
  <si>
    <t>E1100 Rd, Clinton, OK 73601, USA</t>
  </si>
  <si>
    <t>2017-09-10 9:55:15 AM CDT</t>
  </si>
  <si>
    <t>2017-09-10 14:55:15 UTC</t>
  </si>
  <si>
    <t>https://www.inaturalist.org/observations/7866074</t>
  </si>
  <si>
    <t>https://static.inaturalist.org/photos/10381968/medium.jpeg?1505139048</t>
  </si>
  <si>
    <t>3942 Jenkins Ave, Norman, OK 73072, USA</t>
  </si>
  <si>
    <t>2017/09/20 1:19 PM CDT</t>
  </si>
  <si>
    <t>2017-09-20 18:19:00 UTC</t>
  </si>
  <si>
    <t>https://www.inaturalist.org/observations/8019421</t>
  </si>
  <si>
    <t>https://static.inaturalist.org/photos/10615469/medium.jpg?1505962084</t>
  </si>
  <si>
    <t>Johnston County, OK, USA</t>
  </si>
  <si>
    <t>2017/09/20 2:02 PM CDT</t>
  </si>
  <si>
    <t>2017-09-20 19:02:00 UTC</t>
  </si>
  <si>
    <t>https://www.inaturalist.org/observations/8019446</t>
  </si>
  <si>
    <t>https://static.inaturalist.org/photos/10615491/medium.jpg?1505962125</t>
  </si>
  <si>
    <t>2017-09-09 13:28:30 UTC</t>
  </si>
  <si>
    <t>https://www.inaturalist.org/observations/8146523</t>
  </si>
  <si>
    <t>https://static.inaturalist.org/photos/10784120/medium.jpg?1506557147</t>
  </si>
  <si>
    <t>Chickasaw National Recreation Area, Murray County, US-OK, US</t>
  </si>
  <si>
    <t>2016/04/30 1:13 PM CDT</t>
  </si>
  <si>
    <t>2016-04-30 18:13:00 UTC</t>
  </si>
  <si>
    <t>https://www.inaturalist.org/observations/8262742</t>
  </si>
  <si>
    <t>https://static.inaturalist.org/photos/10958080/medium.jpeg?1507164546</t>
  </si>
  <si>
    <t>2000 168th Ave NE, Norman, OK 73026, USA</t>
  </si>
  <si>
    <t>2016/06/04 2:03 PM CDT</t>
  </si>
  <si>
    <t>2016-06-04 19:03:00 UTC</t>
  </si>
  <si>
    <t>https://www.inaturalist.org/observations/8263342</t>
  </si>
  <si>
    <t>https://static.inaturalist.org/photos/10959276/medium.jpeg?1507167213</t>
  </si>
  <si>
    <t>2016/06/05 12:42 PM CDT</t>
  </si>
  <si>
    <t>2016-06-05 17:42:00 UTC</t>
  </si>
  <si>
    <t>https://www.inaturalist.org/observations/8275946</t>
  </si>
  <si>
    <t>https://static.inaturalist.org/photos/10978833/medium.jpeg?1507253928</t>
  </si>
  <si>
    <t>2017-10-06 4:51:43 PM CDT</t>
  </si>
  <si>
    <t>2017-10-06 21:51:43 UTC</t>
  </si>
  <si>
    <t>https://www.inaturalist.org/observations/8287305</t>
  </si>
  <si>
    <t>https://static.inaturalist.org/photos/10994288/medium.jpeg?1507326739</t>
  </si>
  <si>
    <t>Unnamed Road, Kenton, OK 73946, USA</t>
  </si>
  <si>
    <t>2017-10-07 8:20:50 AM MDT</t>
  </si>
  <si>
    <t>2017-10-07 14:20:50 UTC</t>
  </si>
  <si>
    <t>Mountain Time (US &amp; Canada)</t>
  </si>
  <si>
    <t>https://www.inaturalist.org/observations/8295286</t>
  </si>
  <si>
    <t>https://static.inaturalist.org/photos/11008014/medium.jpeg?1507386228</t>
  </si>
  <si>
    <t>Black Mesa Trail, Kenton, OK 73946, USA</t>
  </si>
  <si>
    <t>2016/06/14 5:11 PM CDT</t>
  </si>
  <si>
    <t>2016-06-14 22:11:00 UTC</t>
  </si>
  <si>
    <t>https://www.inaturalist.org/observations/8304377</t>
  </si>
  <si>
    <t>https://static.inaturalist.org/photos/11023395/medium.jpeg?1507423981</t>
  </si>
  <si>
    <t>Stanley Draper Lake, Oklahoma City, OK, USA</t>
  </si>
  <si>
    <t>2016/07/30 1:46 PM CDT</t>
  </si>
  <si>
    <t>2016-07-30 18:46:00 UTC</t>
  </si>
  <si>
    <t>https://www.inaturalist.org/observations/8420130</t>
  </si>
  <si>
    <t>https://static.inaturalist.org/photos/11209696/medium.jpeg?1508111054</t>
  </si>
  <si>
    <t>Custer County, OK, USA</t>
  </si>
  <si>
    <t>Tue Oct 31 2017 16:23:47 GMT-0500 (CDT)</t>
  </si>
  <si>
    <t>2017-10-31 21:23:47 UTC</t>
  </si>
  <si>
    <t>https://www.inaturalist.org/observations/8637133</t>
  </si>
  <si>
    <t>https://static.inaturalist.org/photos/11560416/medium.jpg?1509491716</t>
  </si>
  <si>
    <t>Stillwater, OK  74074, Stillwater, OK, US</t>
  </si>
  <si>
    <t>Missouri goldenrod</t>
  </si>
  <si>
    <t>2017/04/15 2:06 PM CDT</t>
  </si>
  <si>
    <t>2017-04-15 19:06:00 UTC</t>
  </si>
  <si>
    <t>https://www.inaturalist.org/observations/8637259</t>
  </si>
  <si>
    <t>https://static.inaturalist.org/photos/11560575/medium.jpeg?1509492442</t>
  </si>
  <si>
    <t>3452-3676 Mohawk Blvd, Tulsa, OK 74115, USA</t>
  </si>
  <si>
    <t>2017/04/20 6:07 PM CDT</t>
  </si>
  <si>
    <t>2017-04-20 23:07:00 UTC</t>
  </si>
  <si>
    <t>https://www.inaturalist.org/observations/8685862</t>
  </si>
  <si>
    <t>https://static.inaturalist.org/photos/11640129/medium.jpeg?1509836587</t>
  </si>
  <si>
    <t>2500 Overbrook Dr, Norman, OK 73071, USA</t>
  </si>
  <si>
    <t>2017-11-12 10:25:16 AM CST</t>
  </si>
  <si>
    <t>2017-11-12 16:25:16 UTC</t>
  </si>
  <si>
    <t>https://www.inaturalist.org/observations/8780522</t>
  </si>
  <si>
    <t>https://static.inaturalist.org/photos/11788528/medium.jpeg?1510516140</t>
  </si>
  <si>
    <t>Ebb Tide Rd, Broken Bow, OK 74728, USA</t>
  </si>
  <si>
    <t>groundsel tree</t>
  </si>
  <si>
    <t>2017/06/18 2:38 PM CDT</t>
  </si>
  <si>
    <t>2017-06-18 19:38:00 UTC</t>
  </si>
  <si>
    <t>https://www.inaturalist.org/observations/8811077</t>
  </si>
  <si>
    <t>https://static.inaturalist.org/photos/11834340/medium.jpeg?1510707115</t>
  </si>
  <si>
    <t>1800 Northcliff Ave, Norman, OK 73071, USA</t>
  </si>
  <si>
    <t>2017/06/24 4:01 PM CDT</t>
  </si>
  <si>
    <t>2017-06-24 21:01:00 UTC</t>
  </si>
  <si>
    <t>https://www.inaturalist.org/observations/8832728</t>
  </si>
  <si>
    <t>https://static.inaturalist.org/photos/11865648/medium.jpeg?1510879343</t>
  </si>
  <si>
    <t>2017/06/25 1:34 PM CDT</t>
  </si>
  <si>
    <t>2017-06-25 18:34:00 UTC</t>
  </si>
  <si>
    <t>https://www.inaturalist.org/observations/8845057</t>
  </si>
  <si>
    <t>https://static.inaturalist.org/photos/11885737/medium.jpeg?1510976328</t>
  </si>
  <si>
    <t>Lexington, OK 73051, USA</t>
  </si>
  <si>
    <t>2017/06/25 2:04 PM CDT</t>
  </si>
  <si>
    <t>2017-06-25 19:04:00 UTC</t>
  </si>
  <si>
    <t>https://www.inaturalist.org/observations/8845065</t>
  </si>
  <si>
    <t>https://static.inaturalist.org/photos/11885751/medium.jpeg?1510976368</t>
  </si>
  <si>
    <t>https://www.inaturalist.org/observations/8845067</t>
  </si>
  <si>
    <t>https://static.inaturalist.org/photos/11885755/medium.jpeg?1510976383</t>
  </si>
  <si>
    <t>2017/04/14 3:47 PM CDT</t>
  </si>
  <si>
    <t>2017-04-14 20:47:00 UTC</t>
  </si>
  <si>
    <t>https://www.inaturalist.org/observations/9145722</t>
  </si>
  <si>
    <t>https://static.inaturalist.org/photos/12363976/medium.jpg?1513190942</t>
  </si>
  <si>
    <t>2017/04/16 10:21 AM CDT</t>
  </si>
  <si>
    <t>2017-04-16 15:21:00 UTC</t>
  </si>
  <si>
    <t>https://www.inaturalist.org/observations/9145842</t>
  </si>
  <si>
    <t>https://static.inaturalist.org/photos/12364209/medium.jpg?1513192038</t>
  </si>
  <si>
    <t>2015/04/25 10:51 PM CDT</t>
  </si>
  <si>
    <t>2015-04-26 03:51:00 UTC</t>
  </si>
  <si>
    <t>https://www.inaturalist.org/observations/9232758</t>
  </si>
  <si>
    <t>https://static.inaturalist.org/photos/12495555/medium.jpg?1513955680</t>
  </si>
  <si>
    <t>2013/06/09 3:11 PM CDT</t>
  </si>
  <si>
    <t>2013-06-09 20:11:00 UTC</t>
  </si>
  <si>
    <t>https://www.inaturalist.org/observations/9372033</t>
  </si>
  <si>
    <t>https://static.inaturalist.org/photos/12726506/medium.jpg?1515162279</t>
  </si>
  <si>
    <t>Beaver County, OK, USA</t>
  </si>
  <si>
    <t>2017/10/23 8:09 AM CDT</t>
  </si>
  <si>
    <t>2017-10-23 13:09:00 UTC</t>
  </si>
  <si>
    <t>https://www.inaturalist.org/observations/9710611</t>
  </si>
  <si>
    <t>https://static.inaturalist.org/photos/13279482/medium.jpg?1517617004</t>
  </si>
  <si>
    <t>Hochatown, OK 74728, USA</t>
  </si>
  <si>
    <t>2012/05/12 3:35 PM CDT</t>
  </si>
  <si>
    <t>2012-05-12 20:35:00 UTC</t>
  </si>
  <si>
    <t>https://www.inaturalist.org/observations/9957121</t>
  </si>
  <si>
    <t>https://static.inaturalist.org/photos/13672525/medium.jpg?1519312867</t>
  </si>
  <si>
    <t>2012/05/12 3:20 PM CDT</t>
  </si>
  <si>
    <t>2012-05-12 20:20:00 UTC</t>
  </si>
  <si>
    <t>https://www.inaturalist.org/observations/9957498</t>
  </si>
  <si>
    <t>https://static.inaturalist.org/photos/13673230/medium.jpg?1519316549</t>
  </si>
  <si>
    <t>2012/05/12 12:30 PM CDT</t>
  </si>
  <si>
    <t>2012-05-12 17:30:00 UTC</t>
  </si>
  <si>
    <t>https://www.inaturalist.org/observations/9957713</t>
  </si>
  <si>
    <t>https://static.inaturalist.org/photos/13673637/medium.jpg?1519318446</t>
  </si>
  <si>
    <t>butterflyweed</t>
  </si>
  <si>
    <t>2012/05/12 11:18 AM CDT</t>
  </si>
  <si>
    <t>2012-05-12 16:18:00 UTC</t>
  </si>
  <si>
    <t>https://www.inaturalist.org/observations/9958727</t>
  </si>
  <si>
    <t>https://static.inaturalist.org/photos/13675700/medium.jpg?1519324720</t>
  </si>
  <si>
    <t>2012/05/04 11:10 AM CDT</t>
  </si>
  <si>
    <t>2012-05-04 16:10:00 UTC</t>
  </si>
  <si>
    <t>https://www.inaturalist.org/observations/9967315</t>
  </si>
  <si>
    <t>https://static.inaturalist.org/photos/13690306/medium.jpg?1519403841</t>
  </si>
  <si>
    <t>Cimarron County, OK, USA</t>
  </si>
  <si>
    <t>antelope-horns</t>
  </si>
  <si>
    <t>2012/04/19 12:14 PM CDT</t>
  </si>
  <si>
    <t>2012-04-19 17:14:00 UTC</t>
  </si>
  <si>
    <t>https://www.inaturalist.org/observations/9978745</t>
  </si>
  <si>
    <t>https://static.inaturalist.org/photos/13712217/medium.jpg?1519495384</t>
  </si>
  <si>
    <t>Payne County, OK, USA</t>
  </si>
  <si>
    <t>2010/05/29 1:48 PM CDT</t>
  </si>
  <si>
    <t>2010-05-29 18:48:00 UTC</t>
  </si>
  <si>
    <t>https://www.inaturalist.org/observations/10247476</t>
  </si>
  <si>
    <t>https://static.inaturalist.org/photos/14173831/medium.jpg?1521139146</t>
  </si>
  <si>
    <t>Nowata County, OK, USA</t>
  </si>
  <si>
    <t>purple milkweed</t>
  </si>
  <si>
    <t>2009/09/07 8:29 AM CDT</t>
  </si>
  <si>
    <t>2009-09-07 13:29:00 UTC</t>
  </si>
  <si>
    <t>https://www.inaturalist.org/observations/10452273</t>
  </si>
  <si>
    <t>https://static.inaturalist.org/photos/14530487/medium.jpg?1522174172</t>
  </si>
  <si>
    <t>2009/08/29 7:44 AM CDT</t>
  </si>
  <si>
    <t>2009-08-29 12:44:00 UTC</t>
  </si>
  <si>
    <t>https://www.inaturalist.org/observations/10452370</t>
  </si>
  <si>
    <t>https://static.inaturalist.org/photos/14530864/medium.jpg?1522174827</t>
  </si>
  <si>
    <t>Cherokee County, OK, USA</t>
  </si>
  <si>
    <t>Sun Apr 01 2018 17:18:53 GMT-0500 (CDT)</t>
  </si>
  <si>
    <t>2018-04-01 22:18:53 UTC</t>
  </si>
  <si>
    <t>https://www.inaturalist.org/observations/10555837</t>
  </si>
  <si>
    <t>https://static.inaturalist.org/photos/14703044/medium.jpg?1522621332</t>
  </si>
  <si>
    <t>Ripley, OK  74062, Ripley, OK, US</t>
  </si>
  <si>
    <t>spear thistle</t>
  </si>
  <si>
    <t>bull thistle</t>
  </si>
  <si>
    <t>Fri Oct 20 2017 16:04:11 GMT-0500 (CDT)</t>
  </si>
  <si>
    <t>2017-10-20 21:04:11 UTC</t>
  </si>
  <si>
    <t>https://www.inaturalist.org/observations/10646490</t>
  </si>
  <si>
    <t>https://static.inaturalist.org/photos/14855514/medium.jpg?1522969317</t>
  </si>
  <si>
    <t>10223 N Garland Rd, Enid, OK, US</t>
  </si>
  <si>
    <t>Thu Apr 05 2018 17:52:25 GMT-0500 (CDT)</t>
  </si>
  <si>
    <t>2018-04-05 22:52:25 UTC</t>
  </si>
  <si>
    <t>https://www.inaturalist.org/observations/10648460</t>
  </si>
  <si>
    <t>https://static.inaturalist.org/photos/14858642/medium.jpg?1522974834</t>
  </si>
  <si>
    <t>Norman, OK  73071, Norman, OK, US</t>
  </si>
  <si>
    <t>Wed Apr 18 2018 19:58:57 GMT-0500 (CDT)</t>
  </si>
  <si>
    <t>2018-04-19 00:58:57 UTC</t>
  </si>
  <si>
    <t>https://www.inaturalist.org/observations/11153109</t>
  </si>
  <si>
    <t>https://static.inaturalist.org/photos/15784627/medium.jpg?1524113560</t>
  </si>
  <si>
    <t>2018-04-23 9:58:17 AM CDT</t>
  </si>
  <si>
    <t>2018-04-23 14:58:17 UTC</t>
  </si>
  <si>
    <t>https://www.inaturalist.org/observations/11368680</t>
  </si>
  <si>
    <t>https://static.inaturalist.org/photos/16209323/medium.jpeg?1524521267</t>
  </si>
  <si>
    <t>Love County, US-OK, US</t>
  </si>
  <si>
    <t>Tue Apr 24 2018 13:06:12 GMT-0500 (CDT)</t>
  </si>
  <si>
    <t>2018-04-24 18:06:12 UTC</t>
  </si>
  <si>
    <t>https://www.inaturalist.org/observations/11405931</t>
  </si>
  <si>
    <t>https://static.inaturalist.org/photos/16261520/medium.jpg?1524612615</t>
  </si>
  <si>
    <t>Pittsburg, OK  74560, Pittsburg, OK, US</t>
  </si>
  <si>
    <t>2018-04-28 11:16:01 AM CDT</t>
  </si>
  <si>
    <t>2018-04-28 16:16:01 UTC</t>
  </si>
  <si>
    <t>https://www.inaturalist.org/observations/11685794</t>
  </si>
  <si>
    <t>https://static.inaturalist.org/photos/16702015/medium.jpeg?1524959136</t>
  </si>
  <si>
    <t>Roff, OK 74865, USA</t>
  </si>
  <si>
    <t>2018-04-28 3:07:41 PM CDT</t>
  </si>
  <si>
    <t>2018-04-28 20:07:41 UTC</t>
  </si>
  <si>
    <t>https://www.inaturalist.org/observations/11746360</t>
  </si>
  <si>
    <t>https://static.inaturalist.org/photos/16797698/medium.jpeg?1525013562</t>
  </si>
  <si>
    <t>Sun Apr 29 2018 15:10:28 GMT-0500 (CDT)</t>
  </si>
  <si>
    <t>2018-04-29 20:10:28 UTC</t>
  </si>
  <si>
    <t>https://www.inaturalist.org/observations/11784926</t>
  </si>
  <si>
    <t>https://static.inaturalist.org/photos/16855519/medium.jpg?1525032836</t>
  </si>
  <si>
    <t>2018/04/30 12:22 PM CDT</t>
  </si>
  <si>
    <t>2018-04-30 17:22:00 UTC</t>
  </si>
  <si>
    <t>https://www.inaturalist.org/observations/11913584</t>
  </si>
  <si>
    <t>https://static.inaturalist.org/photos/17054809/medium.jpeg?1525118684</t>
  </si>
  <si>
    <t>Sat Apr 28 2018 11:14:43 GMT-0500 (CDT)</t>
  </si>
  <si>
    <t>2018-04-28 16:14:43 UTC</t>
  </si>
  <si>
    <t>https://www.inaturalist.org/observations/11925053</t>
  </si>
  <si>
    <t>https://static.inaturalist.org/photos/17072917/medium.jpg?1525124797</t>
  </si>
  <si>
    <t>Pontotoc County, US-OK, US</t>
  </si>
  <si>
    <t>2018-04-28 2:53:58 PM CDT</t>
  </si>
  <si>
    <t>2018-04-28 19:53:58 UTC</t>
  </si>
  <si>
    <t>https://www.inaturalist.org/observations/11956938</t>
  </si>
  <si>
    <t>https://static.inaturalist.org/photos/17124084/medium.jpeg?1525141605</t>
  </si>
  <si>
    <t>Sat Apr 28 2018 15:46:53 GMT-0500 (CDT)</t>
  </si>
  <si>
    <t>2018-04-28 20:46:53 UTC</t>
  </si>
  <si>
    <t>https://www.inaturalist.org/observations/11973411</t>
  </si>
  <si>
    <t>https://static.inaturalist.org/photos/17150533/medium.jpg?1525151830</t>
  </si>
  <si>
    <t>Stonewall, OK  74871, Stonewall, OK, US</t>
  </si>
  <si>
    <t>2018/05/07 4:01 PM CDT</t>
  </si>
  <si>
    <t>2018-05-07 21:01:00 UTC</t>
  </si>
  <si>
    <t>https://www.inaturalist.org/observations/12254967</t>
  </si>
  <si>
    <t>https://static.inaturalist.org/photos/17619364/medium.jpg?1525747030</t>
  </si>
  <si>
    <t>McCurtain County, OK, USA</t>
  </si>
  <si>
    <t>2018-05-08 12:59:00 PM CDT</t>
  </si>
  <si>
    <t>2018-05-08 17:59:00 UTC</t>
  </si>
  <si>
    <t>https://www.inaturalist.org/observations/12278872</t>
  </si>
  <si>
    <t>https://static.inaturalist.org/photos/17659207/medium.jpeg?1525820949</t>
  </si>
  <si>
    <t>Skiatook, OK 74070, USA</t>
  </si>
  <si>
    <t>Tue May 08 2018 18:57:09 GMT-0500 (CDT)</t>
  </si>
  <si>
    <t>2018-05-08 23:57:09 UTC</t>
  </si>
  <si>
    <t>https://www.inaturalist.org/observations/12309008</t>
  </si>
  <si>
    <t>https://static.inaturalist.org/photos/17711776/medium.jpg?1525909534</t>
  </si>
  <si>
    <t>Prague, OK, Prague, OK, US</t>
  </si>
  <si>
    <t>Thu May 10 2018 11:57:36 GMT-0500 (CDT)</t>
  </si>
  <si>
    <t>2018-05-10 16:57:36 UTC</t>
  </si>
  <si>
    <t>https://www.inaturalist.org/observations/12326277</t>
  </si>
  <si>
    <t>https://static.inaturalist.org/photos/17742714/medium.jpg?1525971484</t>
  </si>
  <si>
    <t>2010/05/29 6:34 AM MDT</t>
  </si>
  <si>
    <t>2010-05-29 12:34:00 UTC</t>
  </si>
  <si>
    <t>https://www.inaturalist.org/observations/12372170</t>
  </si>
  <si>
    <t>https://static.inaturalist.org/photos/17824968/medium.jpg?1526100243</t>
  </si>
  <si>
    <t>2010/05/29 6:36 AM MDT</t>
  </si>
  <si>
    <t>2010-05-29 12:36:00 UTC</t>
  </si>
  <si>
    <t>https://www.inaturalist.org/observations/12372171</t>
  </si>
  <si>
    <t>https://static.inaturalist.org/photos/17824975/medium.jpg?1526100250</t>
  </si>
  <si>
    <t>2010/05/29 7:39 AM MDT</t>
  </si>
  <si>
    <t>2010-05-29 13:39:00 UTC</t>
  </si>
  <si>
    <t>https://www.inaturalist.org/observations/12372173</t>
  </si>
  <si>
    <t>https://static.inaturalist.org/photos/17824981/medium.jpg?1526100256</t>
  </si>
  <si>
    <t>2010/05/29 9:38 AM MDT</t>
  </si>
  <si>
    <t>2010-05-29 15:38:00 UTC</t>
  </si>
  <si>
    <t>https://www.inaturalist.org/observations/12372177</t>
  </si>
  <si>
    <t>https://static.inaturalist.org/photos/17825018/medium.jpg?1526100324</t>
  </si>
  <si>
    <t>2010/05/29 9:59 AM MDT</t>
  </si>
  <si>
    <t>2010-05-29 15:59:00 UTC</t>
  </si>
  <si>
    <t>https://www.inaturalist.org/observations/12372178</t>
  </si>
  <si>
    <t>https://static.inaturalist.org/photos/17825022/medium.jpg?1526100332</t>
  </si>
  <si>
    <t>2018/05/12 9:26 AM CDT</t>
  </si>
  <si>
    <t>2018-05-12 14:26:00 UTC</t>
  </si>
  <si>
    <t>https://www.inaturalist.org/observations/12402451</t>
  </si>
  <si>
    <t>https://static.inaturalist.org/photos/17876872/medium.jpeg?1526176606</t>
  </si>
  <si>
    <t>Sat May 12 2018 16:08:14 GMT-0500 (CDT)</t>
  </si>
  <si>
    <t>2018-05-12 21:08:14 UTC</t>
  </si>
  <si>
    <t>https://www.inaturalist.org/observations/12404509</t>
  </si>
  <si>
    <t>https://static.inaturalist.org/photos/17880332/medium.jpg?1526181644</t>
  </si>
  <si>
    <t>Sat May 12 2018 12:07:54 GMT-0500 (CDT)</t>
  </si>
  <si>
    <t>2018-05-12 17:07:54 UTC</t>
  </si>
  <si>
    <t>https://www.inaturalist.org/observations/12419683</t>
  </si>
  <si>
    <t>https://static.inaturalist.org/photos/17948769/medium.jpg?1526355322</t>
  </si>
  <si>
    <t>Cimarron County, US-OK, US</t>
  </si>
  <si>
    <t>Sat May 12 2018 10:59:20 GMT-0500 (CDT)</t>
  </si>
  <si>
    <t>2018-05-12 15:59:20 UTC</t>
  </si>
  <si>
    <t>https://www.inaturalist.org/observations/12480766</t>
  </si>
  <si>
    <t>https://static.inaturalist.org/photos/18012246/medium.jpg?1526395469</t>
  </si>
  <si>
    <t>Wed May 16 2018 11:46:29 GMT-0500 (CDT)</t>
  </si>
  <si>
    <t>2018-05-16 16:46:29 UTC</t>
  </si>
  <si>
    <t>https://www.inaturalist.org/observations/12526560</t>
  </si>
  <si>
    <t>https://static.inaturalist.org/photos/18089126/medium.jpg?1526509556</t>
  </si>
  <si>
    <t>Hominy, OK  74035, Hominy, OK, US</t>
  </si>
  <si>
    <t>Thu May 17 2018 02:09:09 GMT-0500 (CDT)</t>
  </si>
  <si>
    <t>2018-05-17 07:09:09 UTC</t>
  </si>
  <si>
    <t>https://www.inaturalist.org/observations/12539144</t>
  </si>
  <si>
    <t>https://static.inaturalist.org/photos/18111392/medium.jpg?1526549690</t>
  </si>
  <si>
    <t>Thu May 17 2018 11:55:07 GMT-0500 (CDT)</t>
  </si>
  <si>
    <t>2018-05-17 16:55:07 UTC</t>
  </si>
  <si>
    <t>https://www.inaturalist.org/observations/12548155</t>
  </si>
  <si>
    <t>https://static.inaturalist.org/photos/18125844/medium.jpg?1526576112</t>
  </si>
  <si>
    <t>Fort Supply, OK  73841, Fort Supply, OK, US</t>
  </si>
  <si>
    <t>2018-05-08 11:20:52 AM CDT</t>
  </si>
  <si>
    <t>2018-05-08 16:20:52 UTC</t>
  </si>
  <si>
    <t>https://www.inaturalist.org/observations/12563488</t>
  </si>
  <si>
    <t>https://static.inaturalist.org/photos/18151603/medium.jpeg?1526606796</t>
  </si>
  <si>
    <t>Indiahoma, OK 73552, USA</t>
  </si>
  <si>
    <t>Fri May 18 2018 09:10:09 GMT-0500 (CDT)</t>
  </si>
  <si>
    <t>2018-05-18 14:10:09 UTC</t>
  </si>
  <si>
    <t>https://www.inaturalist.org/observations/12576753</t>
  </si>
  <si>
    <t>https://static.inaturalist.org/photos/18174366/medium.jpg?1526657430</t>
  </si>
  <si>
    <t>2018-05-16 20:02:00 UTC</t>
  </si>
  <si>
    <t>Bogota</t>
  </si>
  <si>
    <t>https://www.inaturalist.org/observations/12585057</t>
  </si>
  <si>
    <t>https://static.inaturalist.org/photos/18187856/medium.png?1526673808</t>
  </si>
  <si>
    <t>https://www.inaturalist.org/observations/12585058</t>
  </si>
  <si>
    <t>https://static.inaturalist.org/photos/18187924/medium.png?1526673879</t>
  </si>
  <si>
    <t>2018/05/19 9:11 AM HST</t>
  </si>
  <si>
    <t>2018-05-19 19:11:00 UTC</t>
  </si>
  <si>
    <t>Hawaii</t>
  </si>
  <si>
    <t>https://www.inaturalist.org/observations/12625600</t>
  </si>
  <si>
    <t>https://static.inaturalist.org/photos/18260909/medium.jpeg?1526782533</t>
  </si>
  <si>
    <t>2018/05/19 10:53 AM HST</t>
  </si>
  <si>
    <t>2018-05-19 20:53:00 UTC</t>
  </si>
  <si>
    <t>https://www.inaturalist.org/observations/12626275</t>
  </si>
  <si>
    <t>https://static.inaturalist.org/photos/18262025/medium.jpeg?1526784068</t>
  </si>
  <si>
    <t>Fri May 18 2018 20:33:50 GMT-0500 (CDT)</t>
  </si>
  <si>
    <t>2018-05-19 01:33:50 UTC</t>
  </si>
  <si>
    <t>https://www.inaturalist.org/observations/12663095</t>
  </si>
  <si>
    <t>https://static.inaturalist.org/photos/18483512/medium.jpg?1527124237</t>
  </si>
  <si>
    <t>320 NW 6th St, Blanchard, OK, US</t>
  </si>
  <si>
    <t>2018/05/17 8:00 PM CDT</t>
  </si>
  <si>
    <t>2018-05-18 01:00:00 UTC</t>
  </si>
  <si>
    <t>https://www.inaturalist.org/observations/12664024</t>
  </si>
  <si>
    <t>https://static.inaturalist.org/photos/18325235/medium.jpg?1526867620</t>
  </si>
  <si>
    <t>Noble, OK, USA</t>
  </si>
  <si>
    <t>Sun May 20 2018 19:13:22 GMT-0500 (CDT)</t>
  </si>
  <si>
    <t>2018-05-21 00:13:22 UTC</t>
  </si>
  <si>
    <t>https://www.inaturalist.org/observations/12669487</t>
  </si>
  <si>
    <t>https://static.inaturalist.org/photos/18336587/medium.jpg?1526882570</t>
  </si>
  <si>
    <t>Springer, OK  73458, Ardmore, OK, US</t>
  </si>
  <si>
    <t>Fri May 18 2018 17:02:06 GMT-0500 (CDT)</t>
  </si>
  <si>
    <t>2018-05-18 22:02:06 UTC</t>
  </si>
  <si>
    <t>https://www.inaturalist.org/observations/12675577</t>
  </si>
  <si>
    <t>https://static.inaturalist.org/photos/18346139/medium.jpg?1526910229</t>
  </si>
  <si>
    <t>Parkway Center Ave, Oklahoma City, OK, US</t>
  </si>
  <si>
    <t>2018/05/19 9:27 AM CDT</t>
  </si>
  <si>
    <t>2018-05-19 14:27:00 UTC</t>
  </si>
  <si>
    <t>https://www.inaturalist.org/observations/12709907</t>
  </si>
  <si>
    <t>https://static.inaturalist.org/photos/18403965/medium.jpeg?1527003819</t>
  </si>
  <si>
    <t>2018/05/20 1:18 PM CDT</t>
  </si>
  <si>
    <t>2018-05-20 18:18:00 UTC</t>
  </si>
  <si>
    <t>https://www.inaturalist.org/observations/12730159</t>
  </si>
  <si>
    <t>https://static.inaturalist.org/photos/18437935/medium.jpeg?1527045185</t>
  </si>
  <si>
    <t>Lake Waurika, Jefferson County, OK, USA</t>
  </si>
  <si>
    <t>2018/05/20 7:01 PM CDT</t>
  </si>
  <si>
    <t>2018-05-21 00:01:00 UTC</t>
  </si>
  <si>
    <t>https://www.inaturalist.org/observations/12731344</t>
  </si>
  <si>
    <t>https://static.inaturalist.org/photos/18440549/medium.jpeg?1527049467</t>
  </si>
  <si>
    <t>2018/05/24 10:03 AM CDT</t>
  </si>
  <si>
    <t>2018-05-24 15:03:00 UTC</t>
  </si>
  <si>
    <t>https://www.inaturalist.org/observations/12775365</t>
  </si>
  <si>
    <t>https://static.inaturalist.org/photos/18515069/medium.jpeg?1527183996</t>
  </si>
  <si>
    <t>15316 Co Rd 4201, Pawhuska, OK 74056, USA</t>
  </si>
  <si>
    <t>Thu May 24 2018 13:34:33 GMT-0500 (CDT)</t>
  </si>
  <si>
    <t>2018-05-24 18:34:33 UTC</t>
  </si>
  <si>
    <t>https://www.inaturalist.org/observations/12798066</t>
  </si>
  <si>
    <t>https://static.inaturalist.org/photos/18556075/medium.jpg?1527257325</t>
  </si>
  <si>
    <t>18707 E 21st St, Tulsa, OK, US</t>
  </si>
  <si>
    <t>Fri May 25 2018 16:18:50 GMT-0500 (CDT)</t>
  </si>
  <si>
    <t>2018-05-25 21:18:50 UTC</t>
  </si>
  <si>
    <t>https://www.inaturalist.org/observations/12809390</t>
  </si>
  <si>
    <t>https://static.inaturalist.org/photos/18575734/medium.jpg?1527283514</t>
  </si>
  <si>
    <t>5081â€“5813 E Brake Rd, Newkirk, OK, US</t>
  </si>
  <si>
    <t>2018-05-26 3:13:31 PM CDT</t>
  </si>
  <si>
    <t>2018-05-26 20:13:31 UTC</t>
  </si>
  <si>
    <t>https://www.inaturalist.org/observations/12837940</t>
  </si>
  <si>
    <t>https://static.inaturalist.org/photos/18625472/medium.jpeg?1527368359</t>
  </si>
  <si>
    <t>N 52nd W Ave, Sperry, OK 74073, USA</t>
  </si>
  <si>
    <t>Sun May 27 2018 07:13:28 GMT-0500 (CDT)</t>
  </si>
  <si>
    <t>2018-05-27 12:13:28 UTC</t>
  </si>
  <si>
    <t>https://www.inaturalist.org/observations/12856740</t>
  </si>
  <si>
    <t>https://static.inaturalist.org/photos/18658561/medium.jpg?1527429053</t>
  </si>
  <si>
    <t>Kingston, OK  73439, Kingston, OK, US</t>
  </si>
  <si>
    <t>2018/05/26 9:27 AM CDT</t>
  </si>
  <si>
    <t>2018-05-26 14:27:00 UTC</t>
  </si>
  <si>
    <t>https://www.inaturalist.org/observations/12859674</t>
  </si>
  <si>
    <t>https://static.inaturalist.org/photos/18663432/medium.jpg?1527435960</t>
  </si>
  <si>
    <t>Sun May 27 2018 17:23:46 GMT-0500 (CDT)</t>
  </si>
  <si>
    <t>2018-05-27 22:23:46 UTC</t>
  </si>
  <si>
    <t>https://www.inaturalist.org/observations/12872904</t>
  </si>
  <si>
    <t>https://static.inaturalist.org/photos/18685630/medium.jpg?1527460051</t>
  </si>
  <si>
    <t>8400â€“8998 N Mustang Rd, Oklahoma City, OK, US</t>
  </si>
  <si>
    <t>2018-05-28 2:44:54 PM CDT</t>
  </si>
  <si>
    <t>2018-05-28 19:44:54 UTC</t>
  </si>
  <si>
    <t>https://www.inaturalist.org/observations/12914468</t>
  </si>
  <si>
    <t>https://static.inaturalist.org/photos/18759275/medium.jpeg?1527560183</t>
  </si>
  <si>
    <t>24057 OK-49, Lawton, OK 73507, USA</t>
  </si>
  <si>
    <t>2018-05-29 12:35:13 PM CDT</t>
  </si>
  <si>
    <t>2018-05-29 17:35:13 UTC</t>
  </si>
  <si>
    <t>https://www.inaturalist.org/observations/12935227</t>
  </si>
  <si>
    <t>https://static.inaturalist.org/photos/18796185/medium.jpeg?1527628133</t>
  </si>
  <si>
    <t>Lawton, OK 73507, USA</t>
  </si>
  <si>
    <t>2018/05/27 1:15 PM CDT</t>
  </si>
  <si>
    <t>2018-05-27 18:15:00 UTC</t>
  </si>
  <si>
    <t>https://www.inaturalist.org/observations/12963566</t>
  </si>
  <si>
    <t>https://static.inaturalist.org/photos/18843691/medium.jpeg?1527710127</t>
  </si>
  <si>
    <t>Mill Creek, McIntosh County, OK, USA</t>
  </si>
  <si>
    <t>Wed May 30 2018 16:59:13 GMT-0500 (CDT)</t>
  </si>
  <si>
    <t>2018-05-30 21:59:13 UTC</t>
  </si>
  <si>
    <t>https://www.inaturalist.org/observations/12965655</t>
  </si>
  <si>
    <t>https://static.inaturalist.org/photos/18849333/medium.jpg?1527717928</t>
  </si>
  <si>
    <t>33350â€“33698 State Highway 34, Freedom, OK, US</t>
  </si>
  <si>
    <t>Sat Jun 02 2018 12:07:27 GMT-0500 (CDT)</t>
  </si>
  <si>
    <t>2018-06-02 17:07:27 UTC</t>
  </si>
  <si>
    <t>https://www.inaturalist.org/observations/13045312</t>
  </si>
  <si>
    <t>https://static.inaturalist.org/photos/18989069/medium.jpg?1527960780</t>
  </si>
  <si>
    <t>2779â€“3243 N P St, Blackwell, OK, US</t>
  </si>
  <si>
    <t>Sat Jun 02 2018 15:16:06 GMT-0500 (CDT)</t>
  </si>
  <si>
    <t>2018-06-02 20:16:06 UTC</t>
  </si>
  <si>
    <t>https://www.inaturalist.org/observations/13051631</t>
  </si>
  <si>
    <t>https://static.inaturalist.org/photos/19000591/medium.jpg?1527970595</t>
  </si>
  <si>
    <t>12612â€“12698 W 6th Ave, Stillwater, OK, US</t>
  </si>
  <si>
    <t>Sun Jun 03 2018 11:26:46 GMT-0500 (CDT)</t>
  </si>
  <si>
    <t>2018-06-03 16:26:46 UTC</t>
  </si>
  <si>
    <t>https://www.inaturalist.org/observations/13082043</t>
  </si>
  <si>
    <t>https://static.inaturalist.org/photos/19056446/medium.jpg?1528046745</t>
  </si>
  <si>
    <t>Sulphur, OK  73086, Sulphur, OK, US</t>
  </si>
  <si>
    <t>2018-05-30 11:32:00 AM CDT</t>
  </si>
  <si>
    <t>2018-05-30 16:32:00 UTC</t>
  </si>
  <si>
    <t>https://www.inaturalist.org/observations/13082404</t>
  </si>
  <si>
    <t>https://static.inaturalist.org/photos/19056965/medium.jpeg?1528047268</t>
  </si>
  <si>
    <t>9887 E 500 Rd, Claremore, OK 74019, USA</t>
  </si>
  <si>
    <t>https://www.inaturalist.org/observations/13095118</t>
  </si>
  <si>
    <t>https://static.inaturalist.org/photos/19079189/medium.jpeg?1528067776</t>
  </si>
  <si>
    <t>Tue Jun 05 2018 11:18:08 GMT-0500 (CDT)</t>
  </si>
  <si>
    <t>2018-06-05 16:18:08 UTC</t>
  </si>
  <si>
    <t>https://www.inaturalist.org/observations/13145770</t>
  </si>
  <si>
    <t>https://static.inaturalist.org/photos/19182920/medium.jpg?1528224524</t>
  </si>
  <si>
    <t>5751 Kildare Rd, Ponca City, OK, US</t>
  </si>
  <si>
    <t>Wed Jun 06 2018 19:41:15 GMT-0500 (CDT)</t>
  </si>
  <si>
    <t>2018-06-07 00:41:15 UTC</t>
  </si>
  <si>
    <t>https://www.inaturalist.org/observations/13193243</t>
  </si>
  <si>
    <t>https://static.inaturalist.org/photos/19286545/medium.jpg?1528334743</t>
  </si>
  <si>
    <t>Wed May 16 2018 16:18:31 GMT-0500 (CDT)</t>
  </si>
  <si>
    <t>2018-05-16 21:18:31 UTC</t>
  </si>
  <si>
    <t>https://www.inaturalist.org/observations/13196786</t>
  </si>
  <si>
    <t>https://static.inaturalist.org/photos/19292702/medium.jpg?1528342607</t>
  </si>
  <si>
    <t>Foss State Park, Foss, OK, US</t>
  </si>
  <si>
    <t>Wed Jun 06 2018 12:22:21 GMT-0500 (CDT)</t>
  </si>
  <si>
    <t>2018-06-06 17:22:21 UTC</t>
  </si>
  <si>
    <t>https://www.inaturalist.org/observations/13199026</t>
  </si>
  <si>
    <t>https://static.inaturalist.org/photos/19296915/medium.jpg?1528352277</t>
  </si>
  <si>
    <t>Thu Jun 07 2018 17:33:51 GMT-0500 (CDT)</t>
  </si>
  <si>
    <t>2018-06-07 22:33:51 UTC</t>
  </si>
  <si>
    <t>https://www.inaturalist.org/observations/13217146</t>
  </si>
  <si>
    <t>https://static.inaturalist.org/photos/19328078/medium.jpg?1528410989</t>
  </si>
  <si>
    <t>Thu Jun 07 2018 17:37:38 GMT-0500 (CDT)</t>
  </si>
  <si>
    <t>2018-06-07 22:37:38 UTC</t>
  </si>
  <si>
    <t>https://www.inaturalist.org/observations/13217216</t>
  </si>
  <si>
    <t>https://static.inaturalist.org/photos/19328243/medium.jpg?1528411142</t>
  </si>
  <si>
    <t>2018-06-04 10:17:24 AM CDT</t>
  </si>
  <si>
    <t>2018-06-04 15:17:24 UTC</t>
  </si>
  <si>
    <t>https://www.inaturalist.org/observations/13218233</t>
  </si>
  <si>
    <t>https://static.inaturalist.org/photos/19329973/medium.jpeg?1528413470</t>
  </si>
  <si>
    <t>Fri Jun 08 2018 18:59:41 GMT-0500 (CDT)</t>
  </si>
  <si>
    <t>2018-06-08 23:59:41 UTC</t>
  </si>
  <si>
    <t>https://www.inaturalist.org/observations/13246542</t>
  </si>
  <si>
    <t>https://static.inaturalist.org/photos/19381289/medium.jpg?1528502431</t>
  </si>
  <si>
    <t>Coalgate, OK  74538, Coalgate, OK, US</t>
  </si>
  <si>
    <t>Thu Jun 07 2018 16:46:15 GMT-0500 (CDT)</t>
  </si>
  <si>
    <t>2018-06-07 21:46:15 UTC</t>
  </si>
  <si>
    <t>https://www.inaturalist.org/observations/13259665</t>
  </si>
  <si>
    <t>https://static.inaturalist.org/photos/19405734/medium.jpg?1528554483</t>
  </si>
  <si>
    <t>11249â€“11699 Lake Road Ave, Wayne, OK, US</t>
  </si>
  <si>
    <t>Fri Jun 08 2018 14:55:00 GMT-0500 (CDT)</t>
  </si>
  <si>
    <t>2018-06-08 19:55:00 UTC</t>
  </si>
  <si>
    <t>https://www.inaturalist.org/observations/13287428</t>
  </si>
  <si>
    <t>https://static.inaturalist.org/photos/19455636/medium.jpg?1528607136</t>
  </si>
  <si>
    <t>2018-06-10 6:11:59 PM CDT</t>
  </si>
  <si>
    <t>2018-06-10 23:11:59 UTC</t>
  </si>
  <si>
    <t>https://www.inaturalist.org/observations/13316331</t>
  </si>
  <si>
    <t>https://static.inaturalist.org/photos/19504931/medium.jpeg?1528673217</t>
  </si>
  <si>
    <t>2260 S Pottawatomie Rd, Harrah, OK 73045, USA</t>
  </si>
  <si>
    <t>2018/06/16 7:54 PM CDT</t>
  </si>
  <si>
    <t>2018-06-17 00:54:00 UTC</t>
  </si>
  <si>
    <t>https://www.inaturalist.org/observations/13508258</t>
  </si>
  <si>
    <t>https://static.inaturalist.org/photos/19844085/medium.jpg?1529214604</t>
  </si>
  <si>
    <t>Pottawatomie County, OK, USA</t>
  </si>
  <si>
    <t>2018/06/16 11:07 AM CDT</t>
  </si>
  <si>
    <t>2018-06-16 16:07:00 UTC</t>
  </si>
  <si>
    <t>https://www.inaturalist.org/observations/13521017</t>
  </si>
  <si>
    <t>https://static.inaturalist.org/photos/19866978/medium.jpg?1529255983</t>
  </si>
  <si>
    <t>Pawnee County, OK, USA</t>
  </si>
  <si>
    <t>2018/06/16 12:32 PM CDT</t>
  </si>
  <si>
    <t>2018-06-16 17:32:00 UTC</t>
  </si>
  <si>
    <t>https://www.inaturalist.org/observations/13521052</t>
  </si>
  <si>
    <t>https://static.inaturalist.org/photos/19867128/medium.jpg?1529256094</t>
  </si>
  <si>
    <t>2018/06/13 7:07 PM CDT</t>
  </si>
  <si>
    <t>2018-06-14 00:07:00 UTC</t>
  </si>
  <si>
    <t>https://www.inaturalist.org/observations/13529654</t>
  </si>
  <si>
    <t>https://static.inaturalist.org/photos/19879572/medium.jpeg?1529268270</t>
  </si>
  <si>
    <t>Sat Jun 16 2018 13:55:43 GMT-0500 (CDT)</t>
  </si>
  <si>
    <t>2018-06-16 18:55:43 UTC</t>
  </si>
  <si>
    <t>https://www.inaturalist.org/observations/13531632</t>
  </si>
  <si>
    <t>https://static.inaturalist.org/photos/19886078/medium.jpg?1529274905</t>
  </si>
  <si>
    <t>Moyers, OK  74557, Moyers, OK, US</t>
  </si>
  <si>
    <t>2018-06-17 4:56:35 PM CDT</t>
  </si>
  <si>
    <t>2018-06-17 21:56:35 UTC</t>
  </si>
  <si>
    <t>https://www.inaturalist.org/observations/13534385</t>
  </si>
  <si>
    <t>https://static.inaturalist.org/photos/19890431/medium.jpeg?1529279897</t>
  </si>
  <si>
    <t>Sat Jun 16 2018 17:57:16 GMT-0500 (CDT)</t>
  </si>
  <si>
    <t>2018-06-16 22:57:16 UTC</t>
  </si>
  <si>
    <t>https://www.inaturalist.org/observations/13540385</t>
  </si>
  <si>
    <t>https://static.inaturalist.org/photos/19902234/medium.jpg?1529292928</t>
  </si>
  <si>
    <t>401181 W 2400 Rd, Bartlesville, OK, US</t>
  </si>
  <si>
    <t>2018-06-17 2:47:11 PM CDT</t>
  </si>
  <si>
    <t>2018-06-17 19:47:11 UTC</t>
  </si>
  <si>
    <t>https://www.inaturalist.org/observations/13554626</t>
  </si>
  <si>
    <t>https://static.inaturalist.org/photos/19928186/medium.jpeg?1529342998</t>
  </si>
  <si>
    <t>21301 S 4200 Rd, Claremore, OK 74019, USA</t>
  </si>
  <si>
    <t>Mon Jun 18 2018 19:13:42 GMT-0500 (CDT)</t>
  </si>
  <si>
    <t>2018-06-19 00:13:42 UTC</t>
  </si>
  <si>
    <t>https://www.inaturalist.org/observations/13571298</t>
  </si>
  <si>
    <t>https://static.inaturalist.org/photos/19957661/medium.jpg?1529379333</t>
  </si>
  <si>
    <t>1137â€“2099 County Road 4201, Pawhuska, OK, US</t>
  </si>
  <si>
    <t>Tue Jun 19 2018 07:47:44 GMT-0500 (CDT)</t>
  </si>
  <si>
    <t>2018-06-19 12:47:44 UTC</t>
  </si>
  <si>
    <t>https://www.inaturalist.org/observations/13578997</t>
  </si>
  <si>
    <t>https://static.inaturalist.org/photos/19970042/medium.jpg?1529412481</t>
  </si>
  <si>
    <t>13702 E 46th Pl, Tulsa, OK, US</t>
  </si>
  <si>
    <t>Wed May 16 2018 19:57:16 GMT-0500 (CDT)</t>
  </si>
  <si>
    <t>2018-05-17 00:57:16 UTC</t>
  </si>
  <si>
    <t>https://www.inaturalist.org/observations/13600986</t>
  </si>
  <si>
    <t>https://static.inaturalist.org/photos/20010229/medium.jpg?1529467297</t>
  </si>
  <si>
    <t>Sun Jun 08 2008 10:52:38 GMT-0500 (CDT)</t>
  </si>
  <si>
    <t>2008-06-08 15:52:38 UTC</t>
  </si>
  <si>
    <t>https://www.inaturalist.org/observations/13647760</t>
  </si>
  <si>
    <t>https://static.inaturalist.org/photos/20092253/medium.jpg?1529612672</t>
  </si>
  <si>
    <t>295 Imperial Blvd, Sand Springs, OK, US</t>
  </si>
  <si>
    <t>Wed Jun 20 2018 07:27:40 GMT-0500 (CDT)</t>
  </si>
  <si>
    <t>2018-06-20 12:27:40 UTC</t>
  </si>
  <si>
    <t>https://www.inaturalist.org/observations/13659172</t>
  </si>
  <si>
    <t>https://static.inaturalist.org/photos/20111979/medium.jpg?1529639449</t>
  </si>
  <si>
    <t>https://www.inaturalist.org/observations/13673259</t>
  </si>
  <si>
    <t>https://static.inaturalist.org/photos/20136448/medium.jpeg?1529688548</t>
  </si>
  <si>
    <t>2018-06-11 8:26:58 PM CDT</t>
  </si>
  <si>
    <t>2018-06-12 01:26:58 UTC</t>
  </si>
  <si>
    <t>https://www.inaturalist.org/observations/13684304</t>
  </si>
  <si>
    <t>https://static.inaturalist.org/photos/20155195/medium.jpeg?1529710120</t>
  </si>
  <si>
    <t>1916 Burning Tree, Norman, OK 73071, USA</t>
  </si>
  <si>
    <t>2017/06/10 2:54 PM CDT</t>
  </si>
  <si>
    <t>2017-06-10 19:54:00 UTC</t>
  </si>
  <si>
    <t>https://www.inaturalist.org/observations/13698984</t>
  </si>
  <si>
    <t>https://static.inaturalist.org/photos/20179422/medium.jpg?1529762398</t>
  </si>
  <si>
    <t>Sat Jun 23 2018 12:01:01 GMT-0500 (CDT)</t>
  </si>
  <si>
    <t>2018-06-23 17:01:01 UTC</t>
  </si>
  <si>
    <t>https://www.inaturalist.org/observations/13705327</t>
  </si>
  <si>
    <t>https://static.inaturalist.org/photos/20189419/medium.jpg?1529773287</t>
  </si>
  <si>
    <t>2018/06/21 4:38 PM CDT</t>
  </si>
  <si>
    <t>2018-06-21 21:38:00 UTC</t>
  </si>
  <si>
    <t>https://www.inaturalist.org/observations/13715563</t>
  </si>
  <si>
    <t>https://static.inaturalist.org/photos/20206223/medium.png?1529789973</t>
  </si>
  <si>
    <t>Woods County, OK, USA</t>
  </si>
  <si>
    <t>2016/06/12 2:42 PM CDT</t>
  </si>
  <si>
    <t>2016-06-12 19:42:00 UTC</t>
  </si>
  <si>
    <t>https://www.inaturalist.org/observations/13728121</t>
  </si>
  <si>
    <t>https://static.inaturalist.org/photos/20218421/medium.jpeg?1529804561</t>
  </si>
  <si>
    <t>Edmond, OK, USA</t>
  </si>
  <si>
    <t>Sun Jun 24 2018 20:13:45 GMT-0500 (CDT)</t>
  </si>
  <si>
    <t>2018-06-25 01:13:45 UTC</t>
  </si>
  <si>
    <t>https://www.inaturalist.org/observations/13757184</t>
  </si>
  <si>
    <t>https://static.inaturalist.org/photos/20280261/medium.jpg?1529889381</t>
  </si>
  <si>
    <t>Frontage Rd, Foss, OK, US</t>
  </si>
  <si>
    <t>Tue Jun 26 2018 12:51:15 GMT-0500 (CDT)</t>
  </si>
  <si>
    <t>2018-06-26 17:51:15 UTC</t>
  </si>
  <si>
    <t>https://www.inaturalist.org/observations/13807167</t>
  </si>
  <si>
    <t>https://static.inaturalist.org/photos/20367108/medium.jpg?1530035506</t>
  </si>
  <si>
    <t>7207â€“7949 N Union St, Newkirk, OK, US</t>
  </si>
  <si>
    <t>Fri Jun 29 2018 10:47:06 GMT-0500 (CDT)</t>
  </si>
  <si>
    <t>2018-06-29 15:47:06 UTC</t>
  </si>
  <si>
    <t>https://www.inaturalist.org/observations/13886611</t>
  </si>
  <si>
    <t>https://static.inaturalist.org/photos/20506491/medium.jpg?1530287839</t>
  </si>
  <si>
    <t>Hartman Rd, Burneyville, OK, US</t>
  </si>
  <si>
    <t>2018-06-30 7:39:00 AM CDT</t>
  </si>
  <si>
    <t>2018-06-30 12:39:00 UTC</t>
  </si>
  <si>
    <t>https://www.inaturalist.org/observations/13909857</t>
  </si>
  <si>
    <t>https://static.inaturalist.org/photos/20547687/medium.jpg?1530362953</t>
  </si>
  <si>
    <t>440 NW 164th St, Edmond, OK 73013, USA</t>
  </si>
  <si>
    <t>Sat Jun 30 2018 10:17:37 GMT-0500 (CDT)</t>
  </si>
  <si>
    <t>2018-06-30 15:17:37 UTC</t>
  </si>
  <si>
    <t>https://www.inaturalist.org/observations/13914301</t>
  </si>
  <si>
    <t>https://static.inaturalist.org/photos/20555372/medium.jpg?1530372787</t>
  </si>
  <si>
    <t>73430, Burneyville, OK, US</t>
  </si>
  <si>
    <t>2018-06-30 1:21:30 PM CDT</t>
  </si>
  <si>
    <t>2018-06-30 18:21:30 UTC</t>
  </si>
  <si>
    <t>https://www.inaturalist.org/observations/13926272</t>
  </si>
  <si>
    <t>https://static.inaturalist.org/photos/20575653/medium.jpeg?1530394761</t>
  </si>
  <si>
    <t>1749 OK-110, Davis, OK 73030, USA</t>
  </si>
  <si>
    <t>Sat Jun 30 2018 11:10:28 GMT-0500 (CDT)</t>
  </si>
  <si>
    <t>2018-06-30 16:10:28 UTC</t>
  </si>
  <si>
    <t>https://www.inaturalist.org/observations/13927716</t>
  </si>
  <si>
    <t>https://static.inaturalist.org/photos/20578263/medium.jpg?1530397995</t>
  </si>
  <si>
    <t>2018/05/28 8:21 AM CDT</t>
  </si>
  <si>
    <t>2018-05-28 13:21:00 UTC</t>
  </si>
  <si>
    <t>https://www.inaturalist.org/observations/13930876</t>
  </si>
  <si>
    <t>https://static.inaturalist.org/photos/20584339/medium.jpg?1530404672</t>
  </si>
  <si>
    <t>Carter County, OK, USA</t>
  </si>
  <si>
    <t>Sat Jun 30 2018 14:23:49 GMT-0500 (CDT)</t>
  </si>
  <si>
    <t>2018-06-30 19:23:49 UTC</t>
  </si>
  <si>
    <t>https://www.inaturalist.org/observations/13933574</t>
  </si>
  <si>
    <t>https://static.inaturalist.org/photos/20589502/medium.jpg?1530411295</t>
  </si>
  <si>
    <t>14474 Sandy Ave, Kingston, OK, US</t>
  </si>
  <si>
    <t>Sun Jul 01 2018 07:21:47 GMT-0500 (CDT)</t>
  </si>
  <si>
    <t>2018-07-01 12:21:47 UTC</t>
  </si>
  <si>
    <t>https://www.inaturalist.org/observations/13942763</t>
  </si>
  <si>
    <t>https://static.inaturalist.org/photos/20606184/medium.jpg?1530447760</t>
  </si>
  <si>
    <t>1908 12th Ave NW, Ardmore, OK, US</t>
  </si>
  <si>
    <t>2018/06/27 5:47 PM CDT</t>
  </si>
  <si>
    <t>2018-06-27 22:47:00 UTC</t>
  </si>
  <si>
    <t>https://www.inaturalist.org/observations/13965262</t>
  </si>
  <si>
    <t>https://static.inaturalist.org/photos/20644933/medium.jpeg?1530492236</t>
  </si>
  <si>
    <t>Mon Jul 02 2018 07:43:28 GMT-0500 (CDT)</t>
  </si>
  <si>
    <t>2018-07-02 12:43:28 UTC</t>
  </si>
  <si>
    <t>https://www.inaturalist.org/observations/13977476</t>
  </si>
  <si>
    <t>https://static.inaturalist.org/photos/20667876/medium.jpg?1530535453</t>
  </si>
  <si>
    <t>73030, Davis, OK, US</t>
  </si>
  <si>
    <t>Mon Jul 02 2018 08:42:15 GMT-0500 (CDT)</t>
  </si>
  <si>
    <t>2018-07-02 13:42:15 UTC</t>
  </si>
  <si>
    <t>https://www.inaturalist.org/observations/13978736</t>
  </si>
  <si>
    <t>https://static.inaturalist.org/photos/20669858/medium.jpg?1530539051</t>
  </si>
  <si>
    <t>2018-07-02 7:16:41 AM CDT</t>
  </si>
  <si>
    <t>2018-07-02 12:16:41 UTC</t>
  </si>
  <si>
    <t>https://www.inaturalist.org/observations/13985436</t>
  </si>
  <si>
    <t>https://static.inaturalist.org/photos/20681200/medium.jpeg?1530552925</t>
  </si>
  <si>
    <t>Tue Jul 03 2018 21:09:48 GMT-0500 (CDT)</t>
  </si>
  <si>
    <t>2018-07-04 02:09:48 UTC</t>
  </si>
  <si>
    <t>https://www.inaturalist.org/observations/14055823</t>
  </si>
  <si>
    <t>https://static.inaturalist.org/photos/20800602/medium.jpg?1530742948</t>
  </si>
  <si>
    <t>2017/10/03 4:04 PM CDT</t>
  </si>
  <si>
    <t>2017-10-03 21:04:00 UTC</t>
  </si>
  <si>
    <t>https://www.inaturalist.org/observations/14119039</t>
  </si>
  <si>
    <t>https://static.inaturalist.org/photos/20914533/medium.jpg?1530923359</t>
  </si>
  <si>
    <t>Sat Jul 07 2018 12:55:54 GMT-0500 (CDT)</t>
  </si>
  <si>
    <t>2018-07-07 17:55:54 UTC</t>
  </si>
  <si>
    <t>https://www.inaturalist.org/observations/14138239</t>
  </si>
  <si>
    <t>https://static.inaturalist.org/photos/20949185/medium.jpg?1530986245</t>
  </si>
  <si>
    <t>Sat Jul 07 2018 20:36:47 GMT-0500 (CDT)</t>
  </si>
  <si>
    <t>2018-07-08 01:36:47 UTC</t>
  </si>
  <si>
    <t>https://www.inaturalist.org/observations/14152414</t>
  </si>
  <si>
    <t>https://static.inaturalist.org/photos/20975604/medium.jpg?1531013892</t>
  </si>
  <si>
    <t>Sun Jul 08 2018 12:11:27 GMT-0500 (CDT)</t>
  </si>
  <si>
    <t>2018-07-08 17:11:27 UTC</t>
  </si>
  <si>
    <t>https://www.inaturalist.org/observations/14178848</t>
  </si>
  <si>
    <t>https://static.inaturalist.org/photos/21070693/medium.jpg?1531161740</t>
  </si>
  <si>
    <t>101 Bass Pro Dr, Broken Arrow, OK, US</t>
  </si>
  <si>
    <t>2018/06/18 9:13 PM CDT</t>
  </si>
  <si>
    <t>2018-06-19 02:13:00 UTC</t>
  </si>
  <si>
    <t>https://www.inaturalist.org/observations/14268201</t>
  </si>
  <si>
    <t>https://static.inaturalist.org/photos/21180774/medium.jpeg?1531338655</t>
  </si>
  <si>
    <t>Thu Jul 12 2018 12:24:42 GMT-0500 (CDT)</t>
  </si>
  <si>
    <t>2018-07-12 17:24:42 UTC</t>
  </si>
  <si>
    <t>https://www.inaturalist.org/observations/14292242</t>
  </si>
  <si>
    <t>https://static.inaturalist.org/photos/21223906/medium.jpg?1531416320</t>
  </si>
  <si>
    <t>73841, Fort Supply, OK, US</t>
  </si>
  <si>
    <t>Fri Jul 13 2018 13:05:21 GMT-0500 (CDT)</t>
  </si>
  <si>
    <t>2018-07-13 18:05:21 UTC</t>
  </si>
  <si>
    <t>https://www.inaturalist.org/observations/14322248</t>
  </si>
  <si>
    <t>https://static.inaturalist.org/photos/21276655/medium.jpg?1531505154</t>
  </si>
  <si>
    <t>Common sunflower</t>
  </si>
  <si>
    <t>Tue Jul 17 2018 10:00:10 GMT-0500 (CDT)</t>
  </si>
  <si>
    <t>2018-07-17 15:00:10 UTC</t>
  </si>
  <si>
    <t>https://www.inaturalist.org/observations/14444765</t>
  </si>
  <si>
    <t>https://static.inaturalist.org/photos/21498932/medium.jpg?1531840180</t>
  </si>
  <si>
    <t>73772, Watonga, OK, US</t>
  </si>
  <si>
    <t>Thu Jul 19 2018 12:15:53 GMT-0500 (CDT)</t>
  </si>
  <si>
    <t>2018-07-19 17:15:53 UTC</t>
  </si>
  <si>
    <t>https://www.inaturalist.org/observations/14518077</t>
  </si>
  <si>
    <t>https://static.inaturalist.org/photos/21616573/medium.jpg?1532020689</t>
  </si>
  <si>
    <t>2018-06-17 12:18:10 PM CDT</t>
  </si>
  <si>
    <t>2018-06-17 17:18:10 UTC</t>
  </si>
  <si>
    <t>https://www.inaturalist.org/observations/14580131</t>
  </si>
  <si>
    <t>https://static.inaturalist.org/photos/21727599/medium.jpeg?1532201021</t>
  </si>
  <si>
    <t>Sun Jul 22 2018 14:12:45 GMT-0500 (CDT)</t>
  </si>
  <si>
    <t>2018-07-22 19:12:45 UTC</t>
  </si>
  <si>
    <t>https://www.inaturalist.org/observations/14615194</t>
  </si>
  <si>
    <t>https://static.inaturalist.org/photos/21790206/medium.jpg?1532286788</t>
  </si>
  <si>
    <t>Mon Jul 23 2018 17:37:54 GMT-0500 (CDT)</t>
  </si>
  <si>
    <t>2018-07-23 22:37:54 UTC</t>
  </si>
  <si>
    <t>https://www.inaturalist.org/observations/14666686</t>
  </si>
  <si>
    <t>https://static.inaturalist.org/photos/21868539/medium.jpg?1532390593</t>
  </si>
  <si>
    <t>E1660 Rd, Clayton, OK, US</t>
  </si>
  <si>
    <t>2004-08-18 02:54:08 UTC</t>
  </si>
  <si>
    <t>https://www.inaturalist.org/observations/14710190</t>
  </si>
  <si>
    <t>https://static.inaturalist.org/photos/21937256/medium.jpg?1532495399</t>
  </si>
  <si>
    <t>Oklahoma, United States</t>
  </si>
  <si>
    <t>2004-08-18 02:58:17 UTC</t>
  </si>
  <si>
    <t>https://www.inaturalist.org/observations/14710585</t>
  </si>
  <si>
    <t>https://static.inaturalist.org/photos/21937937/medium.jpg?1532496529</t>
  </si>
  <si>
    <t>2018-07-26 5:01:00 PM CDT</t>
  </si>
  <si>
    <t>2018-07-26 22:01:00 UTC</t>
  </si>
  <si>
    <t>https://www.inaturalist.org/observations/14765922</t>
  </si>
  <si>
    <t>https://static.inaturalist.org/photos/22031832/medium.jpeg?1532645082</t>
  </si>
  <si>
    <t>Muskogee County, US-OK, US</t>
  </si>
  <si>
    <t>2018/07/18 8:27 AM CDT</t>
  </si>
  <si>
    <t>2018-07-18 13:27:00 UTC</t>
  </si>
  <si>
    <t>https://www.inaturalist.org/observations/14800699</t>
  </si>
  <si>
    <t>https://static.inaturalist.org/photos/22092773/medium.jpg?1532724809</t>
  </si>
  <si>
    <t>Sat Jul 28 2018 12:30:13 GMT-0500 (CDT)</t>
  </si>
  <si>
    <t>2018-07-28 17:30:13 UTC</t>
  </si>
  <si>
    <t>https://www.inaturalist.org/observations/14839631</t>
  </si>
  <si>
    <t>https://static.inaturalist.org/photos/74123476/medium.jpg?1590077495</t>
  </si>
  <si>
    <t>617 W Russworm Dr, Watonga, OK, US</t>
  </si>
  <si>
    <t>Fri Jul 27 2018 17:02:44 GMT-0500 (CDT)</t>
  </si>
  <si>
    <t>2018-07-27 22:02:44 UTC</t>
  </si>
  <si>
    <t>https://www.inaturalist.org/observations/14841303</t>
  </si>
  <si>
    <t>https://static.inaturalist.org/photos/22154649/medium.jpg?1532801427</t>
  </si>
  <si>
    <t>3501â€“3549 NW 138th St, Oklahoma City, OK, US</t>
  </si>
  <si>
    <t>Mon Aug 13 2018 12:05:04 GMT-0500 (CDT)</t>
  </si>
  <si>
    <t>2018-08-13 17:05:04 UTC</t>
  </si>
  <si>
    <t>https://www.inaturalist.org/observations/15392360</t>
  </si>
  <si>
    <t>https://static.inaturalist.org/photos/23070077/medium.jpg?1534179955</t>
  </si>
  <si>
    <t>Thu Aug 16 2018 12:28:20 GMT-0500 (CDT)</t>
  </si>
  <si>
    <t>2018-08-16 17:28:20 UTC</t>
  </si>
  <si>
    <t>https://www.inaturalist.org/observations/15493554</t>
  </si>
  <si>
    <t>https://static.inaturalist.org/photos/23237493/medium.jpg?1534440617</t>
  </si>
  <si>
    <t>E County Road 32, Fort Supply, OK, US</t>
  </si>
  <si>
    <t>Thu Aug 23 2018 10:31:21 GMT-0500 (CDT)</t>
  </si>
  <si>
    <t>2018-08-23 15:31:21 UTC</t>
  </si>
  <si>
    <t>https://www.inaturalist.org/observations/15830430</t>
  </si>
  <si>
    <t>https://static.inaturalist.org/photos/23666450/medium.jpg?1535073236</t>
  </si>
  <si>
    <t>Thu Aug 23 2018 20:07:52 GMT-0500 (CDT)</t>
  </si>
  <si>
    <t>2018-08-24 01:07:52 UTC</t>
  </si>
  <si>
    <t>https://www.inaturalist.org/observations/15833443</t>
  </si>
  <si>
    <t>https://static.inaturalist.org/photos/23671762/medium.jpg?1535081572</t>
  </si>
  <si>
    <t>73075, Pauls Valley, OK, US</t>
  </si>
  <si>
    <t>Tue Aug 28 2018 19:31:06 GMT-0500 (CDT)</t>
  </si>
  <si>
    <t>2018-08-29 00:31:06 UTC</t>
  </si>
  <si>
    <t>https://www.inaturalist.org/observations/15988976</t>
  </si>
  <si>
    <t>https://static.inaturalist.org/photos/23939886/medium.jpg?1535504755</t>
  </si>
  <si>
    <t>Mitch Park, Edmond, OK, US</t>
  </si>
  <si>
    <t>Wed Aug 29 2018 15:14:59 GMT-0500 (CDT)</t>
  </si>
  <si>
    <t>2018-08-29 20:14:59 UTC</t>
  </si>
  <si>
    <t>https://www.inaturalist.org/observations/16014101</t>
  </si>
  <si>
    <t>https://static.inaturalist.org/photos/23985079/medium.jpg?1535583852</t>
  </si>
  <si>
    <t>I-35 S, Wynnewood, OK, US</t>
  </si>
  <si>
    <t>Wed Aug 29 2018 15:08:53 GMT-0500 (CDT)</t>
  </si>
  <si>
    <t>2018-08-29 20:08:53 UTC</t>
  </si>
  <si>
    <t>https://www.inaturalist.org/observations/16014171</t>
  </si>
  <si>
    <t>https://static.inaturalist.org/photos/23985257/medium.jpg?1535584097</t>
  </si>
  <si>
    <t>Sat Sep 01 2018 12:39:06 GMT-0500 (CDT)</t>
  </si>
  <si>
    <t>2018-09-01 17:39:06 UTC</t>
  </si>
  <si>
    <t>https://www.inaturalist.org/observations/16117108</t>
  </si>
  <si>
    <t>https://static.inaturalist.org/photos/24149998/medium.jpg?1535848194</t>
  </si>
  <si>
    <t>4447â€“5799 N 106 Ln, Newkirk, OK, US</t>
  </si>
  <si>
    <t>Sun Sep 02 2018 18:17:08 GMT-0500 (CDT)</t>
  </si>
  <si>
    <t>2018-09-02 23:17:08 UTC</t>
  </si>
  <si>
    <t>https://www.inaturalist.org/observations/16152088</t>
  </si>
  <si>
    <t>https://static.inaturalist.org/photos/24212250/medium.jpg?1535933503</t>
  </si>
  <si>
    <t>8300â€“9398 W Lake Hefner Dr, Oklahoma City, OK, US</t>
  </si>
  <si>
    <t>2018-09-03 5:15:38 PM CDT</t>
  </si>
  <si>
    <t>2018-09-03 22:15:38 UTC</t>
  </si>
  <si>
    <t>https://www.inaturalist.org/observations/16205915</t>
  </si>
  <si>
    <t>https://static.inaturalist.org/photos/24313224/medium.jpeg?1536078760</t>
  </si>
  <si>
    <t>103065 S 3450 Rd, Meeker, OK 74855, USA</t>
  </si>
  <si>
    <t>tropical milkweed</t>
  </si>
  <si>
    <t>Wed Mar 20 2013 14:35:27 GMT-0500 (CDT)</t>
  </si>
  <si>
    <t>2013-03-20 19:35:27 UTC</t>
  </si>
  <si>
    <t>https://www.inaturalist.org/observations/16280680</t>
  </si>
  <si>
    <t>https://static.inaturalist.org/photos/24448679/medium.jpg?1536306257</t>
  </si>
  <si>
    <t>2024 Swan Hollow Dr, Norman, OK, US</t>
  </si>
  <si>
    <t>2018/09/09 11:23 AM MST</t>
  </si>
  <si>
    <t>2018-09-09 17:23:00 UTC</t>
  </si>
  <si>
    <t>https://www.inaturalist.org/observations/16408466</t>
  </si>
  <si>
    <t>https://static.inaturalist.org/photos/24683276/medium.jpg?1536633064</t>
  </si>
  <si>
    <t>Tue Sep 11 2018 17:58:18 GMT-0500 (CDT)</t>
  </si>
  <si>
    <t>2018-09-11 22:58:18 UTC</t>
  </si>
  <si>
    <t>https://www.inaturalist.org/observations/16465501</t>
  </si>
  <si>
    <t>https://static.inaturalist.org/photos/24779315/medium.jpg?1536787459</t>
  </si>
  <si>
    <t>Beavers Bend State Park, Broken Bow, OK, US</t>
  </si>
  <si>
    <t>2018-09-12 4:24:32 PM CDT</t>
  </si>
  <si>
    <t>2018-09-12 21:24:32 UTC</t>
  </si>
  <si>
    <t>https://www.inaturalist.org/observations/16468453</t>
  </si>
  <si>
    <t>https://static.inaturalist.org/photos/24781213/medium.jpeg?1536789272</t>
  </si>
  <si>
    <t>2018-09-12 3:29:52 PM CDT</t>
  </si>
  <si>
    <t>2018-09-12 20:29:52 UTC</t>
  </si>
  <si>
    <t>https://www.inaturalist.org/observations/16468961</t>
  </si>
  <si>
    <t>https://static.inaturalist.org/photos/24782406/medium.jpeg?1536790330</t>
  </si>
  <si>
    <t>Osage Park Rd, Skiatook, OK 74070, USA</t>
  </si>
  <si>
    <t>Thu Sep 13 2018 19:04:32 GMT-0500 (CDT)</t>
  </si>
  <si>
    <t>2018-09-14 00:04:32 UTC</t>
  </si>
  <si>
    <t>https://www.inaturalist.org/observations/16510352</t>
  </si>
  <si>
    <t>https://static.inaturalist.org/photos/24849607/medium.jpg?1536890981</t>
  </si>
  <si>
    <t>N 3240 Rd, Stillwater, OK, US</t>
  </si>
  <si>
    <t>2018/04/28 10:46 AM UTC</t>
  </si>
  <si>
    <t>https://www.inaturalist.org/observations/16688132</t>
  </si>
  <si>
    <t>https://static.inaturalist.org/photos/25171845/medium.jpeg?1537372443</t>
  </si>
  <si>
    <t>Atoka County, OK, USA</t>
  </si>
  <si>
    <t>2018/04/28 12:14 PM UTC</t>
  </si>
  <si>
    <t>2018-04-28 12:14:00 UTC</t>
  </si>
  <si>
    <t>https://www.inaturalist.org/observations/16688425</t>
  </si>
  <si>
    <t>https://static.inaturalist.org/photos/25172095/medium.jpeg?1537372715</t>
  </si>
  <si>
    <t>2018/04/28 4:25 PM UTC</t>
  </si>
  <si>
    <t>https://www.inaturalist.org/observations/16688754</t>
  </si>
  <si>
    <t>https://static.inaturalist.org/photos/25172691/medium.jpeg?1537373260</t>
  </si>
  <si>
    <t>Waurika, OK 73573, USA</t>
  </si>
  <si>
    <t>2018/05/01 1:24 PM UTC</t>
  </si>
  <si>
    <t>https://www.inaturalist.org/observations/16689962</t>
  </si>
  <si>
    <t>https://static.inaturalist.org/photos/25174829/medium.jpeg?1537376053</t>
  </si>
  <si>
    <t>2018/05/02 8:32 AM UTC</t>
  </si>
  <si>
    <t>https://www.inaturalist.org/observations/16690340</t>
  </si>
  <si>
    <t>https://static.inaturalist.org/photos/25175461/medium.jpeg?1537376841</t>
  </si>
  <si>
    <t>Grant County, OK, USA</t>
  </si>
  <si>
    <t>2018/05/02 8:36 AM UTC</t>
  </si>
  <si>
    <t>https://www.inaturalist.org/observations/16690341</t>
  </si>
  <si>
    <t>https://static.inaturalist.org/photos/25175472/medium.jpeg?1537376852</t>
  </si>
  <si>
    <t>2018/09/19 2:06 PM CDT</t>
  </si>
  <si>
    <t>2018-09-19 19:06:00 UTC</t>
  </si>
  <si>
    <t>https://www.inaturalist.org/observations/16703607</t>
  </si>
  <si>
    <t>https://static.inaturalist.org/photos/25198741/medium.jpeg?1537405006</t>
  </si>
  <si>
    <t>2018/09/22 12:33 PM CDT</t>
  </si>
  <si>
    <t>2018-09-22 17:33:00 UTC</t>
  </si>
  <si>
    <t>https://www.inaturalist.org/observations/16813391</t>
  </si>
  <si>
    <t>https://static.inaturalist.org/photos/25385537/medium.jpeg?1537659448</t>
  </si>
  <si>
    <t>Roger Mills County, OK, USA</t>
  </si>
  <si>
    <t>2018/09/23 10:54 AM CDT</t>
  </si>
  <si>
    <t>2018-09-23 15:54:00 UTC</t>
  </si>
  <si>
    <t>https://www.inaturalist.org/observations/16854550</t>
  </si>
  <si>
    <t>https://static.inaturalist.org/photos/25451618/medium.jpeg?1537747647</t>
  </si>
  <si>
    <t>Mon Sep 24 2018 13:00:45 GMT-0500 (CDT)</t>
  </si>
  <si>
    <t>2018-09-24 18:00:45 UTC</t>
  </si>
  <si>
    <t>https://www.inaturalist.org/observations/16876202</t>
  </si>
  <si>
    <t>https://static.inaturalist.org/photos/25489823/medium.jpg?1537812076</t>
  </si>
  <si>
    <t>1800 E Imhoff Rd, Norman, OK, US</t>
  </si>
  <si>
    <t>Mon Sep 24 2018 13:10:18 GMT-0500 (CDT)</t>
  </si>
  <si>
    <t>2018-09-24 18:10:18 UTC</t>
  </si>
  <si>
    <t>https://www.inaturalist.org/observations/16876505</t>
  </si>
  <si>
    <t>https://static.inaturalist.org/photos/25490285/medium.jpg?1537812662</t>
  </si>
  <si>
    <t>74604, Ponca City, OK, US</t>
  </si>
  <si>
    <t>2018-09-24 1:51:49 PM CDT</t>
  </si>
  <si>
    <t>2018-09-24 18:51:49 UTC</t>
  </si>
  <si>
    <t>https://www.inaturalist.org/observations/16886514</t>
  </si>
  <si>
    <t>https://static.inaturalist.org/photos/25508649/medium.jpeg?1537831708</t>
  </si>
  <si>
    <t>N3165 Rd, Burneyville, OK 73430, USA</t>
  </si>
  <si>
    <t>2018/06/03 10:29 AM CDT</t>
  </si>
  <si>
    <t>2018-06-03 15:29:00 UTC</t>
  </si>
  <si>
    <t>https://www.inaturalist.org/observations/16886801</t>
  </si>
  <si>
    <t>https://static.inaturalist.org/photos/25509073/medium.jpeg?1537832097</t>
  </si>
  <si>
    <t>Thu Sep 27 2018 16:45:57 GMT-0500 (CDT)</t>
  </si>
  <si>
    <t>2018-09-27 21:45:57 UTC</t>
  </si>
  <si>
    <t>https://www.inaturalist.org/observations/16978457</t>
  </si>
  <si>
    <t>https://static.inaturalist.org/photos/25667747/medium.jpg?1538084788</t>
  </si>
  <si>
    <t>West Virginia Ave, Stillwater, OK, US</t>
  </si>
  <si>
    <t>Sun Sep 30 2018 10:08:48 GMT-0500 (CDT)</t>
  </si>
  <si>
    <t>2018-09-30 15:08:48 UTC</t>
  </si>
  <si>
    <t>https://www.inaturalist.org/observations/17063682</t>
  </si>
  <si>
    <t>https://static.inaturalist.org/photos/25823089/medium.jpg?1538320519</t>
  </si>
  <si>
    <t>Tinker Air Force Base, Oklahoma City, OK, US</t>
  </si>
  <si>
    <t>Sat Oct 06 2018 13:58:44 GMT-0500 (CDT)</t>
  </si>
  <si>
    <t>2018-10-06 18:58:44 UTC</t>
  </si>
  <si>
    <t>https://www.inaturalist.org/observations/17364190</t>
  </si>
  <si>
    <t>https://static.inaturalist.org/photos/26370507/medium.jpg?1539130060</t>
  </si>
  <si>
    <t>73946, Felt, OK, US</t>
  </si>
  <si>
    <t>Sat Sep 08 2018 09:14:19 GMT-0500 (CDT)</t>
  </si>
  <si>
    <t>2018-09-08 14:14:19 UTC</t>
  </si>
  <si>
    <t>https://www.inaturalist.org/observations/17394944</t>
  </si>
  <si>
    <t>https://static.inaturalist.org/photos/26426312/medium.jpg?1539220844</t>
  </si>
  <si>
    <t>1201 W Airport Rd, Stillwater, OK, US</t>
  </si>
  <si>
    <t>Tue Aug 07 2018 13:29:22 GMT-0500 (CDT)</t>
  </si>
  <si>
    <t>2018-08-07 18:29:22 UTC</t>
  </si>
  <si>
    <t>https://www.inaturalist.org/observations/17395254</t>
  </si>
  <si>
    <t>https://static.inaturalist.org/photos/26426962/medium.jpg?1539221719</t>
  </si>
  <si>
    <t>North Canadian River, Weleetka, OK, US</t>
  </si>
  <si>
    <t>Fri Aug 04 2017 11:15:01 GMT-0500 (CDT)</t>
  </si>
  <si>
    <t>2017-08-04 16:15:01 UTC</t>
  </si>
  <si>
    <t>https://www.inaturalist.org/observations/17446328</t>
  </si>
  <si>
    <t>https://static.inaturalist.org/photos/26520357/medium.jpg?1539378177</t>
  </si>
  <si>
    <t>3800â€“4006 N Military Ave, Oklahoma City, OK, US</t>
  </si>
  <si>
    <t>Sat Oct 13 2018 11:01:24 GMT-0500 (CDT)</t>
  </si>
  <si>
    <t>2018-10-13 16:01:24 UTC</t>
  </si>
  <si>
    <t>https://www.inaturalist.org/observations/17479698</t>
  </si>
  <si>
    <t>https://static.inaturalist.org/photos/26583824/medium.jpg?1539471886</t>
  </si>
  <si>
    <t>Wed Oct 17 2018 16:06:35 GMT-0500 (CDT)</t>
  </si>
  <si>
    <t>2018-10-17 21:06:35 UTC</t>
  </si>
  <si>
    <t>https://www.inaturalist.org/observations/17604424</t>
  </si>
  <si>
    <t>https://static.inaturalist.org/photos/26806991/medium.jpg?1539810522</t>
  </si>
  <si>
    <t>74075, Stillwater, OK, US</t>
  </si>
  <si>
    <t>2018-10-17 4:20:21 PM CDT</t>
  </si>
  <si>
    <t>2018-10-17 21:20:21 UTC</t>
  </si>
  <si>
    <t>https://www.inaturalist.org/observations/17604773</t>
  </si>
  <si>
    <t>https://static.inaturalist.org/photos/26807723/medium.jpeg?1539811300</t>
  </si>
  <si>
    <t>Stillwater, OK 74075, USA</t>
  </si>
  <si>
    <t>Wed Oct 17 2018 16:02:25 GMT-0500 (CDT)</t>
  </si>
  <si>
    <t>2018-10-17 21:02:25 UTC</t>
  </si>
  <si>
    <t>https://www.inaturalist.org/observations/17611953</t>
  </si>
  <si>
    <t>https://static.inaturalist.org/photos/26821644/medium.jpg?1539831273</t>
  </si>
  <si>
    <t>Wed Oct 17 2018 16:16:49 GMT-0500 (CDT)</t>
  </si>
  <si>
    <t>2018-10-17 21:16:49 UTC</t>
  </si>
  <si>
    <t>https://www.inaturalist.org/observations/17613698</t>
  </si>
  <si>
    <t>https://static.inaturalist.org/photos/26824876/medium.jpg?1539837612</t>
  </si>
  <si>
    <t>2018/10/17 3:11 PM CDT</t>
  </si>
  <si>
    <t>2018-10-17 20:11:00 UTC</t>
  </si>
  <si>
    <t>https://www.inaturalist.org/observations/17624266</t>
  </si>
  <si>
    <t>https://static.inaturalist.org/photos/26843063/medium.jpg?1539882719</t>
  </si>
  <si>
    <t>Tue Oct 16 2018 16:11:08 GMT-0500 (CDT)</t>
  </si>
  <si>
    <t>2018-10-16 21:11:08 UTC</t>
  </si>
  <si>
    <t>https://www.inaturalist.org/observations/17678045</t>
  </si>
  <si>
    <t>https://static.inaturalist.org/photos/26940060/medium.jpg?1540049718</t>
  </si>
  <si>
    <t>2018-10-17 4:09:51 PM CDT</t>
  </si>
  <si>
    <t>2018-10-17 21:09:51 UTC</t>
  </si>
  <si>
    <t>https://www.inaturalist.org/observations/17685779</t>
  </si>
  <si>
    <t>https://static.inaturalist.org/photos/26952699/medium.jpeg?1540062292</t>
  </si>
  <si>
    <t>Fri Oct 19 2018 13:27:51 GMT-0500 (CDT)</t>
  </si>
  <si>
    <t>2018-10-19 18:27:51 UTC</t>
  </si>
  <si>
    <t>https://www.inaturalist.org/observations/17745849</t>
  </si>
  <si>
    <t>https://static.inaturalist.org/photos/27064306/medium.jpg?1540226012</t>
  </si>
  <si>
    <t>73737, Fairview, OK, US</t>
  </si>
  <si>
    <t>2018/10/16 3:46 PM CDT</t>
  </si>
  <si>
    <t>2018-10-16 20:46:00 UTC</t>
  </si>
  <si>
    <t>https://www.inaturalist.org/observations/17748124</t>
  </si>
  <si>
    <t>https://static.inaturalist.org/photos/27068651/medium.jpg?1540231308</t>
  </si>
  <si>
    <t>2018/10/20 3:25 PM CDT</t>
  </si>
  <si>
    <t>2018-10-20 20:25:00 UTC</t>
  </si>
  <si>
    <t>https://www.inaturalist.org/observations/17759535</t>
  </si>
  <si>
    <t>https://static.inaturalist.org/photos/27088825/medium.jpeg?1540257032</t>
  </si>
  <si>
    <t>Latimer County, OK, USA</t>
  </si>
  <si>
    <t>2018-10-30 3:48:17 PM CDT</t>
  </si>
  <si>
    <t>2018-10-30 20:48:17 UTC</t>
  </si>
  <si>
    <t>https://www.inaturalist.org/observations/17970808</t>
  </si>
  <si>
    <t>https://static.inaturalist.org/photos/27465889/medium.jpeg?1540932549</t>
  </si>
  <si>
    <t>8215 3310 Rd, Stillwater, OK 74075, USA</t>
  </si>
  <si>
    <t>Tue Oct 30 2018 15:53:54 GMT-0500 (CDT)</t>
  </si>
  <si>
    <t>2018-10-30 20:53:54 UTC</t>
  </si>
  <si>
    <t>https://www.inaturalist.org/observations/17970956</t>
  </si>
  <si>
    <t>https://static.inaturalist.org/photos/27466165/medium.jpg?1540932870</t>
  </si>
  <si>
    <t>Tue Oct 30 2018 15:55:02 GMT-0500 (CDT)</t>
  </si>
  <si>
    <t>2018-10-30 20:55:02 UTC</t>
  </si>
  <si>
    <t>https://www.inaturalist.org/observations/17971134</t>
  </si>
  <si>
    <t>https://static.inaturalist.org/photos/27466379/medium.jpg?1540933129</t>
  </si>
  <si>
    <t>Tue Oct 30 2018 16:00:58 GMT-0500 (CDT)</t>
  </si>
  <si>
    <t>2018-10-30 21:00:58 UTC</t>
  </si>
  <si>
    <t>https://www.inaturalist.org/observations/17971204</t>
  </si>
  <si>
    <t>https://static.inaturalist.org/photos/27466588/medium.jpg?1540933363</t>
  </si>
  <si>
    <t>Tue Oct 30 2018 16:10:33 GMT-0500 (CDT)</t>
  </si>
  <si>
    <t>2018-10-30 21:10:33 UTC</t>
  </si>
  <si>
    <t>https://www.inaturalist.org/observations/17971404</t>
  </si>
  <si>
    <t>https://static.inaturalist.org/photos/27467047/medium.jpg?1540933988</t>
  </si>
  <si>
    <t>Tue Oct 30 2018 16:11:49 GMT-0500 (CDT)</t>
  </si>
  <si>
    <t>2018-10-30 21:11:49 UTC</t>
  </si>
  <si>
    <t>https://www.inaturalist.org/observations/17971412</t>
  </si>
  <si>
    <t>https://static.inaturalist.org/photos/27467026/medium.jpg?1540933948</t>
  </si>
  <si>
    <t>2715 W Yost Rd, Stillwater, OK, US</t>
  </si>
  <si>
    <t>2018-10-30 4:11:53 PM CDT</t>
  </si>
  <si>
    <t>2018-10-30 21:11:53 UTC</t>
  </si>
  <si>
    <t>https://www.inaturalist.org/observations/17971575</t>
  </si>
  <si>
    <t>https://static.inaturalist.org/photos/27467390/medium.jpeg?1540934459</t>
  </si>
  <si>
    <t>2018-10-30 4:27:16 PM CDT</t>
  </si>
  <si>
    <t>2018-10-30 21:27:16 UTC</t>
  </si>
  <si>
    <t>https://www.inaturalist.org/observations/17971859</t>
  </si>
  <si>
    <t>https://static.inaturalist.org/photos/27467811/medium.jpeg?1540934959</t>
  </si>
  <si>
    <t>8211 3310 Rd, Stillwater, OK 74075, USA</t>
  </si>
  <si>
    <t>Tue Oct 30 2018 15:57:17 GMT-0500 (CDT)</t>
  </si>
  <si>
    <t>2018-10-30 20:57:17 UTC</t>
  </si>
  <si>
    <t>https://www.inaturalist.org/observations/17979615</t>
  </si>
  <si>
    <t>https://static.inaturalist.org/photos/27481082/medium.jpg?1540957478</t>
  </si>
  <si>
    <t>2018-10-30 3:54:21 PM CDT</t>
  </si>
  <si>
    <t>2018-10-30 20:54:21 UTC</t>
  </si>
  <si>
    <t>https://www.inaturalist.org/observations/17979870</t>
  </si>
  <si>
    <t>https://static.inaturalist.org/photos/27481549/medium.jpeg?1540958633</t>
  </si>
  <si>
    <t>Wed Oct 31 2018 15:43:42 GMT-0500 (CDT)</t>
  </si>
  <si>
    <t>2018-10-31 20:43:42 UTC</t>
  </si>
  <si>
    <t>https://www.inaturalist.org/observations/17993865</t>
  </si>
  <si>
    <t>https://static.inaturalist.org/photos/27505844/medium.jpg?1541019157</t>
  </si>
  <si>
    <t>Wed Oct 31 2018 15:39:34 GMT-0500 (CDT)</t>
  </si>
  <si>
    <t>2018-10-31 20:39:34 UTC</t>
  </si>
  <si>
    <t>https://www.inaturalist.org/observations/17994672</t>
  </si>
  <si>
    <t>https://static.inaturalist.org/photos/27719742/medium.jpg?1541433187</t>
  </si>
  <si>
    <t>Tue Oct 16 2018 16:11:45 GMT-0500 (CDT)</t>
  </si>
  <si>
    <t>2018-10-16 21:11:45 UTC</t>
  </si>
  <si>
    <t>https://www.inaturalist.org/observations/18825065</t>
  </si>
  <si>
    <t>https://static.inaturalist.org/photos/28836081/medium.jpg?1543940829</t>
  </si>
  <si>
    <t>Wed Oct 17 2018 16:04:51 GMT-0500 (CDT)</t>
  </si>
  <si>
    <t>2018-10-17 21:04:51 UTC</t>
  </si>
  <si>
    <t>https://www.inaturalist.org/observations/18844015</t>
  </si>
  <si>
    <t>https://static.inaturalist.org/photos/28867741/medium.jpg?1544026525</t>
  </si>
  <si>
    <t>2017/05/27 3:01 PM CDT</t>
  </si>
  <si>
    <t>2017-05-27 20:01:00 UTC</t>
  </si>
  <si>
    <t>https://www.inaturalist.org/observations/20166497</t>
  </si>
  <si>
    <t>https://static.inaturalist.org/photos/31111105/medium.jpeg?1549493782</t>
  </si>
  <si>
    <t>2014/06/28 3:05 PM CDT</t>
  </si>
  <si>
    <t>2014-06-28 20:05:00 UTC</t>
  </si>
  <si>
    <t>https://www.inaturalist.org/observations/20402256</t>
  </si>
  <si>
    <t>https://static.inaturalist.org/photos/31503960/medium.jpeg?1550361834</t>
  </si>
  <si>
    <t>Sat Aug 30 2008 15:38:09 GMT-0500 (CDT)</t>
  </si>
  <si>
    <t>2008-08-30 20:38:09 UTC</t>
  </si>
  <si>
    <t>https://www.inaturalist.org/observations/20868383</t>
  </si>
  <si>
    <t>https://static.inaturalist.org/photos/32197146/medium.jpg?1551496032</t>
  </si>
  <si>
    <t>2019/04/01 1:17 PM CDT</t>
  </si>
  <si>
    <t>2019-04-01 18:17:00 UTC</t>
  </si>
  <si>
    <t>https://www.inaturalist.org/observations/21906112</t>
  </si>
  <si>
    <t>https://static.inaturalist.org/photos/33944510/medium.jpeg?1554207185</t>
  </si>
  <si>
    <t>Tue Apr 09 2019 19:51:06 GMT-0500 (CDT)</t>
  </si>
  <si>
    <t>2019-04-10 00:51:06 UTC</t>
  </si>
  <si>
    <t>https://www.inaturalist.org/observations/22267330</t>
  </si>
  <si>
    <t>https://static.inaturalist.org/photos/34482804/medium.jpg?1554863870</t>
  </si>
  <si>
    <t>11200 Windmill Rd, Oklahoma City, OK, US</t>
  </si>
  <si>
    <t>Sun Apr 14 2019 19:39:08 GMT-0500 (CDT)</t>
  </si>
  <si>
    <t>2019-04-15 00:39:08 UTC</t>
  </si>
  <si>
    <t>https://www.inaturalist.org/observations/22572564</t>
  </si>
  <si>
    <t>https://static.inaturalist.org/photos/34971692/medium.jpg?1555444434</t>
  </si>
  <si>
    <t>74301, Vinita, OK, US</t>
  </si>
  <si>
    <t>Wed Apr 17 2019 17:06:52 GMT-0500 (CDT)</t>
  </si>
  <si>
    <t>2019-04-17 22:06:52 UTC</t>
  </si>
  <si>
    <t>https://www.inaturalist.org/observations/22639093</t>
  </si>
  <si>
    <t>https://static.inaturalist.org/photos/35077760/medium.jpg?1555552599</t>
  </si>
  <si>
    <t>1524 Sunset Dr, Norman, OK, US</t>
  </si>
  <si>
    <t>Sun Apr 21 2019 19:45:15 GMT-0500 (CDT)</t>
  </si>
  <si>
    <t>2019-04-22 05:45:15 UTC</t>
  </si>
  <si>
    <t>https://www.inaturalist.org/observations/22880071</t>
  </si>
  <si>
    <t>https://static.inaturalist.org/photos/35465325/medium.jpg?1555941000</t>
  </si>
  <si>
    <t>740093 S 3350 Rd, Perkins, OK, US</t>
  </si>
  <si>
    <t>https://www.inaturalist.org/observations/22920301</t>
  </si>
  <si>
    <t>https://static.inaturalist.org/photos/35527630/medium.jpg?1555984159</t>
  </si>
  <si>
    <t>2019-04-22 12:00:08 PM CDT</t>
  </si>
  <si>
    <t>2019-04-22 17:00:08 UTC</t>
  </si>
  <si>
    <t>https://www.inaturalist.org/observations/22920531</t>
  </si>
  <si>
    <t>https://static.inaturalist.org/photos/35527957/medium.jpeg?1555984505</t>
  </si>
  <si>
    <t>United States</t>
  </si>
  <si>
    <t>2019-04-20 5:50:23 PM CDT</t>
  </si>
  <si>
    <t>2019-04-20 22:50:23 UTC</t>
  </si>
  <si>
    <t>https://www.inaturalist.org/observations/22974113</t>
  </si>
  <si>
    <t>https://static.inaturalist.org/photos/35613357/medium.jpeg?1556067320</t>
  </si>
  <si>
    <t>N 81st E Ave, Tulsa, OK 74115, USA</t>
  </si>
  <si>
    <t>2019-04-23 11:49:47 AM CDT</t>
  </si>
  <si>
    <t>2019-04-23 16:49:47 UTC</t>
  </si>
  <si>
    <t>https://www.inaturalist.org/observations/22979040</t>
  </si>
  <si>
    <t>https://static.inaturalist.org/photos/35621819/medium.jpeg?1556074040</t>
  </si>
  <si>
    <t>Caddo County, US-OK, US</t>
  </si>
  <si>
    <t>2019-04-23 11:56:17 AM CDT</t>
  </si>
  <si>
    <t>2019-04-23 16:56:17 UTC</t>
  </si>
  <si>
    <t>https://www.inaturalist.org/observations/22979093</t>
  </si>
  <si>
    <t>https://static.inaturalist.org/photos/35621923/medium.jpeg?1556074126</t>
  </si>
  <si>
    <t>2016/10/01 2:28 PM CDT</t>
  </si>
  <si>
    <t>2016-10-01 19:28:00 UTC</t>
  </si>
  <si>
    <t>https://www.inaturalist.org/observations/22999408</t>
  </si>
  <si>
    <t>https://static.inaturalist.org/photos/35654960/medium.jpeg?1556119635</t>
  </si>
  <si>
    <t>2019-04-24 2:07:57 PM CDT</t>
  </si>
  <si>
    <t>2019-04-24 14:07:57 UTC</t>
  </si>
  <si>
    <t>https://www.inaturalist.org/observations/23015119</t>
  </si>
  <si>
    <t>https://static.inaturalist.org/photos/35677796/medium.jpeg?1556137178</t>
  </si>
  <si>
    <t>37070 N 4030 Rd, Talala, OK 74080, USA</t>
  </si>
  <si>
    <t>2019/04/24 3:35 PM CDT</t>
  </si>
  <si>
    <t>2019-04-24 20:35:00 UTC</t>
  </si>
  <si>
    <t>https://www.inaturalist.org/observations/23033187</t>
  </si>
  <si>
    <t>https://static.inaturalist.org/photos/35705891/medium.jpg?1556159977</t>
  </si>
  <si>
    <t>Rogers, Oklahoma, United States</t>
  </si>
  <si>
    <t>Wed Apr 24 2019 18:27:43 GMT-0500 (CDT)</t>
  </si>
  <si>
    <t>2019-04-25 04:27:43 UTC</t>
  </si>
  <si>
    <t>https://www.inaturalist.org/observations/23035129</t>
  </si>
  <si>
    <t>https://static.inaturalist.org/photos/35709838/medium.jpg?1556164217</t>
  </si>
  <si>
    <t>8500â€“8598 S Washington St, Stillwater, OK, US</t>
  </si>
  <si>
    <t>https://www.inaturalist.org/observations/23308483</t>
  </si>
  <si>
    <t>https://static.inaturalist.org/photos/36115258/medium.jpg?1556340042</t>
  </si>
  <si>
    <t>2019-04-27 8:26:12 AM CDT</t>
  </si>
  <si>
    <t>2019-04-27 08:26:12 UTC</t>
  </si>
  <si>
    <t>https://www.inaturalist.org/observations/23357333</t>
  </si>
  <si>
    <t>https://static.inaturalist.org/photos/36183359/medium.jpeg?1556371663</t>
  </si>
  <si>
    <t>Pawhuska, OK 74056, USA</t>
  </si>
  <si>
    <t>Sat Apr 27 2019 14:16:28 GMT-0500 (CDT)</t>
  </si>
  <si>
    <t>2019-04-27 14:16:28 UTC</t>
  </si>
  <si>
    <t>https://www.inaturalist.org/observations/23444162</t>
  </si>
  <si>
    <t>https://static.inaturalist.org/photos/36305559/medium.jpg?1556392636</t>
  </si>
  <si>
    <t>73673, Willow, OK, US</t>
  </si>
  <si>
    <t>2019/04/27 1:54 PM CDT</t>
  </si>
  <si>
    <t>2019-04-27 18:54:00 UTC</t>
  </si>
  <si>
    <t>https://www.inaturalist.org/observations/23520302</t>
  </si>
  <si>
    <t>https://static.inaturalist.org/photos/36420113/medium.jpeg?1556411743</t>
  </si>
  <si>
    <t>2019-04-27 11:57:42 AM CDT</t>
  </si>
  <si>
    <t>2019-04-27 16:57:42 UTC</t>
  </si>
  <si>
    <t>https://www.inaturalist.org/observations/23538601</t>
  </si>
  <si>
    <t>https://static.inaturalist.org/photos/36599760/medium.jpeg?1556464432</t>
  </si>
  <si>
    <t>600 Burns Ln, Heavener, OK 74937, USA</t>
  </si>
  <si>
    <t>2019-04-26 12:10:23 PM CDT</t>
  </si>
  <si>
    <t>2019-04-26 12:10:23 UTC</t>
  </si>
  <si>
    <t>https://www.inaturalist.org/observations/23564365</t>
  </si>
  <si>
    <t>https://static.inaturalist.org/photos/36487996/medium.jpeg?1556424989</t>
  </si>
  <si>
    <t>Charon's Garden Trail, Indiahoma, OK 73552, USA</t>
  </si>
  <si>
    <t>Sun Apr 28 2019 11:17:08 GMT-0500 (CDT)</t>
  </si>
  <si>
    <t>2019-04-28 16:17:08 UTC</t>
  </si>
  <si>
    <t>https://www.inaturalist.org/observations/23718785</t>
  </si>
  <si>
    <t>https://static.inaturalist.org/photos/36705590/medium.jpg?1556481291</t>
  </si>
  <si>
    <t>2019/04/28 10:46 AM CDT</t>
  </si>
  <si>
    <t>2019-04-28 15:46:00 UTC</t>
  </si>
  <si>
    <t>https://www.inaturalist.org/observations/23817262</t>
  </si>
  <si>
    <t>https://static.inaturalist.org/photos/36852234/medium.jpeg?1556503864</t>
  </si>
  <si>
    <t>Sat Apr 27 2019 11:57:52 GMT-0500 (CDT)</t>
  </si>
  <si>
    <t>2019-04-27 16:57:52 UTC</t>
  </si>
  <si>
    <t>https://www.inaturalist.org/observations/24036707</t>
  </si>
  <si>
    <t>https://static.inaturalist.org/photos/37175449/medium.jpg?1556574700</t>
  </si>
  <si>
    <t>163â€“197 Burns Ln, Heavener, OK, US</t>
  </si>
  <si>
    <t>https://www.inaturalist.org/observations/24108999</t>
  </si>
  <si>
    <t>https://static.inaturalist.org/photos/37284578/medium.jpeg?1556590481</t>
  </si>
  <si>
    <t>2019/04/29 1:59 PM CDT</t>
  </si>
  <si>
    <t>2019-04-29 18:59:00 UTC</t>
  </si>
  <si>
    <t>https://www.inaturalist.org/observations/24124666</t>
  </si>
  <si>
    <t>https://static.inaturalist.org/photos/37308323/medium.jpg?1556594214</t>
  </si>
  <si>
    <t>Owasso, OK, USA</t>
  </si>
  <si>
    <t>2018-05-16 1:03:10 PM CDT</t>
  </si>
  <si>
    <t>2018-05-16 18:03:10 UTC</t>
  </si>
  <si>
    <t>https://www.inaturalist.org/observations/24202110</t>
  </si>
  <si>
    <t>https://static.inaturalist.org/photos/37424963/medium.jpeg?1556646720</t>
  </si>
  <si>
    <t>Claremore, OK 74019, USA</t>
  </si>
  <si>
    <t>2017/04/30 5:26 PM CDT</t>
  </si>
  <si>
    <t>2017-04-30 22:26:00 UTC</t>
  </si>
  <si>
    <t>https://www.inaturalist.org/observations/24235691</t>
  </si>
  <si>
    <t>https://static.inaturalist.org/photos/37478018/medium.jpg?1556669899</t>
  </si>
  <si>
    <t>2017/05/28 6:04 PM CDT</t>
  </si>
  <si>
    <t>2017-05-28 23:04:00 UTC</t>
  </si>
  <si>
    <t>https://www.inaturalist.org/observations/24241501</t>
  </si>
  <si>
    <t>https://static.inaturalist.org/photos/37487304/medium.jpeg?1556674546</t>
  </si>
  <si>
    <t>Cleveland County, OK, USA</t>
  </si>
  <si>
    <t>Thu May 02 2019 11:17:10 GMT-0500 (CDT)</t>
  </si>
  <si>
    <t>2019-05-02 21:17:10 UTC</t>
  </si>
  <si>
    <t>https://www.inaturalist.org/observations/24382102</t>
  </si>
  <si>
    <t>https://static.inaturalist.org/photos/37701243/medium.jpg?1556818786</t>
  </si>
  <si>
    <t>740014â€“740698 S 3350 Rd, Perkins, OK, US</t>
  </si>
  <si>
    <t>Thu May 02 2019 12:54:14 GMT-0500 (CDT)</t>
  </si>
  <si>
    <t>2019-05-02 12:54:14 UTC</t>
  </si>
  <si>
    <t>https://www.inaturalist.org/observations/24385396</t>
  </si>
  <si>
    <t>https://static.inaturalist.org/photos/37705958/medium.jpg?1556821079</t>
  </si>
  <si>
    <t>73086, Sulphur, OK, US</t>
  </si>
  <si>
    <t>2018/06/16 12:05 PM CDT</t>
  </si>
  <si>
    <t>2018-06-16 17:05:00 UTC</t>
  </si>
  <si>
    <t>https://www.inaturalist.org/observations/24422471</t>
  </si>
  <si>
    <t>https://static.inaturalist.org/photos/37766374/medium.jpg?1556859312</t>
  </si>
  <si>
    <t>2018/06/16 3:12 PM CDT</t>
  </si>
  <si>
    <t>2018-06-16 20:12:00 UTC</t>
  </si>
  <si>
    <t>https://www.inaturalist.org/observations/24422478</t>
  </si>
  <si>
    <t>https://static.inaturalist.org/photos/37766392/medium.jpg?1556859327</t>
  </si>
  <si>
    <t>2018/06/16 12:46 PM CDT</t>
  </si>
  <si>
    <t>2018-06-16 17:46:00 UTC</t>
  </si>
  <si>
    <t>https://www.inaturalist.org/observations/24422480</t>
  </si>
  <si>
    <t>https://static.inaturalist.org/photos/37766405/medium.jpg?1556859338</t>
  </si>
  <si>
    <t>2017/04/15 6:59 PM CDT</t>
  </si>
  <si>
    <t>2017-04-15 23:59:00 UTC</t>
  </si>
  <si>
    <t>https://www.inaturalist.org/observations/24422812</t>
  </si>
  <si>
    <t>https://static.inaturalist.org/photos/37767172/medium.jpg?1556859936</t>
  </si>
  <si>
    <t>2018/05/06 11:58 AM CDT</t>
  </si>
  <si>
    <t>2018-05-06 16:58:00 UTC</t>
  </si>
  <si>
    <t>https://www.inaturalist.org/observations/24493837</t>
  </si>
  <si>
    <t>https://static.inaturalist.org/photos/37875278/medium.jpg?1556947024</t>
  </si>
  <si>
    <t>13101 Alameda Dr, Norman, OK 73026, USA</t>
  </si>
  <si>
    <t>Sat May 04 2019 14:13:08 GMT-0500 (CDT)</t>
  </si>
  <si>
    <t>2019-05-04 19:13:08 UTC</t>
  </si>
  <si>
    <t>https://www.inaturalist.org/observations/24530695</t>
  </si>
  <si>
    <t>https://static.inaturalist.org/photos/37931270/medium.jpg?1556997216</t>
  </si>
  <si>
    <t>3524 W 19th Ave, Stillwater, OK, US</t>
  </si>
  <si>
    <t>2019-05-04 1:08:51 PM CDT</t>
  </si>
  <si>
    <t>2019-05-04 13:08:51 UTC</t>
  </si>
  <si>
    <t>https://www.inaturalist.org/observations/24556643</t>
  </si>
  <si>
    <t>https://static.inaturalist.org/photos/37972286/medium.jpeg?1557018004</t>
  </si>
  <si>
    <t>Washington County, US-OK, US</t>
  </si>
  <si>
    <t>2019-05-05 7:13:40 PM CDT</t>
  </si>
  <si>
    <t>2019-05-06 00:13:40 UTC</t>
  </si>
  <si>
    <t>https://www.inaturalist.org/observations/24633656</t>
  </si>
  <si>
    <t>https://static.inaturalist.org/photos/38089749/medium.jpeg?1557101753</t>
  </si>
  <si>
    <t>2019-05-05 7:19:35 PM CDT</t>
  </si>
  <si>
    <t>2019-05-06 00:19:35 UTC</t>
  </si>
  <si>
    <t>https://www.inaturalist.org/observations/24633970</t>
  </si>
  <si>
    <t>https://static.inaturalist.org/photos/38090249/medium.jpeg?1557102039</t>
  </si>
  <si>
    <t>1958 Pond Dr, Harrah, OK 73045, USA</t>
  </si>
  <si>
    <t>Sun May 05 2019 19:42:51 GMT-0500 (CDT)</t>
  </si>
  <si>
    <t>2019-05-06 00:42:51 UTC</t>
  </si>
  <si>
    <t>https://www.inaturalist.org/observations/24635354</t>
  </si>
  <si>
    <t>https://static.inaturalist.org/photos/38092248/medium.jpg?1557103392</t>
  </si>
  <si>
    <t>Sun May 05 2019 19:35:37 GMT-0500 (CDT)</t>
  </si>
  <si>
    <t>2019-05-06 05:35:37 UTC</t>
  </si>
  <si>
    <t>https://www.inaturalist.org/observations/24647936</t>
  </si>
  <si>
    <t>https://static.inaturalist.org/photos/38112767/medium.jpg?1557115875</t>
  </si>
  <si>
    <t>2200â€“2212 E 152nd St, Perkins, OK, US</t>
  </si>
  <si>
    <t>Sun May 05 2019 20:06:46 GMT-0500 (CDT)</t>
  </si>
  <si>
    <t>2019-05-06 06:06:46 UTC</t>
  </si>
  <si>
    <t>https://www.inaturalist.org/observations/24649047</t>
  </si>
  <si>
    <t>https://static.inaturalist.org/photos/38115110/medium.jpg?1557117518</t>
  </si>
  <si>
    <t>S 3350 Rd, Perkins, OK, US</t>
  </si>
  <si>
    <t>2019-05-07 1:02:59 PM CDT</t>
  </si>
  <si>
    <t>2019-05-07 18:02:59 UTC</t>
  </si>
  <si>
    <t>https://www.inaturalist.org/observations/24740490</t>
  </si>
  <si>
    <t>https://static.inaturalist.org/photos/38260103/medium.jpeg?1557252269</t>
  </si>
  <si>
    <t>22201 Rhonda Rd, Harrah, OK 73045, USA</t>
  </si>
  <si>
    <t>2019-05-07 1:12:49 PM CDT</t>
  </si>
  <si>
    <t>2019-05-07 18:12:49 UTC</t>
  </si>
  <si>
    <t>https://www.inaturalist.org/observations/24741124</t>
  </si>
  <si>
    <t>https://static.inaturalist.org/photos/38261009/medium.jpeg?1557252893</t>
  </si>
  <si>
    <t>Tue May 07 2019 20:08:20 GMT-0500 (CDT)</t>
  </si>
  <si>
    <t>2019-05-08 06:08:20 UTC</t>
  </si>
  <si>
    <t>https://www.inaturalist.org/observations/24764996</t>
  </si>
  <si>
    <t>https://static.inaturalist.org/photos/38298935/medium.jpg?1557280638</t>
  </si>
  <si>
    <t>2019-05-04 7:14:04 PM CDT</t>
  </si>
  <si>
    <t>2019-05-05 00:14:04 UTC</t>
  </si>
  <si>
    <t>https://www.inaturalist.org/observations/24795180</t>
  </si>
  <si>
    <t>https://static.inaturalist.org/photos/38347137/medium.jpeg?1557339619</t>
  </si>
  <si>
    <t>Wed May 08 2019 17:48:53 GMT-0500 (CDT)</t>
  </si>
  <si>
    <t>2019-05-08 17:48:53 UTC</t>
  </si>
  <si>
    <t>https://www.inaturalist.org/observations/24807938</t>
  </si>
  <si>
    <t>https://static.inaturalist.org/photos/38367994/medium.jpg?1557355768</t>
  </si>
  <si>
    <t>1851 E 136th St, Glenpool, OK, US</t>
  </si>
  <si>
    <t>Wed May 08 2019 14:53:20 GMT-0700 (PDT)</t>
  </si>
  <si>
    <t>2019-05-08 21:53:20 UTC</t>
  </si>
  <si>
    <t>https://www.inaturalist.org/observations/24816975</t>
  </si>
  <si>
    <t>https://static.inaturalist.org/photos/38382431/medium.jpg?1557367097</t>
  </si>
  <si>
    <t>Wed May 08 2019 19:19:30 GMT-0500 (CDT)</t>
  </si>
  <si>
    <t>2019-05-08 19:19:30 UTC</t>
  </si>
  <si>
    <t>https://www.inaturalist.org/observations/24822851</t>
  </si>
  <si>
    <t>https://static.inaturalist.org/photos/38392600/medium.jpg?1557376782</t>
  </si>
  <si>
    <t>2120 NW 10th St, Oklahoma City, OK, US</t>
  </si>
  <si>
    <t>Thu May 09 2019 12:26:07 GMT-0500 (CDT)</t>
  </si>
  <si>
    <t>2019-05-09 22:26:07 UTC</t>
  </si>
  <si>
    <t>https://www.inaturalist.org/observations/24844825</t>
  </si>
  <si>
    <t>https://static.inaturalist.org/photos/38426911/medium.jpg?1557422780</t>
  </si>
  <si>
    <t>2019-05-09 2:15:11 PM CDT</t>
  </si>
  <si>
    <t>2019-05-09 14:15:11 UTC</t>
  </si>
  <si>
    <t>https://www.inaturalist.org/observations/24849950</t>
  </si>
  <si>
    <t>https://static.inaturalist.org/photos/38434774/medium.jpeg?1557429345</t>
  </si>
  <si>
    <t>1998 N 16th St, Broken Arrow, OK 74012, USA</t>
  </si>
  <si>
    <t>Fri May 10 2019 18:36:03 GMT-0500 (CDT)</t>
  </si>
  <si>
    <t>2019-05-10 18:36:03 UTC</t>
  </si>
  <si>
    <t>https://www.inaturalist.org/observations/24907618</t>
  </si>
  <si>
    <t>https://static.inaturalist.org/photos/38529382/medium.jpg?1557533785</t>
  </si>
  <si>
    <t>Sat May 11 2019 14:45:30 GMT-0500 (CDT)</t>
  </si>
  <si>
    <t>2019-05-11 19:45:30 UTC</t>
  </si>
  <si>
    <t>https://www.inaturalist.org/observations/24963351</t>
  </si>
  <si>
    <t>https://static.inaturalist.org/photos/38628986/medium.jpg?1557620145</t>
  </si>
  <si>
    <t>3191â€“3303 W 6th Ave, Stillwater, OK, US</t>
  </si>
  <si>
    <t>Sat May 11 2019 14:46:46 GMT-0500 (CDT)</t>
  </si>
  <si>
    <t>2019-05-11 19:46:46 UTC</t>
  </si>
  <si>
    <t>https://www.inaturalist.org/observations/24968405</t>
  </si>
  <si>
    <t>https://static.inaturalist.org/photos/38629017/medium.jpg?1557620163</t>
  </si>
  <si>
    <t>2306 W 6th Ave, Stillwater, OK, US</t>
  </si>
  <si>
    <t>Sat May 11 2019 14:50:52 GMT-0500 (CDT)</t>
  </si>
  <si>
    <t>2019-05-11 19:50:52 UTC</t>
  </si>
  <si>
    <t>https://www.inaturalist.org/observations/24968456</t>
  </si>
  <si>
    <t>https://static.inaturalist.org/photos/38629137/medium.jpg?1557620228</t>
  </si>
  <si>
    <t>Sat May 11 2019 17:25:08 GMT-0500 (CDT)</t>
  </si>
  <si>
    <t>2019-05-12 03:25:08 UTC</t>
  </si>
  <si>
    <t>https://www.inaturalist.org/observations/24972415</t>
  </si>
  <si>
    <t>https://static.inaturalist.org/photos/38635690/medium.jpg?1557625190</t>
  </si>
  <si>
    <t>2214â€“3298 E 152nd St, Perkins, OK, US</t>
  </si>
  <si>
    <t>Sat May 11 2019 12:42:09 GMT-0500 (CDT)</t>
  </si>
  <si>
    <t>2019-05-11 12:42:09 UTC</t>
  </si>
  <si>
    <t>https://www.inaturalist.org/observations/24975195</t>
  </si>
  <si>
    <t>https://static.inaturalist.org/photos/38640576/medium.jpg?1557629075</t>
  </si>
  <si>
    <t>Sat May 11 2019 17:47:44 GMT-0500 (CDT)</t>
  </si>
  <si>
    <t>2019-05-12 03:47:44 UTC</t>
  </si>
  <si>
    <t>https://www.inaturalist.org/observations/24975491</t>
  </si>
  <si>
    <t>https://static.inaturalist.org/photos/38641127/medium.jpg?1557629450</t>
  </si>
  <si>
    <t>https://www.inaturalist.org/observations/24978279</t>
  </si>
  <si>
    <t>https://static.inaturalist.org/photos/38645708/medium.jpg?1557633149</t>
  </si>
  <si>
    <t>Sun May 12 2019 16:03:42 GMT-0500 (CDT)</t>
  </si>
  <si>
    <t>2019-05-12 16:03:42 UTC</t>
  </si>
  <si>
    <t>https://www.inaturalist.org/observations/25025128</t>
  </si>
  <si>
    <t>https://static.inaturalist.org/photos/38721690/medium.jpg?1557698246</t>
  </si>
  <si>
    <t>Sun May 12 2019 14:02:29 GMT-0500 (CDT)</t>
  </si>
  <si>
    <t>2019-05-12 14:02:29 UTC</t>
  </si>
  <si>
    <t>https://www.inaturalist.org/observations/25025330</t>
  </si>
  <si>
    <t>https://static.inaturalist.org/photos/38721992/medium.jpg?1557698410</t>
  </si>
  <si>
    <t>Mon May 13 2019 09:37:22 GMT-0500 (CDT)</t>
  </si>
  <si>
    <t>2019-05-13 13:37:22 UTC</t>
  </si>
  <si>
    <t>https://www.inaturalist.org/observations/25059172</t>
  </si>
  <si>
    <t>https://static.inaturalist.org/photos/38778604/medium.jpg?1557758284</t>
  </si>
  <si>
    <t>2019-05-13 1:34:30 PM CDT</t>
  </si>
  <si>
    <t>2019-05-13 13:34:30 UTC</t>
  </si>
  <si>
    <t>https://www.inaturalist.org/observations/25069546</t>
  </si>
  <si>
    <t>https://static.inaturalist.org/photos/38795413/medium.jpeg?1557772574</t>
  </si>
  <si>
    <t>Coal County, OK, USA</t>
  </si>
  <si>
    <t>Mon May 13 2019 18:00:43 GMT-0500 (CDT)</t>
  </si>
  <si>
    <t>2019-05-13 18:00:43 UTC</t>
  </si>
  <si>
    <t>https://www.inaturalist.org/observations/25086902</t>
  </si>
  <si>
    <t>https://static.inaturalist.org/photos/38824455/medium.jpg?1557795835</t>
  </si>
  <si>
    <t>8501â€“9017 E Sorghum Mill Rd, Edmond, OK, US</t>
  </si>
  <si>
    <t>2019-05-14 6:03:09 PM CDT</t>
  </si>
  <si>
    <t>2019-05-14 23:03:09 UTC</t>
  </si>
  <si>
    <t>https://www.inaturalist.org/observations/25135989</t>
  </si>
  <si>
    <t>https://static.inaturalist.org/photos/38905387/medium.jpeg?1557877073</t>
  </si>
  <si>
    <t>5310 South 437, Locust Grove, OK 74352, USA</t>
  </si>
  <si>
    <t>Wed May 15 2019 14:39:21 GMT-0500 (CDT)</t>
  </si>
  <si>
    <t>2019-05-15 19:39:21 UTC</t>
  </si>
  <si>
    <t>https://www.inaturalist.org/observations/25180896</t>
  </si>
  <si>
    <t>https://static.inaturalist.org/photos/38978138/medium.jpg?1557955057</t>
  </si>
  <si>
    <t>22695 US Highway 271, Spiro, OK, US</t>
  </si>
  <si>
    <t>Wed May 15 2019 06:29:57 GMT-0500 (CDT)</t>
  </si>
  <si>
    <t>2019-05-15 11:29:57 UTC</t>
  </si>
  <si>
    <t>https://www.inaturalist.org/observations/25191628</t>
  </si>
  <si>
    <t>https://static.inaturalist.org/photos/38994927/medium.jpg?1557967850</t>
  </si>
  <si>
    <t>2019-05-16 8:11:36 AM CDT</t>
  </si>
  <si>
    <t>2019-05-16 08:11:36 UTC</t>
  </si>
  <si>
    <t>https://www.inaturalist.org/observations/25209921</t>
  </si>
  <si>
    <t>https://static.inaturalist.org/photos/39025306/medium.jpeg?1558012373</t>
  </si>
  <si>
    <t>N3570 Rd, Stroud, OK 74079, USA</t>
  </si>
  <si>
    <t>Thu May 16 2019 16:19:40 GMT-0500 (CDT)</t>
  </si>
  <si>
    <t>2019-05-16 21:19:40 UTC</t>
  </si>
  <si>
    <t>https://www.inaturalist.org/observations/25239276</t>
  </si>
  <si>
    <t>https://static.inaturalist.org/photos/39072319/medium.jpg?1558049320</t>
  </si>
  <si>
    <t>438744 E 210 Rd, Vinita, OK, US</t>
  </si>
  <si>
    <t>Thu May 16 2019 20:05:59 GMT-0500 (CDT)</t>
  </si>
  <si>
    <t>2019-05-16 20:05:59 UTC</t>
  </si>
  <si>
    <t>https://www.inaturalist.org/observations/25243264</t>
  </si>
  <si>
    <t>https://static.inaturalist.org/photos/39078418/medium.jpg?1558055175</t>
  </si>
  <si>
    <t>Zigzag, Red Rock, OK, US</t>
  </si>
  <si>
    <t>Fri May 17 2019 14:15:33 GMT-0500 (CDT)</t>
  </si>
  <si>
    <t>2019-05-18 00:15:33 UTC</t>
  </si>
  <si>
    <t>https://www.inaturalist.org/observations/25281038</t>
  </si>
  <si>
    <t>https://static.inaturalist.org/photos/39140106/medium.jpg?1558127862</t>
  </si>
  <si>
    <t>Fri May 17 2019 17:48:11 GMT-0500 (CDT)</t>
  </si>
  <si>
    <t>2019-05-17 22:48:11 UTC</t>
  </si>
  <si>
    <t>https://www.inaturalist.org/observations/25285062</t>
  </si>
  <si>
    <t>https://static.inaturalist.org/photos/39146989/medium.jpg?1558133346</t>
  </si>
  <si>
    <t>2721 W 22nd Ave, Stillwater, OK, US</t>
  </si>
  <si>
    <t>2019-05-18 6:54:04 PM CDT</t>
  </si>
  <si>
    <t>2019-05-18 18:54:04 UTC</t>
  </si>
  <si>
    <t>https://www.inaturalist.org/observations/25351792</t>
  </si>
  <si>
    <t>https://static.inaturalist.org/photos/39253439/medium.jpeg?1558223692</t>
  </si>
  <si>
    <t>Arcadia, OK 73007, USA</t>
  </si>
  <si>
    <t>Fri May 17 2019 09:00:48 GMT-0500 (CDT)</t>
  </si>
  <si>
    <t>2019-05-17 14:00:48 UTC</t>
  </si>
  <si>
    <t>https://www.inaturalist.org/observations/25358626</t>
  </si>
  <si>
    <t>https://static.inaturalist.org/photos/39265706/medium.jpg?1558232134</t>
  </si>
  <si>
    <t>Sun May 19 2019 14:07:35 GMT-0500 (CDT)</t>
  </si>
  <si>
    <t>2019-05-19 14:07:35 UTC</t>
  </si>
  <si>
    <t>https://www.inaturalist.org/observations/25409769</t>
  </si>
  <si>
    <t>https://static.inaturalist.org/photos/39349583/medium.jpg?1558304446</t>
  </si>
  <si>
    <t>7726 Refuge Rd, Marietta, OK, US</t>
  </si>
  <si>
    <t>2019-05-20 9:25:41 AM CDT</t>
  </si>
  <si>
    <t>2019-05-20 09:25:41 UTC</t>
  </si>
  <si>
    <t>https://www.inaturalist.org/observations/25465818</t>
  </si>
  <si>
    <t>https://static.inaturalist.org/photos/39445715/medium.jpeg?1558386390</t>
  </si>
  <si>
    <t>Hulbert, OK 74441, USA</t>
  </si>
  <si>
    <t>Mon May 20 2019 19:01:17 GMT-0500 (CDT)</t>
  </si>
  <si>
    <t>2019-05-20 19:01:17 UTC</t>
  </si>
  <si>
    <t>https://www.inaturalist.org/observations/25475446</t>
  </si>
  <si>
    <t>https://static.inaturalist.org/photos/39461773/medium.jpg?1558398104</t>
  </si>
  <si>
    <t>31701â€“31999 Pottawatomie Rd, Tribbey, OK, US</t>
  </si>
  <si>
    <t>Wed May 22 2019 09:00:12 GMT-0500 (CDT)</t>
  </si>
  <si>
    <t>2019-05-22 09:00:12 UTC</t>
  </si>
  <si>
    <t>https://www.inaturalist.org/observations/25558715</t>
  </si>
  <si>
    <t>https://static.inaturalist.org/photos/39604571/medium.jpg?1558533630</t>
  </si>
  <si>
    <t>Arcadia Conservation Education Area, Edmond, OK, US</t>
  </si>
  <si>
    <t>Wed May 22 2019 10:00:58 GMT-0500 (CDT)</t>
  </si>
  <si>
    <t>2019-05-22 15:00:58 UTC</t>
  </si>
  <si>
    <t>https://www.inaturalist.org/observations/25561511</t>
  </si>
  <si>
    <t>https://static.inaturalist.org/photos/39608706/medium.jpg?1558537306</t>
  </si>
  <si>
    <t>Wed May 22 2019 11:14:43 GMT-0500 (CDT)</t>
  </si>
  <si>
    <t>2019-05-22 11:14:43 UTC</t>
  </si>
  <si>
    <t>https://www.inaturalist.org/observations/25565468</t>
  </si>
  <si>
    <t>https://static.inaturalist.org/photos/39614676/medium.jpg?1558541939</t>
  </si>
  <si>
    <t>11112â€“11998 W Stinson Rd, Mill Creek, OK, US</t>
  </si>
  <si>
    <t>2019/05/12 9:33 AM CDT</t>
  </si>
  <si>
    <t>2019-05-12 14:33:00 UTC</t>
  </si>
  <si>
    <t>https://www.inaturalist.org/observations/25571544</t>
  </si>
  <si>
    <t>https://static.inaturalist.org/photos/39623987/medium.jpg?1558548799</t>
  </si>
  <si>
    <t>Fri May 11 2018 12:40:46 GMT-0400 (EDT)</t>
  </si>
  <si>
    <t>2018-05-11 16:40:46 UTC</t>
  </si>
  <si>
    <t>https://www.inaturalist.org/observations/25608192</t>
  </si>
  <si>
    <t>https://static.inaturalist.org/photos/39684654/medium.jpg?1558605687</t>
  </si>
  <si>
    <t>2019-05-23 5:14:55 PM CDT</t>
  </si>
  <si>
    <t>2019-05-23 17:14:55 UTC</t>
  </si>
  <si>
    <t>https://www.inaturalist.org/observations/25680838</t>
  </si>
  <si>
    <t>https://static.inaturalist.org/photos/39803513/medium.jpeg?1558716131</t>
  </si>
  <si>
    <t>Crawford, OK 73638, USA</t>
  </si>
  <si>
    <t>2019/05/23 4:23 PM CDT</t>
  </si>
  <si>
    <t>2019-05-23 21:23:00 UTC</t>
  </si>
  <si>
    <t>https://www.inaturalist.org/observations/25692466</t>
  </si>
  <si>
    <t>https://static.inaturalist.org/photos/39821939/medium.jpg?1558729331</t>
  </si>
  <si>
    <t>Stillwater, OK, USA</t>
  </si>
  <si>
    <t>Fri May 24 2019 17:22:50 GMT-0500 (CDT)</t>
  </si>
  <si>
    <t>2019-05-24 17:22:50 UTC</t>
  </si>
  <si>
    <t>https://www.inaturalist.org/observations/25699408</t>
  </si>
  <si>
    <t>https://static.inaturalist.org/photos/39833377/medium.jpg?1558736622</t>
  </si>
  <si>
    <t>1511 E Sunrise Dr, Stillwater, OK, US</t>
  </si>
  <si>
    <t>Sat May 25 2019 17:04:10 GMT-0500 (CDT)</t>
  </si>
  <si>
    <t>2019-05-25 17:04:10 UTC</t>
  </si>
  <si>
    <t>https://www.inaturalist.org/observations/25765676</t>
  </si>
  <si>
    <t>https://static.inaturalist.org/photos/39942054/medium.jpg?1558821875</t>
  </si>
  <si>
    <t>1400 N Gilcrease Museum Rd, Tulsa, OK, US</t>
  </si>
  <si>
    <t>Sat May 25 2019 17:47:50 GMT-0500 (CDT)</t>
  </si>
  <si>
    <t>2019-05-25 22:47:50 UTC</t>
  </si>
  <si>
    <t>https://www.inaturalist.org/observations/25768564</t>
  </si>
  <si>
    <t>https://static.inaturalist.org/photos/39946588/medium.jpg?1558824506</t>
  </si>
  <si>
    <t>Sun May 26 2019 10:17:18 GMT-0500 (CDT)</t>
  </si>
  <si>
    <t>2019-05-26 10:17:18 UTC</t>
  </si>
  <si>
    <t>https://www.inaturalist.org/observations/25809290</t>
  </si>
  <si>
    <t>https://static.inaturalist.org/photos/40015215/medium.jpg?1558884073</t>
  </si>
  <si>
    <t>14350â€“14398 N 3630 Rd, Sasakwa, OK, US</t>
  </si>
  <si>
    <t>2019-05-26 1:39:00 PM CDT</t>
  </si>
  <si>
    <t>2019-05-26 13:39:00 UTC</t>
  </si>
  <si>
    <t>https://www.inaturalist.org/observations/25826981</t>
  </si>
  <si>
    <t>https://static.inaturalist.org/photos/40043698/medium.jpg?1558899592</t>
  </si>
  <si>
    <t>2001 N Perkins Rd, Stillwater, OK 74075, USA</t>
  </si>
  <si>
    <t>2019-05-25 8:53:29 AM CDT</t>
  </si>
  <si>
    <t>2019-05-25 08:53:29 UTC</t>
  </si>
  <si>
    <t>https://www.inaturalist.org/observations/25835053</t>
  </si>
  <si>
    <t>https://static.inaturalist.org/photos/40056735/medium.jpeg?1558906704</t>
  </si>
  <si>
    <t>Beaver, OK 73932, USA</t>
  </si>
  <si>
    <t>Sun May 26 2019 18:28:45 GMT-0500 (CDT)</t>
  </si>
  <si>
    <t>2019-05-26 18:28:45 UTC</t>
  </si>
  <si>
    <t>https://www.inaturalist.org/observations/25842799</t>
  </si>
  <si>
    <t>https://static.inaturalist.org/photos/40070416/medium.jpg?1558913991</t>
  </si>
  <si>
    <t>14536 SE 29th Pl, Oklahoma City, OK, US</t>
  </si>
  <si>
    <t>Sun May 26 2019 19:25:58 GMT-0500 (CDT)</t>
  </si>
  <si>
    <t>2019-05-27 00:25:58 UTC</t>
  </si>
  <si>
    <t>https://www.inaturalist.org/observations/25868965</t>
  </si>
  <si>
    <t>https://static.inaturalist.org/photos/40118119/medium.jpg?1558958867</t>
  </si>
  <si>
    <t>1300 N Cimarron Hl, Stillwater, OK, US</t>
  </si>
  <si>
    <t>2019-05-27 10:57:09 AM CDT</t>
  </si>
  <si>
    <t>2019-05-27 10:57:09 UTC</t>
  </si>
  <si>
    <t>https://www.inaturalist.org/observations/25880848</t>
  </si>
  <si>
    <t>https://static.inaturalist.org/photos/40137201/medium.jpeg?1558972595</t>
  </si>
  <si>
    <t>Durant, OK 74701, USA</t>
  </si>
  <si>
    <t>2019-05-27 11:16:54 AM CDT</t>
  </si>
  <si>
    <t>2019-05-27 11:16:54 UTC</t>
  </si>
  <si>
    <t>https://www.inaturalist.org/observations/25887325</t>
  </si>
  <si>
    <t>https://static.inaturalist.org/photos/40147440/medium.jpeg?1558978693</t>
  </si>
  <si>
    <t>2019/05/26 1:53 PM CDT</t>
  </si>
  <si>
    <t>2019-05-26 18:53:00 UTC</t>
  </si>
  <si>
    <t>https://www.inaturalist.org/observations/25920162</t>
  </si>
  <si>
    <t>https://static.inaturalist.org/photos/40202069/medium.jpeg?1559009422</t>
  </si>
  <si>
    <t>Tue May 28 2019 15:22:51 GMT-0500 (CDT)</t>
  </si>
  <si>
    <t>2019-05-28 15:22:51 UTC</t>
  </si>
  <si>
    <t>https://www.inaturalist.org/observations/25959907</t>
  </si>
  <si>
    <t>https://static.inaturalist.org/photos/40266449/medium.jpg?1559075081</t>
  </si>
  <si>
    <t>N2670 Rd, Okeene, OK, US</t>
  </si>
  <si>
    <t>Tue May 28 2019 13:59:04 GMT-0500 (CDT)</t>
  </si>
  <si>
    <t>2019-05-28 13:59:04 UTC</t>
  </si>
  <si>
    <t>https://www.inaturalist.org/observations/25963308</t>
  </si>
  <si>
    <t>https://static.inaturalist.org/photos/40271671/medium.jpg?1559078512</t>
  </si>
  <si>
    <t>73162, Oklahoma City, OK, US</t>
  </si>
  <si>
    <t>2019-05-28 5:35:54 PM CDT</t>
  </si>
  <si>
    <t>2019-05-28 22:35:54 UTC</t>
  </si>
  <si>
    <t>https://www.inaturalist.org/observations/25967899</t>
  </si>
  <si>
    <t>https://static.inaturalist.org/photos/40279292/medium.jpeg?1559084681</t>
  </si>
  <si>
    <t>SPRTSMN ACRES, OK 74361, USA</t>
  </si>
  <si>
    <t>2018/06/30 12:33 PM CDT</t>
  </si>
  <si>
    <t>2018-06-30 17:33:00 UTC</t>
  </si>
  <si>
    <t>https://www.inaturalist.org/observations/26009354</t>
  </si>
  <si>
    <t>https://static.inaturalist.org/photos/40348536/medium.jpeg?1559151207</t>
  </si>
  <si>
    <t>Mayes County, OK, USA</t>
  </si>
  <si>
    <t>2019-05-29 4:30:27 PM CDT</t>
  </si>
  <si>
    <t>2019-05-29 16:30:27 UTC</t>
  </si>
  <si>
    <t>https://www.inaturalist.org/observations/26023322</t>
  </si>
  <si>
    <t>https://static.inaturalist.org/photos/40371135/medium.jpeg?1559165512</t>
  </si>
  <si>
    <t>2019-05-29 4:33:27 PM CDT</t>
  </si>
  <si>
    <t>2019-05-29 16:33:27 UTC</t>
  </si>
  <si>
    <t>https://www.inaturalist.org/observations/26023591</t>
  </si>
  <si>
    <t>https://static.inaturalist.org/photos/40371833/medium.jpeg?1559165914</t>
  </si>
  <si>
    <t>Kingston, OK 73439, USA</t>
  </si>
  <si>
    <t>Wed May 29 2019 20:18:28 GMT-0500 (CDT)</t>
  </si>
  <si>
    <t>2019-05-30 01:18:28 UTC</t>
  </si>
  <si>
    <t>https://www.inaturalist.org/observations/26034332</t>
  </si>
  <si>
    <t>https://static.inaturalist.org/photos/40389685/medium.jpg?1559179171</t>
  </si>
  <si>
    <t>4043 Lakeshore Dr, Kingston, OK, US</t>
  </si>
  <si>
    <t>Wed May 29 2019 20:19:40 GMT-0500 (CDT)</t>
  </si>
  <si>
    <t>2019-05-29 20:19:40 UTC</t>
  </si>
  <si>
    <t>https://www.inaturalist.org/observations/26039046</t>
  </si>
  <si>
    <t>https://static.inaturalist.org/photos/40397815/medium.jpg?1559184921</t>
  </si>
  <si>
    <t>Thu May 30 2019 11:36:37 GMT-0500 (CDT)</t>
  </si>
  <si>
    <t>2019-05-30 11:36:37 UTC</t>
  </si>
  <si>
    <t>https://www.inaturalist.org/observations/26065871</t>
  </si>
  <si>
    <t>https://static.inaturalist.org/photos/40441020/medium.jpg?1559234302</t>
  </si>
  <si>
    <t>15389 Station Rd, Kingston, OK, US</t>
  </si>
  <si>
    <t>Wed May 15 2019 19:16:42 GMT-0500 (CDT)</t>
  </si>
  <si>
    <t>2019-05-16 00:16:42 UTC</t>
  </si>
  <si>
    <t>https://www.inaturalist.org/observations/26067279</t>
  </si>
  <si>
    <t>https://static.inaturalist.org/photos/40442984/medium.jpg?1559235799</t>
  </si>
  <si>
    <t>2019-05-17 4:22:52 PM CDT</t>
  </si>
  <si>
    <t>2019-05-17 16:22:52 UTC</t>
  </si>
  <si>
    <t>https://www.inaturalist.org/observations/26074105</t>
  </si>
  <si>
    <t>https://static.inaturalist.org/photos/40453593/medium.jpeg?1559243185</t>
  </si>
  <si>
    <t>Thu May 30 2019 19:12:30 GMT-0500 (CDT)</t>
  </si>
  <si>
    <t>2019-05-30 19:12:30 UTC</t>
  </si>
  <si>
    <t>https://www.inaturalist.org/observations/26099573</t>
  </si>
  <si>
    <t>https://static.inaturalist.org/photos/40497671/medium.jpg?1559278321</t>
  </si>
  <si>
    <t>Fri May 31 2019 15:44:29 GMT-0500 (CDT)</t>
  </si>
  <si>
    <t>2019-05-31 15:44:29 UTC</t>
  </si>
  <si>
    <t>https://www.inaturalist.org/observations/26136338</t>
  </si>
  <si>
    <t>https://static.inaturalist.org/photos/40554662/medium.jpg?1559335504</t>
  </si>
  <si>
    <t>Fri May 31 2019 20:21:25 GMT-0500 (CDT)</t>
  </si>
  <si>
    <t>2019-06-01 01:21:25 UTC</t>
  </si>
  <si>
    <t>https://www.inaturalist.org/observations/26152382</t>
  </si>
  <si>
    <t>https://static.inaturalist.org/photos/40582140/medium.jpg?1559355618</t>
  </si>
  <si>
    <t>73120, Oklahoma City, OK, US</t>
  </si>
  <si>
    <t>Wed May 29 2019 20:43:03 GMT-0500 (CDT)</t>
  </si>
  <si>
    <t>2019-05-30 06:43:03 UTC</t>
  </si>
  <si>
    <t>https://www.inaturalist.org/observations/26154993</t>
  </si>
  <si>
    <t>https://static.inaturalist.org/photos/40586462/medium.jpg?1559359320</t>
  </si>
  <si>
    <t>Sat Jun 01 2019 18:52:08 GMT-0500 (CDT)</t>
  </si>
  <si>
    <t>2019-06-01 18:52:08 UTC</t>
  </si>
  <si>
    <t>https://www.inaturalist.org/observations/26215160</t>
  </si>
  <si>
    <t>https://static.inaturalist.org/photos/40686629/medium.jpg?1559433198</t>
  </si>
  <si>
    <t>15362 Fairway Dr, Kingston, OK, US</t>
  </si>
  <si>
    <t>2019/06/01 8:20 AM CDT</t>
  </si>
  <si>
    <t>2019-06-01 13:20:00 UTC</t>
  </si>
  <si>
    <t>https://www.inaturalist.org/observations/26249455</t>
  </si>
  <si>
    <t>https://static.inaturalist.org/photos/40743043/medium.jpg?1559484985</t>
  </si>
  <si>
    <t>2019/06/01 6:02 PM CDT</t>
  </si>
  <si>
    <t>2019-06-01 23:02:00 UTC</t>
  </si>
  <si>
    <t>https://www.inaturalist.org/observations/26257090</t>
  </si>
  <si>
    <t>https://static.inaturalist.org/photos/40755091/medium.jpg?1559491976</t>
  </si>
  <si>
    <t>Sun Jun 02 2019 12:12:24 GMT-0500 (CDT)</t>
  </si>
  <si>
    <t>2019-06-02 12:12:24 UTC</t>
  </si>
  <si>
    <t>https://www.inaturalist.org/observations/26270798</t>
  </si>
  <si>
    <t>https://static.inaturalist.org/photos/40777592/medium.jpg?1559503362</t>
  </si>
  <si>
    <t>Sun Jun 02 2019 17:22:21 GMT-0500 (CDT)</t>
  </si>
  <si>
    <t>2019-06-02 22:22:21 UTC</t>
  </si>
  <si>
    <t>https://www.inaturalist.org/observations/26289492</t>
  </si>
  <si>
    <t>https://static.inaturalist.org/photos/40808565/medium.jpg?1559518080</t>
  </si>
  <si>
    <t>4631â€“4699 Schilling Ave, Kingston, OK, US</t>
  </si>
  <si>
    <t>2019-05-25 2:15:01 PM CDT</t>
  </si>
  <si>
    <t>2019-05-25 14:15:01 UTC</t>
  </si>
  <si>
    <t>https://www.inaturalist.org/observations/26302506</t>
  </si>
  <si>
    <t>https://static.inaturalist.org/photos/40831556/medium.jpeg?1559530629</t>
  </si>
  <si>
    <t>Sulphur, OK 73086, USA</t>
  </si>
  <si>
    <t>2019-06-02 6:16:47 PM CDT</t>
  </si>
  <si>
    <t>2019-06-02 23:16:47 UTC</t>
  </si>
  <si>
    <t>https://www.inaturalist.org/observations/26306786</t>
  </si>
  <si>
    <t>https://static.inaturalist.org/photos/40839428/medium.jpeg?1559535734</t>
  </si>
  <si>
    <t>Harrah, OK 73045, USA</t>
  </si>
  <si>
    <t>Mon Jun 03 2019 11:03:46 GMT-0500 (CDT)</t>
  </si>
  <si>
    <t>2019-06-03 11:03:46 UTC</t>
  </si>
  <si>
    <t>https://www.inaturalist.org/observations/26330823</t>
  </si>
  <si>
    <t>https://static.inaturalist.org/photos/40879304/medium.jpg?1559577878</t>
  </si>
  <si>
    <t>Mon Jun 03 2019 13:07:16 GMT-0500 (CDT)</t>
  </si>
  <si>
    <t>2019-06-03 13:07:16 UTC</t>
  </si>
  <si>
    <t>https://www.inaturalist.org/observations/26342402</t>
  </si>
  <si>
    <t>https://static.inaturalist.org/photos/40897805/medium.jpg?1559589726</t>
  </si>
  <si>
    <t>73533, Duncan, OK, US</t>
  </si>
  <si>
    <t>Fri May 24 2019 19:16:37 GMT-0500 (CDT)</t>
  </si>
  <si>
    <t>2019-05-25 05:16:37 UTC</t>
  </si>
  <si>
    <t>https://www.inaturalist.org/observations/26346072</t>
  </si>
  <si>
    <t>https://static.inaturalist.org/photos/40903439/medium.jpg?1559593502</t>
  </si>
  <si>
    <t>Monarda fistulosa stipitatoglandulosa</t>
  </si>
  <si>
    <t>Mon Jun 03 2019 12:08:25 GMT-0500 (CDT)</t>
  </si>
  <si>
    <t>2019-06-03 12:08:25 UTC</t>
  </si>
  <si>
    <t>https://www.inaturalist.org/observations/26346640</t>
  </si>
  <si>
    <t>https://static.inaturalist.org/photos/40904161/medium.jpg?1559593944</t>
  </si>
  <si>
    <t>7505 W 41st St, Sand Springs, OK, US</t>
  </si>
  <si>
    <t>Sat May 04 2019 19:05:50 GMT-0500 (CDT)</t>
  </si>
  <si>
    <t>2019-05-04 19:05:50 UTC</t>
  </si>
  <si>
    <t>https://www.inaturalist.org/observations/26346944</t>
  </si>
  <si>
    <t>https://static.inaturalist.org/photos/40904703/medium.jpg?1559594258</t>
  </si>
  <si>
    <t>331 W Franklin St, Maud, OK, US</t>
  </si>
  <si>
    <t>2019/06/03 10:05 AM CDT</t>
  </si>
  <si>
    <t>2019-06-03 15:05:00 UTC</t>
  </si>
  <si>
    <t>https://www.inaturalist.org/observations/26366043</t>
  </si>
  <si>
    <t>https://static.inaturalist.org/photos/40930929/medium.jpg?1559610426</t>
  </si>
  <si>
    <t>Fri May 24 2019 19:56:02 GMT-0500 (CDT)</t>
  </si>
  <si>
    <t>2019-05-25 05:56:02 UTC</t>
  </si>
  <si>
    <t>https://www.inaturalist.org/observations/26367506</t>
  </si>
  <si>
    <t>https://static.inaturalist.org/photos/40938701/medium.jpg?1559616504</t>
  </si>
  <si>
    <t>2019-06-04 2:12:13 PM CDT</t>
  </si>
  <si>
    <t>2019-06-04 14:12:13 UTC</t>
  </si>
  <si>
    <t>https://www.inaturalist.org/observations/26425551</t>
  </si>
  <si>
    <t>https://static.inaturalist.org/photos/41032941/medium.jpeg?1559708412</t>
  </si>
  <si>
    <t>348501 E 4400 Rd, Pawnee, OK 74058, USA</t>
  </si>
  <si>
    <t>2019-06-05 2:25:34 PM CDT</t>
  </si>
  <si>
    <t>2019-06-05 19:25:34 UTC</t>
  </si>
  <si>
    <t>https://www.inaturalist.org/observations/26462771</t>
  </si>
  <si>
    <t>https://static.inaturalist.org/photos/41093625/medium.jpeg?1559772676</t>
  </si>
  <si>
    <t>Talala, OK 74080, USA</t>
  </si>
  <si>
    <t>Wed Jun 05 2019 14:30:19 GMT-0500 (CDT)</t>
  </si>
  <si>
    <t>2019-06-05 18:30:19 UTC</t>
  </si>
  <si>
    <t>https://www.inaturalist.org/observations/26464455</t>
  </si>
  <si>
    <t>https://static.inaturalist.org/photos/41096544/medium.jpg?1559774631</t>
  </si>
  <si>
    <t>Arrowhead State Park Golf Course, Canadian, OK, US</t>
  </si>
  <si>
    <t>Tue Jun 04 2019 19:57:23 GMT-0500 (CDT)</t>
  </si>
  <si>
    <t>2019-06-05 05:57:23 UTC</t>
  </si>
  <si>
    <t>https://www.inaturalist.org/observations/26470187</t>
  </si>
  <si>
    <t>https://static.inaturalist.org/photos/41106151/medium.jpg?1559782111</t>
  </si>
  <si>
    <t>2212 E 152nd St, Perkins, OK, US</t>
  </si>
  <si>
    <t>Tue Jun 04 2019 20:17:26 GMT-0500 (CDT)</t>
  </si>
  <si>
    <t>2019-06-05 06:17:26 UTC</t>
  </si>
  <si>
    <t>https://www.inaturalist.org/observations/26470381</t>
  </si>
  <si>
    <t>https://static.inaturalist.org/photos/41106435/medium.jpg?1559782366</t>
  </si>
  <si>
    <t>Thu Jun 06 2019 09:28:48 GMT-0500 (CDT)</t>
  </si>
  <si>
    <t>2019-06-06 09:28:48 UTC</t>
  </si>
  <si>
    <t>https://www.inaturalist.org/observations/26494039</t>
  </si>
  <si>
    <t>https://static.inaturalist.org/photos/41198037/medium.jpg?1559869532</t>
  </si>
  <si>
    <t>Baseline Rd, Duncan, OK, US</t>
  </si>
  <si>
    <t>2019-06-08 12:37:08 PM CDT</t>
  </si>
  <si>
    <t>2019-06-08 12:37:08 UTC</t>
  </si>
  <si>
    <t>https://www.inaturalist.org/observations/26623768</t>
  </si>
  <si>
    <t>https://static.inaturalist.org/photos/41351744/medium.jpeg?1560020322</t>
  </si>
  <si>
    <t>Oklahoma City, OK 73162, USA</t>
  </si>
  <si>
    <t>Sat Jun 08 2019 14:48:07 GMT-0500 (CDT)</t>
  </si>
  <si>
    <t>2019-06-08 19:48:07 UTC</t>
  </si>
  <si>
    <t>https://www.inaturalist.org/observations/26629656</t>
  </si>
  <si>
    <t>https://static.inaturalist.org/photos/41361626/medium.jpg?1560026203</t>
  </si>
  <si>
    <t>Lake Murray, Ardmore, OK, US</t>
  </si>
  <si>
    <t>Sat Jun 08 2019 15:47:56 GMT-0500 (CDT)</t>
  </si>
  <si>
    <t>2019-06-08 15:47:56 UTC</t>
  </si>
  <si>
    <t>https://www.inaturalist.org/observations/26630487</t>
  </si>
  <si>
    <t>https://static.inaturalist.org/photos/41362720/medium.jpg?1560026897</t>
  </si>
  <si>
    <t>74651, Red Rock, OK, US</t>
  </si>
  <si>
    <t>2019-05-30 8:34:46 AM CDT</t>
  </si>
  <si>
    <t>2019-05-30 08:34:46 UTC</t>
  </si>
  <si>
    <t>https://www.inaturalist.org/observations/26679533</t>
  </si>
  <si>
    <t>https://static.inaturalist.org/photos/41440825/medium.jpeg?1560094463</t>
  </si>
  <si>
    <t>Norman, OK 73071, USA</t>
  </si>
  <si>
    <t>Sun Jun 09 2019 17:42:43 GMT-0500 (CDT)</t>
  </si>
  <si>
    <t>2019-06-09 17:42:43 UTC</t>
  </si>
  <si>
    <t>https://www.inaturalist.org/observations/26715301</t>
  </si>
  <si>
    <t>https://static.inaturalist.org/photos/41497585/medium.jpg?1560126219</t>
  </si>
  <si>
    <t>Sat Jun 08 2019 11:44:54 GMT-0500 (CDT)</t>
  </si>
  <si>
    <t>2019-06-08 15:44:54 UTC</t>
  </si>
  <si>
    <t>https://www.inaturalist.org/observations/26719626</t>
  </si>
  <si>
    <t>https://static.inaturalist.org/photos/41505647/medium.jpg?1560130695</t>
  </si>
  <si>
    <t>74423, Braggs, OK, US</t>
  </si>
  <si>
    <t>Mon Jun 10 2019 15:12:26 GMT-0500 (CDT)</t>
  </si>
  <si>
    <t>2019-06-10 19:12:26 UTC</t>
  </si>
  <si>
    <t>https://www.inaturalist.org/observations/26772888</t>
  </si>
  <si>
    <t>https://static.inaturalist.org/photos/41592003/medium.jpg?1560204855</t>
  </si>
  <si>
    <t>74403, Muskogee, OK, US</t>
  </si>
  <si>
    <t>Mon Jun 10 2019 17:45:59 GMT-0500 (CDT)</t>
  </si>
  <si>
    <t>2019-06-10 17:45:59 UTC</t>
  </si>
  <si>
    <t>https://www.inaturalist.org/observations/26781544</t>
  </si>
  <si>
    <t>https://static.inaturalist.org/photos/41606255/medium.jpg?1560215703</t>
  </si>
  <si>
    <t>3000 N Douglas Blvd, Edmond, OK, US</t>
  </si>
  <si>
    <t>2019-06-10 3:02:10 PM CDT</t>
  </si>
  <si>
    <t>2019-06-10 20:02:10 UTC</t>
  </si>
  <si>
    <t>https://www.inaturalist.org/observations/26783320</t>
  </si>
  <si>
    <t>https://static.inaturalist.org/photos/41609296/medium.jpeg?1560218110</t>
  </si>
  <si>
    <t>Newalla, OK 74857, USA</t>
  </si>
  <si>
    <t>2019-06-10 2:57:04 PM CDT</t>
  </si>
  <si>
    <t>2019-06-10 19:57:04 UTC</t>
  </si>
  <si>
    <t>https://www.inaturalist.org/observations/26786252</t>
  </si>
  <si>
    <t>https://static.inaturalist.org/photos/41614328/medium.jpeg?1560222018</t>
  </si>
  <si>
    <t>Tue Jun 11 2019 16:58:52 GMT-0500 (CDT)</t>
  </si>
  <si>
    <t>2019-06-11 16:58:52 UTC</t>
  </si>
  <si>
    <t>https://www.inaturalist.org/observations/26830333</t>
  </si>
  <si>
    <t>https://static.inaturalist.org/photos/41684787/medium.jpg?1560290401</t>
  </si>
  <si>
    <t>3800 W Hubbard Rd, Ponca City, OK, US</t>
  </si>
  <si>
    <t>Sun Jun 09 2019 09:24:25 GMT-0500 (CDT)</t>
  </si>
  <si>
    <t>2019-06-09 14:24:25 UTC</t>
  </si>
  <si>
    <t>https://www.inaturalist.org/observations/26853307</t>
  </si>
  <si>
    <t>https://static.inaturalist.org/photos/41722384/medium.jpg?1560335305</t>
  </si>
  <si>
    <t>2019-06-12 7:38:20 AM CDT</t>
  </si>
  <si>
    <t>2019-06-12 12:38:20 UTC</t>
  </si>
  <si>
    <t>https://www.inaturalist.org/observations/26857407</t>
  </si>
  <si>
    <t>https://static.inaturalist.org/photos/41729157/medium.jpeg?1560345048</t>
  </si>
  <si>
    <t>Shawnee, OK, USA</t>
  </si>
  <si>
    <t>2019-06-12 7:40:14 AM CDT</t>
  </si>
  <si>
    <t>2019-06-12 12:40:14 UTC</t>
  </si>
  <si>
    <t>https://www.inaturalist.org/observations/26857467</t>
  </si>
  <si>
    <t>https://static.inaturalist.org/photos/41729307/medium.jpeg?1560345159</t>
  </si>
  <si>
    <t>Sun Jun 09 2019 20:02:42 GMT-0500 (CDT)</t>
  </si>
  <si>
    <t>2019-06-09 20:02:42 UTC</t>
  </si>
  <si>
    <t>https://www.inaturalist.org/observations/26859759</t>
  </si>
  <si>
    <t>https://static.inaturalist.org/photos/41732841/medium.jpg?1560348123</t>
  </si>
  <si>
    <t>71351â€“71799 S 210 Rd, Wagoner, OK, US</t>
  </si>
  <si>
    <t>2019-06-12 12:36:21 PM CDT</t>
  </si>
  <si>
    <t>2019-06-12 17:36:21 UTC</t>
  </si>
  <si>
    <t>https://www.inaturalist.org/observations/26873581</t>
  </si>
  <si>
    <t>https://static.inaturalist.org/photos/41754753/medium.jpeg?1560364043</t>
  </si>
  <si>
    <t>Morris, OK 74445, USA</t>
  </si>
  <si>
    <t>Wed Jun 12 2019 17:23:15 GMT-0500 (CDT)</t>
  </si>
  <si>
    <t>2019-06-12 17:23:15 UTC</t>
  </si>
  <si>
    <t>https://www.inaturalist.org/observations/26886392</t>
  </si>
  <si>
    <t>https://static.inaturalist.org/photos/41775990/medium.jpg?1560378232</t>
  </si>
  <si>
    <t>266 Ghost Hollow Mooring Rd, Eucha, OK, US</t>
  </si>
  <si>
    <t>Thu Jun 13 2019 13:42:47 GMT-0500 (CDT)</t>
  </si>
  <si>
    <t>2019-06-13 13:42:47 UTC</t>
  </si>
  <si>
    <t>https://www.inaturalist.org/observations/26927313</t>
  </si>
  <si>
    <t>https://static.inaturalist.org/photos/41842902/medium.jpg?1560451382</t>
  </si>
  <si>
    <t>Thu Jun 13 2019 13:57:54 GMT-0500 (CDT)</t>
  </si>
  <si>
    <t>2019-06-13 13:57:54 UTC</t>
  </si>
  <si>
    <t>https://www.inaturalist.org/observations/26928210</t>
  </si>
  <si>
    <t>https://static.inaturalist.org/photos/41844358/medium.jpg?1560452371</t>
  </si>
  <si>
    <t>Thu Jun 13 2019 14:30:22 GMT-0500 (CDT)</t>
  </si>
  <si>
    <t>2019-06-13 14:30:22 UTC</t>
  </si>
  <si>
    <t>https://www.inaturalist.org/observations/26929889</t>
  </si>
  <si>
    <t>https://static.inaturalist.org/photos/41847105/medium.jpg?1560454245</t>
  </si>
  <si>
    <t>Sat Jun 15 2019 11:01:29 GMT-0500 (CDT)</t>
  </si>
  <si>
    <t>2019-06-15 21:01:29 UTC</t>
  </si>
  <si>
    <t>https://www.inaturalist.org/observations/27040619</t>
  </si>
  <si>
    <t>https://static.inaturalist.org/photos/42030433/medium.jpg?1560626574</t>
  </si>
  <si>
    <t>E0130 Rd, Buffalo, OK, US</t>
  </si>
  <si>
    <t>2019-06-15 5:23:53 PM MDT</t>
  </si>
  <si>
    <t>2019-06-15 23:23:53 UTC</t>
  </si>
  <si>
    <t>https://www.inaturalist.org/observations/27052004</t>
  </si>
  <si>
    <t>https://static.inaturalist.org/photos/42049243/medium.jpeg?1560637680</t>
  </si>
  <si>
    <t>1564-1612 Camden St, Claremore, OK 74017, USA</t>
  </si>
  <si>
    <t>2019-06-15 6:11:15 PM CDT</t>
  </si>
  <si>
    <t>2019-06-15 23:11:15 UTC</t>
  </si>
  <si>
    <t>https://www.inaturalist.org/observations/27054745</t>
  </si>
  <si>
    <t>https://static.inaturalist.org/photos/42053728/medium.jpeg?1560640657</t>
  </si>
  <si>
    <t>2019/06/15 12:23 PM CDT</t>
  </si>
  <si>
    <t>2019-06-15 17:23:00 UTC</t>
  </si>
  <si>
    <t>https://www.inaturalist.org/observations/27082014</t>
  </si>
  <si>
    <t>https://static.inaturalist.org/photos/42099892/medium.jpg?1560687343</t>
  </si>
  <si>
    <t>Tallgrass Prairie Preserve, Osage Co., OK</t>
  </si>
  <si>
    <t>2019/06/15 12:24 PM CDT</t>
  </si>
  <si>
    <t>2019-06-15 17:24:00 UTC</t>
  </si>
  <si>
    <t>https://www.inaturalist.org/observations/27082015</t>
  </si>
  <si>
    <t>https://static.inaturalist.org/photos/42099905/medium.jpg?1560687355</t>
  </si>
  <si>
    <t>2019/06/15 11:34 AM CDT</t>
  </si>
  <si>
    <t>2019-06-15 16:34:00 UTC</t>
  </si>
  <si>
    <t>https://www.inaturalist.org/observations/27082021</t>
  </si>
  <si>
    <t>https://static.inaturalist.org/photos/42099931/medium.jpg?1560687373</t>
  </si>
  <si>
    <t>2019-06-16 11:22:37 AM CDT</t>
  </si>
  <si>
    <t>2019-06-16 21:22:37 UTC</t>
  </si>
  <si>
    <t>https://www.inaturalist.org/observations/27094866</t>
  </si>
  <si>
    <t>https://static.inaturalist.org/photos/42120661/medium.jpeg?1560702244</t>
  </si>
  <si>
    <t>Edmond, OK 73003, USA</t>
  </si>
  <si>
    <t>2019-06-16 11:39:00 AM CDT</t>
  </si>
  <si>
    <t>2019-06-16 21:39:00 UTC</t>
  </si>
  <si>
    <t>https://www.inaturalist.org/observations/27096268</t>
  </si>
  <si>
    <t>https://static.inaturalist.org/photos/42123166/medium.jpeg?1560703642</t>
  </si>
  <si>
    <t>Sun Jun 16 2019 17:18:14 GMT-0500 (CDT)</t>
  </si>
  <si>
    <t>2019-06-16 17:18:14 UTC</t>
  </si>
  <si>
    <t>https://www.inaturalist.org/observations/27125951</t>
  </si>
  <si>
    <t>https://static.inaturalist.org/photos/42172077/medium.jpg?1560731734</t>
  </si>
  <si>
    <t>Sun Jun 16 2019 19:35:53 GMT-0500 (CDT)</t>
  </si>
  <si>
    <t>2019-06-16 19:35:53 UTC</t>
  </si>
  <si>
    <t>https://www.inaturalist.org/observations/27125993</t>
  </si>
  <si>
    <t>https://static.inaturalist.org/photos/42172134/medium.jpg?1560731774</t>
  </si>
  <si>
    <t>18725 E Highway 66, Luther, OK, US</t>
  </si>
  <si>
    <t>2019-06-17 1:09:02 PM CDT</t>
  </si>
  <si>
    <t>2019-06-17 13:09:02 UTC</t>
  </si>
  <si>
    <t>https://www.inaturalist.org/observations/27186817</t>
  </si>
  <si>
    <t>https://static.inaturalist.org/photos/42273654/medium.jpeg?1560820413</t>
  </si>
  <si>
    <t>Mon Jun 17 2019 09:20:59 GMT-0500 (CDT)</t>
  </si>
  <si>
    <t>2019-06-17 09:20:59 UTC</t>
  </si>
  <si>
    <t>https://www.inaturalist.org/observations/27208507</t>
  </si>
  <si>
    <t>https://static.inaturalist.org/photos/42310841/medium.jpg?1560865639</t>
  </si>
  <si>
    <t>73531, Devol, OK, US</t>
  </si>
  <si>
    <t>Tue Jun 18 2019 09:41:59 GMT-0500 (CDT)</t>
  </si>
  <si>
    <t>2019-06-18 09:41:59 UTC</t>
  </si>
  <si>
    <t>https://www.inaturalist.org/observations/27210791</t>
  </si>
  <si>
    <t>https://static.inaturalist.org/photos/42314370/medium.jpg?1560868947</t>
  </si>
  <si>
    <t>5593â€“6437 N Longwood Rd, Ponca City, OK, US</t>
  </si>
  <si>
    <t>2019/06/18 6:28 PM CDT</t>
  </si>
  <si>
    <t>2019-06-18 23:28:00 UTC</t>
  </si>
  <si>
    <t>https://www.inaturalist.org/observations/27239677</t>
  </si>
  <si>
    <t>https://static.inaturalist.org/photos/42360971/medium.png?1560900535</t>
  </si>
  <si>
    <t>Pawnee County, US-OK, US</t>
  </si>
  <si>
    <t>Tue Jun 18 2019 19:59:19 GMT-0500 (CDT)</t>
  </si>
  <si>
    <t>2019-06-18 19:59:19 UTC</t>
  </si>
  <si>
    <t>https://www.inaturalist.org/observations/27245962</t>
  </si>
  <si>
    <t>https://static.inaturalist.org/photos/42371449/medium.jpg?1560909291</t>
  </si>
  <si>
    <t>21807â€“21899 S Lazy Oak Ln, Fort Gibson, OK, US</t>
  </si>
  <si>
    <t>Wed Jun 19 2019 08:53:56 GMT-0500 (CDT)</t>
  </si>
  <si>
    <t>2019-06-19 08:53:56 UTC</t>
  </si>
  <si>
    <t>https://www.inaturalist.org/observations/27266377</t>
  </si>
  <si>
    <t>https://static.inaturalist.org/photos/42405508/medium.jpg?1560952820</t>
  </si>
  <si>
    <t>2018-06-24 13:09:00 UTC</t>
  </si>
  <si>
    <t>https://www.inaturalist.org/observations/27320860</t>
  </si>
  <si>
    <t>https://static.inaturalist.org/photos/42495789/medium.jpg?1561036298</t>
  </si>
  <si>
    <t>2019-06-21 11:37:14 AM CDT</t>
  </si>
  <si>
    <t>2019-06-21 21:37:14 UTC</t>
  </si>
  <si>
    <t>https://www.inaturalist.org/observations/27384197</t>
  </si>
  <si>
    <t>https://static.inaturalist.org/photos/42601944/medium.jpeg?1561135094</t>
  </si>
  <si>
    <t>Sun Jun 16 2019 13:36:14 GMT-0500 (CDT)</t>
  </si>
  <si>
    <t>2019-06-16 13:36:14 UTC</t>
  </si>
  <si>
    <t>https://www.inaturalist.org/observations/27415191</t>
  </si>
  <si>
    <t>https://static.inaturalist.org/photos/42655106/medium.jpg?1561175152</t>
  </si>
  <si>
    <t>13557â€“13793 E Sorghum Mill Rd, Luther, OK, US</t>
  </si>
  <si>
    <t>Sat Jun 22 2019 11:15:49 GMT-0500 (CDT)</t>
  </si>
  <si>
    <t>2019-06-22 11:15:49 UTC</t>
  </si>
  <si>
    <t>https://www.inaturalist.org/observations/27453685</t>
  </si>
  <si>
    <t>https://static.inaturalist.org/photos/42717330/medium.jpg?1561232003</t>
  </si>
  <si>
    <t>5258â€“5498 N Douglas Blvd, Edmond, OK, US</t>
  </si>
  <si>
    <t>Sat Jun 22 2019 11:30:59 GMT-0500 (CDT)</t>
  </si>
  <si>
    <t>2019-06-22 11:30:59 UTC</t>
  </si>
  <si>
    <t>https://www.inaturalist.org/observations/27453934</t>
  </si>
  <si>
    <t>https://static.inaturalist.org/photos/42717707/medium.jpg?1561232206</t>
  </si>
  <si>
    <t>2019-06-22 4:17:14 PM CDT</t>
  </si>
  <si>
    <t>2019-06-22 21:17:14 UTC</t>
  </si>
  <si>
    <t>https://www.inaturalist.org/observations/27460756</t>
  </si>
  <si>
    <t>https://static.inaturalist.org/photos/42728937/medium.jpeg?1561238300</t>
  </si>
  <si>
    <t>2019-06-22 11:06:55 AM CDT</t>
  </si>
  <si>
    <t>2019-06-22 11:06:55 UTC</t>
  </si>
  <si>
    <t>https://www.inaturalist.org/observations/27465983</t>
  </si>
  <si>
    <t>https://static.inaturalist.org/photos/42737342/medium.jpeg?1561243208</t>
  </si>
  <si>
    <t>Edmond, OK 73012, USA</t>
  </si>
  <si>
    <t>Sat Jun 22 2019 13:46:21 GMT-0500 (CDT)</t>
  </si>
  <si>
    <t>2019-06-22 18:46:21 UTC</t>
  </si>
  <si>
    <t>https://www.inaturalist.org/observations/27467792</t>
  </si>
  <si>
    <t>https://static.inaturalist.org/photos/42740628/medium.jpg?1561244970</t>
  </si>
  <si>
    <t>2019-06-23 11:08:19 AM CDT</t>
  </si>
  <si>
    <t>2019-06-23 11:08:19 UTC</t>
  </si>
  <si>
    <t>https://www.inaturalist.org/observations/27508993</t>
  </si>
  <si>
    <t>https://static.inaturalist.org/photos/42808969/medium.jpeg?1561306283</t>
  </si>
  <si>
    <t>Muldrow, OK 74948, USA</t>
  </si>
  <si>
    <t>Sun Jun 23 2019 12:21:25 GMT-0500 (CDT)</t>
  </si>
  <si>
    <t>2019-06-23 12:21:25 UTC</t>
  </si>
  <si>
    <t>https://www.inaturalist.org/observations/27513911</t>
  </si>
  <si>
    <t>https://static.inaturalist.org/photos/42816698/medium.jpg?1561310683</t>
  </si>
  <si>
    <t>8800â€“8898 S County Line Rd, Oklahoma City, OK, US</t>
  </si>
  <si>
    <t>2017/05/10 8:53 AM CDT</t>
  </si>
  <si>
    <t>2017-05-10 13:53:00 UTC</t>
  </si>
  <si>
    <t>https://www.inaturalist.org/observations/27542631</t>
  </si>
  <si>
    <t>https://static.inaturalist.org/photos/42864750/medium.jpeg?1561337939</t>
  </si>
  <si>
    <t>Southwest Oklahoma City, Oklahoma City, OK, USA</t>
  </si>
  <si>
    <t>Fri Jun 21 2019 10:48:16 GMT-0500 (CDT)</t>
  </si>
  <si>
    <t>2019-06-21 15:48:16 UTC</t>
  </si>
  <si>
    <t>https://www.inaturalist.org/observations/27573850</t>
  </si>
  <si>
    <t>https://static.inaturalist.org/photos/42917033/medium.jpg?1561391608</t>
  </si>
  <si>
    <t>1122 W Symmes St, Norman, OK, US</t>
  </si>
  <si>
    <t>2019-06-24 12:16:35 PM CDT</t>
  </si>
  <si>
    <t>2019-06-24 12:16:35 UTC</t>
  </si>
  <si>
    <t>https://www.inaturalist.org/observations/27578898</t>
  </si>
  <si>
    <t>https://static.inaturalist.org/photos/42925045/medium.jpeg?1561396806</t>
  </si>
  <si>
    <t>Stroud, OK 74079, USA</t>
  </si>
  <si>
    <t>Tue Jun 25 2019 08:38:12 GMT-0500 (CDT)</t>
  </si>
  <si>
    <t>2019-06-25 18:38:12 UTC</t>
  </si>
  <si>
    <t>https://www.inaturalist.org/observations/27637853</t>
  </si>
  <si>
    <t>https://static.inaturalist.org/photos/43021943/medium.jpg?1561479789</t>
  </si>
  <si>
    <t>1188 N Perkins Rd, Stillwater, OK, US</t>
  </si>
  <si>
    <t>Sun May 26 2019 10:50:04 GMT-0500 (CDT)</t>
  </si>
  <si>
    <t>2019-05-26 10:50:04 UTC</t>
  </si>
  <si>
    <t>https://www.inaturalist.org/observations/27647474</t>
  </si>
  <si>
    <t>https://static.inaturalist.org/photos/43037716/medium.jpg?1561489111</t>
  </si>
  <si>
    <t>2019-06-15 8:22:22 PM CDT</t>
  </si>
  <si>
    <t>2019-06-16 01:22:22 UTC</t>
  </si>
  <si>
    <t>https://www.inaturalist.org/observations/27710079</t>
  </si>
  <si>
    <t>https://static.inaturalist.org/photos/43142546/medium.jpeg?1561575740</t>
  </si>
  <si>
    <t>2019-06-24 4:55:36 PM CDT</t>
  </si>
  <si>
    <t>2019-06-24 21:55:36 UTC</t>
  </si>
  <si>
    <t>https://www.inaturalist.org/observations/27714460</t>
  </si>
  <si>
    <t>https://static.inaturalist.org/photos/43148771/medium.jpeg?1561579510</t>
  </si>
  <si>
    <t>2019-06-27 8:20:26 AM CDT</t>
  </si>
  <si>
    <t>2019-06-27 08:20:26 UTC</t>
  </si>
  <si>
    <t>https://www.inaturalist.org/observations/27751754</t>
  </si>
  <si>
    <t>https://static.inaturalist.org/photos/43212811/medium.jpeg?1561641662</t>
  </si>
  <si>
    <t>2019-06-27 8:23:29 AM CDT</t>
  </si>
  <si>
    <t>2019-06-27 08:23:29 UTC</t>
  </si>
  <si>
    <t>https://www.inaturalist.org/observations/27751872</t>
  </si>
  <si>
    <t>https://static.inaturalist.org/photos/43212958/medium.jpeg?1561641840</t>
  </si>
  <si>
    <t>Tue Jun 18 2019 17:10:03 GMT-0500 (CDT)</t>
  </si>
  <si>
    <t>2019-06-18 17:10:03 UTC</t>
  </si>
  <si>
    <t>https://www.inaturalist.org/observations/27804810</t>
  </si>
  <si>
    <t>https://static.inaturalist.org/photos/43301408/medium.jpg?1561724636</t>
  </si>
  <si>
    <t>https://www.inaturalist.org/observations/27842663</t>
  </si>
  <si>
    <t>https://static.inaturalist.org/photos/43361882/medium.jpeg?1561768264</t>
  </si>
  <si>
    <t>Spavinaw</t>
  </si>
  <si>
    <t>Sat Jun 29 2019 09:04:30 GMT-0500 (CDT)</t>
  </si>
  <si>
    <t>2019-06-29 09:04:30 UTC</t>
  </si>
  <si>
    <t>https://www.inaturalist.org/observations/27866800</t>
  </si>
  <si>
    <t>https://static.inaturalist.org/photos/43959712/medium.jpg?1562291268</t>
  </si>
  <si>
    <t>73460, Tishomingo, OK, US</t>
  </si>
  <si>
    <t>2019-06-29 9:13:35 AM CDT</t>
  </si>
  <si>
    <t>2019-06-29 09:13:35 UTC</t>
  </si>
  <si>
    <t>https://www.inaturalist.org/observations/27867204</t>
  </si>
  <si>
    <t>https://static.inaturalist.org/photos/43402585/medium.jpeg?1561817741</t>
  </si>
  <si>
    <t>Sun Jun 30 2019 20:13:17 GMT-0500 (CDT)</t>
  </si>
  <si>
    <t>2019-07-01 01:13:17 UTC</t>
  </si>
  <si>
    <t>https://www.inaturalist.org/observations/27971699</t>
  </si>
  <si>
    <t>https://static.inaturalist.org/photos/43571030/medium.jpg?1561943743</t>
  </si>
  <si>
    <t>73034, Edmond, OK, US</t>
  </si>
  <si>
    <t>Wed Jun 13 2018 16:22:24 GMT-0500 (CDT)</t>
  </si>
  <si>
    <t>2018-06-13 16:22:24 UTC</t>
  </si>
  <si>
    <t>https://www.inaturalist.org/observations/28063320</t>
  </si>
  <si>
    <t>https://static.inaturalist.org/photos/43728306/medium.jpg?1562088901</t>
  </si>
  <si>
    <t>Hugo, OK, Hugo, OK, US</t>
  </si>
  <si>
    <t>Wed Jun 26 2019 10:53:34 GMT-0500 (CDT)</t>
  </si>
  <si>
    <t>2019-06-26 15:53:34 UTC</t>
  </si>
  <si>
    <t>https://www.inaturalist.org/observations/28063726</t>
  </si>
  <si>
    <t>https://static.inaturalist.org/photos/43721014/medium.jpg?1562084341</t>
  </si>
  <si>
    <t>Thu Jun 27 2019 07:57:38 GMT-0500 (CDT)</t>
  </si>
  <si>
    <t>2019-06-27 12:57:38 UTC</t>
  </si>
  <si>
    <t>https://www.inaturalist.org/observations/28063810</t>
  </si>
  <si>
    <t>https://static.inaturalist.org/photos/43721125/medium.jpg?1562084405</t>
  </si>
  <si>
    <t>E Main St, Davis, OK, US</t>
  </si>
  <si>
    <t>Tue Jul 02 2019 12:25:21 GMT-0500 (CDT)</t>
  </si>
  <si>
    <t>2019-07-02 16:25:21 UTC</t>
  </si>
  <si>
    <t>https://www.inaturalist.org/observations/28067625</t>
  </si>
  <si>
    <t>https://static.inaturalist.org/photos/43727556/medium.jpg?1562088358</t>
  </si>
  <si>
    <t>Tue Jul 02 2019 20:03:39 GMT-0500 (CDT)</t>
  </si>
  <si>
    <t>2019-07-02 20:03:39 UTC</t>
  </si>
  <si>
    <t>https://www.inaturalist.org/observations/28093219</t>
  </si>
  <si>
    <t>https://static.inaturalist.org/photos/43768691/medium.jpg?1562115844</t>
  </si>
  <si>
    <t>74825, Allen, OK, US</t>
  </si>
  <si>
    <t>2019-07-03 9:54:59 AM CDT</t>
  </si>
  <si>
    <t>2019-07-03 14:54:59 UTC</t>
  </si>
  <si>
    <t>https://www.inaturalist.org/observations/28118454</t>
  </si>
  <si>
    <t>https://static.inaturalist.org/photos/43810110/medium.jpeg?1562165964</t>
  </si>
  <si>
    <t>2019-07-05 10:20:30 AM CDT</t>
  </si>
  <si>
    <t>2019-07-05 15:20:30 UTC</t>
  </si>
  <si>
    <t>https://www.inaturalist.org/observations/28237927</t>
  </si>
  <si>
    <t>https://static.inaturalist.org/photos/44004823/medium.jpeg?1562345103</t>
  </si>
  <si>
    <t>Claremore, OK, USA</t>
  </si>
  <si>
    <t>2019/07/05 2:54 AM CDT</t>
  </si>
  <si>
    <t>2019-07-05 07:54:00 UTC</t>
  </si>
  <si>
    <t>https://www.inaturalist.org/observations/28269731</t>
  </si>
  <si>
    <t>https://static.inaturalist.org/photos/44056701/medium.jpeg?1562379716</t>
  </si>
  <si>
    <t>Tallgrass Prairie Preserve, County Road 4201, Pawhuska, OK, USA</t>
  </si>
  <si>
    <t>2019/07/05 2:57 AM CDT</t>
  </si>
  <si>
    <t>2019-07-05 07:57:00 UTC</t>
  </si>
  <si>
    <t>https://www.inaturalist.org/observations/28269734</t>
  </si>
  <si>
    <t>https://static.inaturalist.org/photos/44056737/medium.jpeg?1562379738</t>
  </si>
  <si>
    <t>2019/07/06 12:20 PM CDT</t>
  </si>
  <si>
    <t>2019-07-06 17:20:00 UTC</t>
  </si>
  <si>
    <t>https://www.inaturalist.org/observations/28337613</t>
  </si>
  <si>
    <t>https://static.inaturalist.org/photos/44166172/medium.jpeg?1562465182</t>
  </si>
  <si>
    <t>W Burns Run, Cartwright, OK 74731, USA</t>
  </si>
  <si>
    <t>2019-06-24 1:39:24 PM MDT</t>
  </si>
  <si>
    <t>2019-06-24 19:39:24 UTC</t>
  </si>
  <si>
    <t>https://www.inaturalist.org/observations/28343843</t>
  </si>
  <si>
    <t>https://static.inaturalist.org/photos/44177533/medium.jpeg?1562473862</t>
  </si>
  <si>
    <t>2019/06/15 1:35 PM CDT</t>
  </si>
  <si>
    <t>2019-06-15 18:35:00 UTC</t>
  </si>
  <si>
    <t>https://www.inaturalist.org/observations/28359840</t>
  </si>
  <si>
    <t>https://static.inaturalist.org/photos/44203647/medium.jpg?1562505986</t>
  </si>
  <si>
    <t>TNC Tallgrass Prairie Preserve, Osage Co., OK</t>
  </si>
  <si>
    <t>2019-07-07 12:05:23 PM CDT</t>
  </si>
  <si>
    <t>2019-07-07 12:05:23 UTC</t>
  </si>
  <si>
    <t>https://www.inaturalist.org/observations/28374407</t>
  </si>
  <si>
    <t>https://static.inaturalist.org/photos/44227177/medium.jpeg?1562519188</t>
  </si>
  <si>
    <t>Tue Jul 09 2019 12:53:33 GMT-0500 (CDT)</t>
  </si>
  <si>
    <t>2019-07-09 16:53:33 UTC</t>
  </si>
  <si>
    <t>https://www.inaturalist.org/observations/28510285</t>
  </si>
  <si>
    <t>https://static.inaturalist.org/photos/44448745/medium.jpg?1562695901</t>
  </si>
  <si>
    <t>Wewoka Woods Cp, Wewoka, OK, US</t>
  </si>
  <si>
    <t>Wed Jul 10 2019 10:59:28 GMT-0500 (CDT)</t>
  </si>
  <si>
    <t>2019-07-10 15:59:28 UTC</t>
  </si>
  <si>
    <t>https://www.inaturalist.org/observations/28560720</t>
  </si>
  <si>
    <t>https://static.inaturalist.org/photos/44530952/medium.jpg?1562774780</t>
  </si>
  <si>
    <t>I-35 S, Blackwell, OK, US</t>
  </si>
  <si>
    <t>Sun Jul 14 2019 13:53:35 GMT-0500 (CDT)</t>
  </si>
  <si>
    <t>2019-07-14 13:53:35 UTC</t>
  </si>
  <si>
    <t>https://www.inaturalist.org/observations/28847950</t>
  </si>
  <si>
    <t>https://static.inaturalist.org/photos/44996181/medium.jpg?1563162892</t>
  </si>
  <si>
    <t>Wed May 22 2019 16:25:48 GMT-0500 (CDT)</t>
  </si>
  <si>
    <t>2019-05-22 16:25:48 UTC</t>
  </si>
  <si>
    <t>https://www.inaturalist.org/observations/29134594</t>
  </si>
  <si>
    <t>https://static.inaturalist.org/photos/45456372/medium.jpg?1563569606</t>
  </si>
  <si>
    <t>11815 E Robin Rd, Midwest City, OK, US</t>
  </si>
  <si>
    <t>Wed Jul 24 2019 11:42:11 GMT-0500 (CDT)</t>
  </si>
  <si>
    <t>2019-07-24 11:42:11 UTC</t>
  </si>
  <si>
    <t>https://www.inaturalist.org/observations/29457023</t>
  </si>
  <si>
    <t>https://static.inaturalist.org/photos/45972990/medium.jpg?1563992495</t>
  </si>
  <si>
    <t>Emerson Elementary School, Tulsa, OK, US</t>
  </si>
  <si>
    <t>Wed Jun 26 2019 09:16:22 GMT-0500 (CDT)</t>
  </si>
  <si>
    <t>2019-06-26 09:16:22 UTC</t>
  </si>
  <si>
    <t>https://www.inaturalist.org/observations/29464952</t>
  </si>
  <si>
    <t>https://static.inaturalist.org/photos/45985166/medium.jpg?1563999247</t>
  </si>
  <si>
    <t>Tue Jun 11 2019 10:16:39 GMT-0500 (CDT)</t>
  </si>
  <si>
    <t>2019-06-11 10:16:39 UTC</t>
  </si>
  <si>
    <t>https://www.inaturalist.org/observations/29466161</t>
  </si>
  <si>
    <t>https://static.inaturalist.org/photos/45987153/medium.jpg?1564000442</t>
  </si>
  <si>
    <t>8301â€“8595 Ironhorse Rd, Marietta, OK, US</t>
  </si>
  <si>
    <t>Tue Jun 11 2019 08:59:13 GMT-0500 (CDT)</t>
  </si>
  <si>
    <t>2019-06-11 08:59:13 UTC</t>
  </si>
  <si>
    <t>https://www.inaturalist.org/observations/29466265</t>
  </si>
  <si>
    <t>https://static.inaturalist.org/photos/45987361/medium.jpg?1564000564</t>
  </si>
  <si>
    <t>73448, Marietta, OK, US</t>
  </si>
  <si>
    <t>Wed Jul 24 2019 20:23:07 GMT-0500 (CDT)</t>
  </si>
  <si>
    <t>2019-07-24 20:23:07 UTC</t>
  </si>
  <si>
    <t>https://www.inaturalist.org/observations/29505560</t>
  </si>
  <si>
    <t>https://static.inaturalist.org/photos/46054326/medium.jpg?1564060230</t>
  </si>
  <si>
    <t>73012, Edmond, OK, US</t>
  </si>
  <si>
    <t>2019-07-25 2:28:38 PM CDT</t>
  </si>
  <si>
    <t>2019-07-25 19:28:38 UTC</t>
  </si>
  <si>
    <t>https://www.inaturalist.org/observations/29551516</t>
  </si>
  <si>
    <t>https://static.inaturalist.org/photos/46125662/medium.jpeg?1564107920</t>
  </si>
  <si>
    <t>Verden, OK 73092, USA</t>
  </si>
  <si>
    <t>Fri Jul 26 2019 19:53:24 GMT-0500 (CDT)</t>
  </si>
  <si>
    <t>2019-07-26 19:53:24 UTC</t>
  </si>
  <si>
    <t>https://www.inaturalist.org/observations/29609281</t>
  </si>
  <si>
    <t>https://static.inaturalist.org/photos/46219431/medium.jpg?1564188837</t>
  </si>
  <si>
    <t>University of Central Oklahoma, Edmond, OK, US</t>
  </si>
  <si>
    <t>Mon Jul 29 2019 14:02:31 GMT-0500 (CDT)</t>
  </si>
  <si>
    <t>2019-07-29 14:02:31 UTC</t>
  </si>
  <si>
    <t>https://www.inaturalist.org/observations/29807040</t>
  </si>
  <si>
    <t>https://static.inaturalist.org/photos/46538159/medium.jpg?1564430364</t>
  </si>
  <si>
    <t>Thu Aug 01 2019 14:42:28 GMT-0500 (CDT)</t>
  </si>
  <si>
    <t>2019-08-01 14:42:28 UTC</t>
  </si>
  <si>
    <t>https://www.inaturalist.org/observations/29998765</t>
  </si>
  <si>
    <t>https://static.inaturalist.org/photos/46843767/medium.jpg?1564688737</t>
  </si>
  <si>
    <t>935â€“1327 Sandstone Rd, Caddo, OK, US</t>
  </si>
  <si>
    <t>Wed Jun 12 2019 19:27:12 GMT-0500 (CDT)</t>
  </si>
  <si>
    <t>2019-06-13 00:27:12 UTC</t>
  </si>
  <si>
    <t>https://www.inaturalist.org/observations/30129765</t>
  </si>
  <si>
    <t>https://static.inaturalist.org/photos/47053487/medium.jpg?1564866278</t>
  </si>
  <si>
    <t>74435, Gore, OK, US</t>
  </si>
  <si>
    <t>Mon Aug 05 2019 09:19:56 GMT-0500 (CDT)</t>
  </si>
  <si>
    <t>2019-08-05 09:19:56 UTC</t>
  </si>
  <si>
    <t>https://www.inaturalist.org/observations/30241997</t>
  </si>
  <si>
    <t>https://static.inaturalist.org/photos/47238658/medium.jpg?1565014872</t>
  </si>
  <si>
    <t>2800 S Boston Ave, Tulsa, OK, US</t>
  </si>
  <si>
    <t>Wed Aug 07 2019 10:36:53 GMT-0500 (CDT)</t>
  </si>
  <si>
    <t>2019-08-07 10:36:53 UTC</t>
  </si>
  <si>
    <t>https://www.inaturalist.org/observations/30368824</t>
  </si>
  <si>
    <t>https://static.inaturalist.org/photos/47444053/medium.jpg?1565192983</t>
  </si>
  <si>
    <t>73859, Vici, OK, US</t>
  </si>
  <si>
    <t>2019-08-07 2:42:04 PM CDT</t>
  </si>
  <si>
    <t>2019-08-07 19:42:04 UTC</t>
  </si>
  <si>
    <t>https://www.inaturalist.org/observations/30397829</t>
  </si>
  <si>
    <t>https://static.inaturalist.org/photos/47491608/medium.jpeg?1565225664</t>
  </si>
  <si>
    <t>Limestone, OK, USA</t>
  </si>
  <si>
    <t>Fri Aug 09 2019 16:36:21 GMT-0500 (CDT)</t>
  </si>
  <si>
    <t>2019-08-09 21:36:21 UTC</t>
  </si>
  <si>
    <t>https://www.inaturalist.org/observations/30546335</t>
  </si>
  <si>
    <t>https://static.inaturalist.org/photos/48140428/medium.jpg?1565768682</t>
  </si>
  <si>
    <t>McCurtain County, US-OK, US</t>
  </si>
  <si>
    <t>2019-08-10 3:25:04 PM CDT</t>
  </si>
  <si>
    <t>2019-08-11 01:25:04 UTC</t>
  </si>
  <si>
    <t>https://www.inaturalist.org/observations/30564004</t>
  </si>
  <si>
    <t>https://static.inaturalist.org/photos/47756019/medium.jpeg?1565468753</t>
  </si>
  <si>
    <t>Edmond, OK 73013, USA</t>
  </si>
  <si>
    <t>Sun Aug 11 2019 10:27:02 GMT-0500 (CDT)</t>
  </si>
  <si>
    <t>2019-08-11 14:27:02 UTC</t>
  </si>
  <si>
    <t>https://www.inaturalist.org/observations/30627642</t>
  </si>
  <si>
    <t>https://static.inaturalist.org/photos/47858792/medium.jpg?1565546785</t>
  </si>
  <si>
    <t>5403â€“5965 NW Indiahoma Rd, Indiahoma, OK, US</t>
  </si>
  <si>
    <t>2019-05-23 7:35:50 PM CDT</t>
  </si>
  <si>
    <t>2019-05-23 19:35:50 UTC</t>
  </si>
  <si>
    <t>https://www.inaturalist.org/observations/30639453</t>
  </si>
  <si>
    <t>https://static.inaturalist.org/photos/47878676/medium.jpeg?1565556359</t>
  </si>
  <si>
    <t>Verdigris, OK 74019, USA</t>
  </si>
  <si>
    <t>2019-08-05 4:43:47 PM CDT</t>
  </si>
  <si>
    <t>2019-08-05 21:43:47 UTC</t>
  </si>
  <si>
    <t>https://www.inaturalist.org/observations/30656077</t>
  </si>
  <si>
    <t>https://static.inaturalist.org/photos/47905011/medium.jpeg?1565570903</t>
  </si>
  <si>
    <t>Tulsa, OK 74115, USA</t>
  </si>
  <si>
    <t>Sat Aug 10 2019 19:28:01 GMT-0600 (MDT)</t>
  </si>
  <si>
    <t>2019-08-11 02:28:01 UTC</t>
  </si>
  <si>
    <t>Arizona</t>
  </si>
  <si>
    <t>https://www.inaturalist.org/observations/30657170</t>
  </si>
  <si>
    <t>https://static.inaturalist.org/photos/47907174/medium.jpg?1565572240</t>
  </si>
  <si>
    <t>US-54 W, Hooker, OK, US</t>
  </si>
  <si>
    <t>Sat Aug 10 2019 19:27:45 GMT-0600 (MDT)</t>
  </si>
  <si>
    <t>2019-08-11 02:27:45 UTC</t>
  </si>
  <si>
    <t>https://www.inaturalist.org/observations/30657235</t>
  </si>
  <si>
    <t>https://static.inaturalist.org/photos/47907462/medium.jpg?1565572503</t>
  </si>
  <si>
    <t>Sat Aug 10 2019 19:24:36 GMT-0600 (MDT)</t>
  </si>
  <si>
    <t>2019-08-11 02:24:36 UTC</t>
  </si>
  <si>
    <t>https://www.inaturalist.org/observations/30662895</t>
  </si>
  <si>
    <t>https://static.inaturalist.org/photos/47916446/medium.jpg?1565578856</t>
  </si>
  <si>
    <t>Thu Aug 08 2019 19:43:00 GMT-0600 (MDT)</t>
  </si>
  <si>
    <t>2019-08-09 02:43:00 UTC</t>
  </si>
  <si>
    <t>https://www.inaturalist.org/observations/30716099</t>
  </si>
  <si>
    <t>https://static.inaturalist.org/photos/48002881/medium.jpg?1565649920</t>
  </si>
  <si>
    <t>E0340 Rd, Beaver, OK, US</t>
  </si>
  <si>
    <t>Tue Aug 13 2019 13:15:58 GMT-0500 (CDT)</t>
  </si>
  <si>
    <t>2019-08-13 13:15:58 UTC</t>
  </si>
  <si>
    <t>https://www.inaturalist.org/observations/30765160</t>
  </si>
  <si>
    <t>https://static.inaturalist.org/photos/48082628/medium.jpg?1565721516</t>
  </si>
  <si>
    <t>E0710 Rd, Tahlequah, OK, US</t>
  </si>
  <si>
    <t>Wed Aug 14 2019 10:48:45 GMT-0500 (CDT)</t>
  </si>
  <si>
    <t>2019-08-14 10:48:45 UTC</t>
  </si>
  <si>
    <t>https://www.inaturalist.org/observations/30819526</t>
  </si>
  <si>
    <t>https://static.inaturalist.org/photos/48173361/medium.jpg?1565802458</t>
  </si>
  <si>
    <t>2019-08-15 11:56:26 AM CDT</t>
  </si>
  <si>
    <t>2019-08-15 21:56:26 UTC</t>
  </si>
  <si>
    <t>https://www.inaturalist.org/observations/30881555</t>
  </si>
  <si>
    <t>https://static.inaturalist.org/photos/48275736/medium.jpeg?1565888294</t>
  </si>
  <si>
    <t>2019-08-19 11:04:55 AM CDT</t>
  </si>
  <si>
    <t>2019-08-19 11:04:55 UTC</t>
  </si>
  <si>
    <t>https://www.inaturalist.org/observations/31124226</t>
  </si>
  <si>
    <t>https://static.inaturalist.org/photos/48681976/medium.jpeg?1566230756</t>
  </si>
  <si>
    <t>Tue Aug 20 2019 16:52:29 GMT-0500 (CDT)</t>
  </si>
  <si>
    <t>2019-08-21 02:52:29 UTC</t>
  </si>
  <si>
    <t>https://www.inaturalist.org/observations/31205932</t>
  </si>
  <si>
    <t>https://static.inaturalist.org/photos/48818017/medium.jpg?1566344755</t>
  </si>
  <si>
    <t>2019-08-20 1:48:45 PM CDT</t>
  </si>
  <si>
    <t>2019-08-20 18:48:45 UTC</t>
  </si>
  <si>
    <t>https://www.inaturalist.org/observations/31210681</t>
  </si>
  <si>
    <t>https://static.inaturalist.org/photos/48826773/medium.jpeg?1566351051</t>
  </si>
  <si>
    <t>Wright City, OK 74766, USA</t>
  </si>
  <si>
    <t>2019-08-21 8:56:26 AM CDT</t>
  </si>
  <si>
    <t>2019-08-21 08:56:26 UTC</t>
  </si>
  <si>
    <t>https://www.inaturalist.org/observations/31397785</t>
  </si>
  <si>
    <t>https://static.inaturalist.org/photos/49137133/medium.jpeg?1566651871</t>
  </si>
  <si>
    <t>Heavener, OK 74937, USA</t>
  </si>
  <si>
    <t>2019-08-24 1:57:35 PM CDT</t>
  </si>
  <si>
    <t>2019-08-24 13:57:35 UTC</t>
  </si>
  <si>
    <t>https://www.inaturalist.org/observations/31447773</t>
  </si>
  <si>
    <t>https://static.inaturalist.org/photos/49218093/medium.jpeg?1566697800</t>
  </si>
  <si>
    <t>Tahlequah, OK 74464, USA</t>
  </si>
  <si>
    <t>2019-08-25 5:02:31 PM CDT</t>
  </si>
  <si>
    <t>2019-08-25 17:02:31 UTC</t>
  </si>
  <si>
    <t>https://www.inaturalist.org/observations/31507236</t>
  </si>
  <si>
    <t>https://static.inaturalist.org/photos/49315738/medium.jpeg?1566770781</t>
  </si>
  <si>
    <t>Mon Jun 08 2015 15:29:53 GMT-0500 (CDT)</t>
  </si>
  <si>
    <t>2015-06-08 15:29:53 UTC</t>
  </si>
  <si>
    <t>https://www.inaturalist.org/observations/31509212</t>
  </si>
  <si>
    <t>https://static.inaturalist.org/photos/49318926/medium.jpg?1566772755</t>
  </si>
  <si>
    <t>74652, Shidler, OK, US</t>
  </si>
  <si>
    <t>Mon Aug 26 2019 12:33:48 GMT-0500 (CDT)</t>
  </si>
  <si>
    <t>2019-08-26 12:33:48 UTC</t>
  </si>
  <si>
    <t>https://www.inaturalist.org/observations/31573050</t>
  </si>
  <si>
    <t>https://static.inaturalist.org/photos/49426261/medium.jpg?1566854230</t>
  </si>
  <si>
    <t>S 4290 Rd, Chelsea, OK, US</t>
  </si>
  <si>
    <t>Tue Aug 27 2019 14:34:26 GMT-0500 (CDT)</t>
  </si>
  <si>
    <t>2019-08-27 14:34:26 UTC</t>
  </si>
  <si>
    <t>https://www.inaturalist.org/observations/31700664</t>
  </si>
  <si>
    <t>https://static.inaturalist.org/photos/49641252/medium.jpg?1567037316</t>
  </si>
  <si>
    <t>Sun Sep 01 2019 11:08:59 GMT-0500 (CDT)</t>
  </si>
  <si>
    <t>2019-09-01 11:08:59 UTC</t>
  </si>
  <si>
    <t>https://www.inaturalist.org/observations/31922283</t>
  </si>
  <si>
    <t>https://static.inaturalist.org/photos/50013714/medium.jpg?1567354163</t>
  </si>
  <si>
    <t>56450â€“56798 County Road 660 E, Colcord, OK, US</t>
  </si>
  <si>
    <t>Tue Sep 03 2019 18:25:41 GMT-0500 (CDT)</t>
  </si>
  <si>
    <t>2019-09-03 18:25:41 UTC</t>
  </si>
  <si>
    <t>https://www.inaturalist.org/observations/32081406</t>
  </si>
  <si>
    <t>https://static.inaturalist.org/photos/50281681/medium.jpg?1567555429</t>
  </si>
  <si>
    <t>John H Saxon Park, Norman, OK, US</t>
  </si>
  <si>
    <t>Mon Sep 02 2019 18:22:41 GMT-0500 (CDT)</t>
  </si>
  <si>
    <t>2019-09-02 18:22:41 UTC</t>
  </si>
  <si>
    <t>https://www.inaturalist.org/observations/32110460</t>
  </si>
  <si>
    <t>https://static.inaturalist.org/photos/50330809/medium.jpg?1567612818</t>
  </si>
  <si>
    <t>Riverview Dr, Tahlequah, OK, US</t>
  </si>
  <si>
    <t>2019/09/03 4:58 PM CDT</t>
  </si>
  <si>
    <t>2019-09-03 21:58:00 UTC</t>
  </si>
  <si>
    <t>https://www.inaturalist.org/observations/32114569</t>
  </si>
  <si>
    <t>https://static.inaturalist.org/photos/50336017/medium.jpeg?1567616263</t>
  </si>
  <si>
    <t>https://www.inaturalist.org/observations/32280844</t>
  </si>
  <si>
    <t>https://static.inaturalist.org/photos/50615779/medium.jpeg?1567877614</t>
  </si>
  <si>
    <t>Oklahoma City</t>
  </si>
  <si>
    <t>2019-09-02 8:41:17 AM CDT</t>
  </si>
  <si>
    <t>2019-09-02 08:41:17 UTC</t>
  </si>
  <si>
    <t>https://www.inaturalist.org/observations/32291614</t>
  </si>
  <si>
    <t>https://static.inaturalist.org/photos/50632402/medium.jpeg?1567885592</t>
  </si>
  <si>
    <t>Coyle, OK 73027, USA</t>
  </si>
  <si>
    <t>2019-09-08 10:45:10 AM CDT</t>
  </si>
  <si>
    <t>2019-09-08 15:45:10 UTC</t>
  </si>
  <si>
    <t>https://www.inaturalist.org/observations/32347840</t>
  </si>
  <si>
    <t>https://static.inaturalist.org/photos/50725988/medium.jpeg?1567959382</t>
  </si>
  <si>
    <t>Thu Sep 10 2015 12:39:47 GMT-0500 (CDT)</t>
  </si>
  <si>
    <t>2015-09-10 12:39:47 UTC</t>
  </si>
  <si>
    <t>https://www.inaturalist.org/observations/32375375</t>
  </si>
  <si>
    <t>https://static.inaturalist.org/photos/50770888/medium.jpg?1567981382</t>
  </si>
  <si>
    <t>Shidler, OK, US</t>
  </si>
  <si>
    <t>Tue Sep 10 2019 12:21:14 GMT-0500 (CDT)</t>
  </si>
  <si>
    <t>2019-09-10 12:21:14 UTC</t>
  </si>
  <si>
    <t>https://www.inaturalist.org/observations/32483440</t>
  </si>
  <si>
    <t>https://static.inaturalist.org/photos/50951683/medium.jpg?1568141378</t>
  </si>
  <si>
    <t>W Old Highway 7, Tishomingo, OK, US</t>
  </si>
  <si>
    <t>Tue Sep 17 2019 11:44:20 GMT-0500 (CDT)</t>
  </si>
  <si>
    <t>2019-09-17 15:44:20 UTC</t>
  </si>
  <si>
    <t>https://www.inaturalist.org/observations/32898452</t>
  </si>
  <si>
    <t>https://static.inaturalist.org/photos/51633117/medium.jpg?1568738687</t>
  </si>
  <si>
    <t>https://www.inaturalist.org/observations/33032395</t>
  </si>
  <si>
    <t>https://static.inaturalist.org/photos/51847659/medium.jpeg?1568928558</t>
  </si>
  <si>
    <t>Sapulpa</t>
  </si>
  <si>
    <t>2019-09-22 2:36:31 PM CDT</t>
  </si>
  <si>
    <t>2019-09-22 19:36:31 UTC</t>
  </si>
  <si>
    <t>https://www.inaturalist.org/observations/33212996</t>
  </si>
  <si>
    <t>https://static.inaturalist.org/photos/52144973/medium.jpeg?1569181293</t>
  </si>
  <si>
    <t>https://www.inaturalist.org/observations/33217567</t>
  </si>
  <si>
    <t>https://static.inaturalist.org/photos/52152908/medium.jpeg?1569185485</t>
  </si>
  <si>
    <t>Stillwater</t>
  </si>
  <si>
    <t>Thu Sep 26 2019 16:40:18 GMT-0500 (CDT)</t>
  </si>
  <si>
    <t>2019-09-26 16:40:18 UTC</t>
  </si>
  <si>
    <t>https://www.inaturalist.org/observations/33453881</t>
  </si>
  <si>
    <t>https://static.inaturalist.org/photos/52544094/medium.jpg?1569536264</t>
  </si>
  <si>
    <t>Oklahoma City University, Oklahoma City, OK, US</t>
  </si>
  <si>
    <t>2019/09/28 1:03 PM CDT</t>
  </si>
  <si>
    <t>2019-09-28 18:03:00 UTC</t>
  </si>
  <si>
    <t>https://www.inaturalist.org/observations/33636758</t>
  </si>
  <si>
    <t>https://static.inaturalist.org/photos/52850411/medium.jpeg?1569820270</t>
  </si>
  <si>
    <t>Fri Oct 04 2019 17:42:46 GMT-0500 (CDT)</t>
  </si>
  <si>
    <t>2019-10-04 22:42:46 UTC</t>
  </si>
  <si>
    <t>https://www.inaturalist.org/observations/33873244</t>
  </si>
  <si>
    <t>https://static.inaturalist.org/photos/53249011/medium.jpg?1570243154</t>
  </si>
  <si>
    <t>Sequoyah State Park, Hulbert, OK, US</t>
  </si>
  <si>
    <t>2011/09/02 9:23 AM HST</t>
  </si>
  <si>
    <t>2011-09-02 19:23:00 UTC</t>
  </si>
  <si>
    <t>https://www.inaturalist.org/observations/34098729</t>
  </si>
  <si>
    <t>https://static.inaturalist.org/photos/53621016/medium.jpeg?1570585208</t>
  </si>
  <si>
    <t>2019-10-09 5:19:48 PM CDT</t>
  </si>
  <si>
    <t>2019-10-09 22:19:48 UTC</t>
  </si>
  <si>
    <t>https://www.inaturalist.org/observations/34137198</t>
  </si>
  <si>
    <t>https://static.inaturalist.org/photos/53686515/medium.jpeg?1570659694</t>
  </si>
  <si>
    <t>Oklahoma City, OK 73135, USA</t>
  </si>
  <si>
    <t>Wed Oct 09 2019 17:07:25 GMT-0500 (CDT)</t>
  </si>
  <si>
    <t>2019-10-09 17:07:25 UTC</t>
  </si>
  <si>
    <t>https://www.inaturalist.org/observations/34141169</t>
  </si>
  <si>
    <t>https://static.inaturalist.org/photos/53693003/medium.jpg?1570666303</t>
  </si>
  <si>
    <t>2019-10-10 4:51:26 PM CDT</t>
  </si>
  <si>
    <t>2019-10-10 21:51:26 UTC</t>
  </si>
  <si>
    <t>https://www.inaturalist.org/observations/34180425</t>
  </si>
  <si>
    <t>https://static.inaturalist.org/photos/53761031/medium.jpeg?1570744320</t>
  </si>
  <si>
    <t>Sun Oct 13 2019 11:32:31 GMT-0500 (CDT)</t>
  </si>
  <si>
    <t>2019-10-13 16:32:31 UTC</t>
  </si>
  <si>
    <t>https://www.inaturalist.org/observations/34309433</t>
  </si>
  <si>
    <t>https://static.inaturalist.org/photos/53979193/medium.jpg?1570984472</t>
  </si>
  <si>
    <t>Haskell, OK, US</t>
  </si>
  <si>
    <t>2019/08/24 5:06 PM CDT</t>
  </si>
  <si>
    <t>2019-08-24 22:06:00 UTC</t>
  </si>
  <si>
    <t>https://www.inaturalist.org/observations/34419559</t>
  </si>
  <si>
    <t>https://static.inaturalist.org/photos/54168289/medium.jpg?1571164775</t>
  </si>
  <si>
    <t>Tue Oct 15 2019 16:17:39 GMT-0500 (CDT)</t>
  </si>
  <si>
    <t>2019-10-15 16:17:39 UTC</t>
  </si>
  <si>
    <t>https://www.inaturalist.org/observations/34426909</t>
  </si>
  <si>
    <t>https://static.inaturalist.org/photos/54180693/medium.jpg?1571174390</t>
  </si>
  <si>
    <t>W Airport Rd, Stillwater, OK, US</t>
  </si>
  <si>
    <t>2019/09/28 4:58 PM CDT</t>
  </si>
  <si>
    <t>2019-09-28 21:58:00 UTC</t>
  </si>
  <si>
    <t>https://www.inaturalist.org/observations/34461556</t>
  </si>
  <si>
    <t>https://static.inaturalist.org/photos/54241136/medium.jpg?1571247851</t>
  </si>
  <si>
    <t>Wed Oct 16 2019 15:57:45 GMT-0500 (CDT)</t>
  </si>
  <si>
    <t>2019-10-16 15:57:45 UTC</t>
  </si>
  <si>
    <t>https://www.inaturalist.org/observations/34471274</t>
  </si>
  <si>
    <t>https://static.inaturalist.org/photos/54257428/medium.jpg?1571259483</t>
  </si>
  <si>
    <t>Wed Oct 16 2019 15:58:11 GMT-0500 (CDT)</t>
  </si>
  <si>
    <t>2019-10-16 15:58:11 UTC</t>
  </si>
  <si>
    <t>https://www.inaturalist.org/observations/34471592</t>
  </si>
  <si>
    <t>https://static.inaturalist.org/photos/54257705/medium.jpg?1571259734</t>
  </si>
  <si>
    <t>Wed Oct 16 2019 16:01:16 GMT-0500 (CDT)</t>
  </si>
  <si>
    <t>2019-10-16 16:01:16 UTC</t>
  </si>
  <si>
    <t>https://www.inaturalist.org/observations/34471596</t>
  </si>
  <si>
    <t>https://static.inaturalist.org/photos/54257714/medium.jpg?1571259743</t>
  </si>
  <si>
    <t>Wed Oct 16 2019 16:00:24 GMT-0500 (CDT)</t>
  </si>
  <si>
    <t>2019-10-16 16:00:24 UTC</t>
  </si>
  <si>
    <t>https://www.inaturalist.org/observations/34471643</t>
  </si>
  <si>
    <t>https://static.inaturalist.org/photos/54257838/medium.jpg?1571259867</t>
  </si>
  <si>
    <t>Wed Oct 16 2019 15:59:00 GMT-0500 (CDT)</t>
  </si>
  <si>
    <t>2019-10-16 15:59:00 UTC</t>
  </si>
  <si>
    <t>https://www.inaturalist.org/observations/34471660</t>
  </si>
  <si>
    <t>https://static.inaturalist.org/photos/54257873/medium.jpg?1571259906</t>
  </si>
  <si>
    <t>Wed Oct 16 2019 15:58:44 GMT-0500 (CDT)</t>
  </si>
  <si>
    <t>2019-10-16 15:58:44 UTC</t>
  </si>
  <si>
    <t>https://www.inaturalist.org/observations/34471663</t>
  </si>
  <si>
    <t>https://static.inaturalist.org/photos/54257911/medium.jpg?1571259947</t>
  </si>
  <si>
    <t>Wed Oct 16 2019 16:04:12 GMT-0500 (CDT)</t>
  </si>
  <si>
    <t>2019-10-16 16:04:12 UTC</t>
  </si>
  <si>
    <t>https://www.inaturalist.org/observations/34471671</t>
  </si>
  <si>
    <t>https://static.inaturalist.org/photos/54258563/medium.jpg?1571260545</t>
  </si>
  <si>
    <t>Wed Oct 16 2019 15:59:49 GMT-0500 (CDT)</t>
  </si>
  <si>
    <t>2019-10-16 15:59:49 UTC</t>
  </si>
  <si>
    <t>https://www.inaturalist.org/observations/34471690</t>
  </si>
  <si>
    <t>https://static.inaturalist.org/photos/54257971/medium.jpg?1571259998</t>
  </si>
  <si>
    <t>Wed Oct 16 2019 16:06:16 GMT-0500 (CDT)</t>
  </si>
  <si>
    <t>2019-10-16 16:06:16 UTC</t>
  </si>
  <si>
    <t>https://www.inaturalist.org/observations/34471694</t>
  </si>
  <si>
    <t>https://static.inaturalist.org/photos/54257985/medium.jpg?1571260010</t>
  </si>
  <si>
    <t>Mon Apr 29 2019 10:10:15 GMT-0500 (CDT)</t>
  </si>
  <si>
    <t>2019-04-29 15:10:15 UTC</t>
  </si>
  <si>
    <t>https://www.inaturalist.org/observations/34550915</t>
  </si>
  <si>
    <t>https://static.inaturalist.org/photos/54388848/medium.jpg?1571428121</t>
  </si>
  <si>
    <t>Waukomis, OK, US</t>
  </si>
  <si>
    <t>Mon Oct 21 2019 15:20:15 GMT-0500 (CDT)</t>
  </si>
  <si>
    <t>2019-10-21 15:20:15 UTC</t>
  </si>
  <si>
    <t>https://www.inaturalist.org/observations/34705966</t>
  </si>
  <si>
    <t>https://static.inaturalist.org/photos/54653736/medium.jpg?1571689242</t>
  </si>
  <si>
    <t>Mon Oct 21 2019 16:02:40 GMT-0500 (CDT)</t>
  </si>
  <si>
    <t>2019-10-21 16:02:40 UTC</t>
  </si>
  <si>
    <t>https://www.inaturalist.org/observations/34707710</t>
  </si>
  <si>
    <t>https://static.inaturalist.org/photos/54656946/medium.jpg?1571691859</t>
  </si>
  <si>
    <t>Mtn Fork River, Broken Bow, OK, US</t>
  </si>
  <si>
    <t>2019-10-21 11:42:57 AM CDT</t>
  </si>
  <si>
    <t>2019-10-21 16:42:57 UTC</t>
  </si>
  <si>
    <t>https://www.inaturalist.org/observations/34722180</t>
  </si>
  <si>
    <t>https://static.inaturalist.org/photos/54681433/medium.jpeg?1571713748</t>
  </si>
  <si>
    <t>Oklahoma City, OK 73108, USA</t>
  </si>
  <si>
    <t>Sat Oct 26 2019 13:04:08 GMT-0500 (CDT)</t>
  </si>
  <si>
    <t>2019-10-26 17:04:08 UTC</t>
  </si>
  <si>
    <t>https://www.inaturalist.org/observations/34939480</t>
  </si>
  <si>
    <t>https://static.inaturalist.org/photos/55053153/medium.jpg?1572136886</t>
  </si>
  <si>
    <t>2019/10/26 4:06 PM UTC</t>
  </si>
  <si>
    <t>https://www.inaturalist.org/observations/34946933</t>
  </si>
  <si>
    <t>https://static.inaturalist.org/photos/55066285/medium.jpeg?1572149683</t>
  </si>
  <si>
    <t>Oklahoma, Oklahoma, United States</t>
  </si>
  <si>
    <t>https://www.inaturalist.org/observations/34976632</t>
  </si>
  <si>
    <t>https://static.inaturalist.org/photos/55116704/medium.jpeg?1572206858</t>
  </si>
  <si>
    <t>Wister, OK 74966, USA</t>
  </si>
  <si>
    <t>elegant gayfeather</t>
  </si>
  <si>
    <t>Wed Oct 30 2019 01:40:47 GMT-0500 (CDT)</t>
  </si>
  <si>
    <t>2019-10-30 01:40:47 UTC</t>
  </si>
  <si>
    <t>https://www.inaturalist.org/observations/35078462</t>
  </si>
  <si>
    <t>https://static.inaturalist.org/photos/55638996/medium.jpg?1572890800</t>
  </si>
  <si>
    <t>https://www.inaturalist.org/observations/35108269</t>
  </si>
  <si>
    <t>https://static.inaturalist.org/photos/55341786/medium.jpg?1572483688</t>
  </si>
  <si>
    <t>Camp Trivera</t>
  </si>
  <si>
    <t>2019-11-06 4:17:23 PM CST</t>
  </si>
  <si>
    <t>2019-11-06 16:17:23 UTC</t>
  </si>
  <si>
    <t>https://www.inaturalist.org/observations/35401458</t>
  </si>
  <si>
    <t>https://static.inaturalist.org/photos/55818926/medium.jpeg?1573107873</t>
  </si>
  <si>
    <t>Sun Nov 10 2019 16:46:09 GMT-0800 (PST)</t>
  </si>
  <si>
    <t>2019-11-10 16:46:09 UTC</t>
  </si>
  <si>
    <t>https://www.inaturalist.org/observations/35558213</t>
  </si>
  <si>
    <t>https://static.inaturalist.org/photos/56470218/medium.jpg?1574019190</t>
  </si>
  <si>
    <t>Black Kettle National Grassland, Cheyenne, OK, US</t>
  </si>
  <si>
    <t>2019/11/04 4:23 PM UTC</t>
  </si>
  <si>
    <t>https://www.inaturalist.org/observations/36063042</t>
  </si>
  <si>
    <t>https://static.inaturalist.org/photos/56957970/medium.jpg?1574699726</t>
  </si>
  <si>
    <t>https://www.inaturalist.org/observations/36083100</t>
  </si>
  <si>
    <t>https://static.inaturalist.org/photos/56992701/medium.jpg?1574735401</t>
  </si>
  <si>
    <t>2019/10/15 4:19 PM UTC</t>
  </si>
  <si>
    <t>https://www.inaturalist.org/observations/36258153</t>
  </si>
  <si>
    <t>https://static.inaturalist.org/photos/57291810/medium.jpeg?1575218244</t>
  </si>
  <si>
    <t>Sanborn Lake, Stillwater, OK 74075, USA</t>
  </si>
  <si>
    <t>2019-11-17 11:39:38 PM GMT+05:30</t>
  </si>
  <si>
    <t>2019-11-17 18:09:38 UTC</t>
  </si>
  <si>
    <t>Chennai</t>
  </si>
  <si>
    <t>https://www.inaturalist.org/observations/36324270</t>
  </si>
  <si>
    <t>https://static.inaturalist.org/photos/57407444/medium.jpeg?1575400449</t>
  </si>
  <si>
    <t>Sanborn lake, Stillwater, OK, USA</t>
  </si>
  <si>
    <t>2019/10/15 4:24 PM CDT</t>
  </si>
  <si>
    <t>2019-10-15 21:24:00 UTC</t>
  </si>
  <si>
    <t>https://www.inaturalist.org/observations/36329625</t>
  </si>
  <si>
    <t>https://static.inaturalist.org/photos/57415539/medium.jpeg?1575410036</t>
  </si>
  <si>
    <t>2019-09-21 1:17:34 PM CDT</t>
  </si>
  <si>
    <t>2019-09-21 13:17:34 UTC</t>
  </si>
  <si>
    <t>https://www.inaturalist.org/observations/36350871</t>
  </si>
  <si>
    <t>https://static.inaturalist.org/photos/57452935/medium.jpeg?1575479503</t>
  </si>
  <si>
    <t>dotted gayfeather</t>
  </si>
  <si>
    <t>2019-09-21 1:48:09 PM CDT</t>
  </si>
  <si>
    <t>2019-09-21 13:48:09 UTC</t>
  </si>
  <si>
    <t>https://www.inaturalist.org/observations/36350909</t>
  </si>
  <si>
    <t>https://static.inaturalist.org/photos/57453011/medium.jpeg?1575479666</t>
  </si>
  <si>
    <t>2019-09-28 5:36:04 PM CDT</t>
  </si>
  <si>
    <t>2019-09-28 17:36:04 UTC</t>
  </si>
  <si>
    <t>https://www.inaturalist.org/observations/36351866</t>
  </si>
  <si>
    <t>https://static.inaturalist.org/photos/57454585/medium.jpg?1575481913</t>
  </si>
  <si>
    <t>Kenton, OK 73946, USA</t>
  </si>
  <si>
    <t>2012-05-11T15:19:55Z</t>
  </si>
  <si>
    <t>2012-05-11 15:19:55 UTC</t>
  </si>
  <si>
    <t>https://www.inaturalist.org/observations/39393770</t>
  </si>
  <si>
    <t>https://static.inaturalist.org/photos/62492538/medium.jpg?1583046813</t>
  </si>
  <si>
    <t>Mayes CountyOK</t>
  </si>
  <si>
    <t>2012-05-17T09:29:00Z</t>
  </si>
  <si>
    <t>2012-05-17 09:29:00 UTC</t>
  </si>
  <si>
    <t>https://www.inaturalist.org/observations/39393846</t>
  </si>
  <si>
    <t>https://static.inaturalist.org/photos/62492684/medium.jpg?1583047006</t>
  </si>
  <si>
    <t>Mayes County, US-OK, US</t>
  </si>
  <si>
    <t>2012-05-17T09:34:23Z</t>
  </si>
  <si>
    <t>2012-05-17 09:34:23 UTC</t>
  </si>
  <si>
    <t>https://www.inaturalist.org/observations/39393852</t>
  </si>
  <si>
    <t>https://static.inaturalist.org/photos/62492705/medium.jpg?1583047027</t>
  </si>
  <si>
    <t>2012-05-17T09:43:34Z</t>
  </si>
  <si>
    <t>2012-05-17 09:43:34 UTC</t>
  </si>
  <si>
    <t>https://www.inaturalist.org/observations/39393864</t>
  </si>
  <si>
    <t>https://static.inaturalist.org/photos/62492723/medium.jpg?1583047042</t>
  </si>
  <si>
    <t>2012-08-03T21:11:16Z</t>
  </si>
  <si>
    <t>2012-08-03 21:11:16 UTC</t>
  </si>
  <si>
    <t>https://www.inaturalist.org/observations/39394774</t>
  </si>
  <si>
    <t>https://static.inaturalist.org/photos/62494467/medium.jpg?1583048906</t>
  </si>
  <si>
    <t>Northwest of Pryor, Mayes County, OK</t>
  </si>
  <si>
    <t>2012-08-04T22:13:05Z</t>
  </si>
  <si>
    <t>2012-08-04 22:13:05 UTC</t>
  </si>
  <si>
    <t>https://www.inaturalist.org/observations/39394779</t>
  </si>
  <si>
    <t>https://static.inaturalist.org/photos/62494481/medium.jpg?1583048922</t>
  </si>
  <si>
    <t>Pryor Creek, Mayes CountyOK</t>
  </si>
  <si>
    <t>2014-06-24T19:49:58Z</t>
  </si>
  <si>
    <t>2014-06-24 19:49:58 UTC</t>
  </si>
  <si>
    <t>https://www.inaturalist.org/observations/39522787</t>
  </si>
  <si>
    <t>https://static.inaturalist.org/photos/62714016/medium.jpg?1583306480</t>
  </si>
  <si>
    <t>2015-07-19T18:25:04Z</t>
  </si>
  <si>
    <t>2015-07-19 18:25:04 UTC</t>
  </si>
  <si>
    <t>https://www.inaturalist.org/observations/39530355</t>
  </si>
  <si>
    <t>https://static.inaturalist.org/photos/62727070/medium.jpg?1583333507</t>
  </si>
  <si>
    <t>2018-08-04T00:16:40Z</t>
  </si>
  <si>
    <t>2018-08-04 00:16:40 UTC</t>
  </si>
  <si>
    <t>https://www.inaturalist.org/observations/39593374</t>
  </si>
  <si>
    <t>https://static.inaturalist.org/photos/62830289/medium.jpg?1583457864</t>
  </si>
  <si>
    <t>Black Mesa, Cimarron CountyOK</t>
  </si>
  <si>
    <t>2019/05/20 10:57 AM CDT</t>
  </si>
  <si>
    <t>2019-05-20 15:57:00 UTC</t>
  </si>
  <si>
    <t>https://www.inaturalist.org/observations/41364935</t>
  </si>
  <si>
    <t>https://static.inaturalist.org/photos/65615849/medium.jpg?1586012413</t>
  </si>
  <si>
    <t>Purcell, OK, USA</t>
  </si>
  <si>
    <t>Sun Apr 05 2020 16:32:41 GMT-0500 (CDT)</t>
  </si>
  <si>
    <t>2020-04-05 16:32:41 UTC</t>
  </si>
  <si>
    <t>https://www.inaturalist.org/observations/41482497</t>
  </si>
  <si>
    <t>https://static.inaturalist.org/photos/65810370/medium.jpg?1586122550</t>
  </si>
  <si>
    <t>E Sixth St, Tulsa, OK, US</t>
  </si>
  <si>
    <t>2020/04/05 1:24 PM UTC</t>
  </si>
  <si>
    <t>https://www.inaturalist.org/observations/41493588</t>
  </si>
  <si>
    <t>https://static.inaturalist.org/photos/65824265/medium.jpeg?1586128460</t>
  </si>
  <si>
    <t>Tulsa, Oklahoma, United States</t>
  </si>
  <si>
    <t>https://www.inaturalist.org/observations/41657124</t>
  </si>
  <si>
    <t>https://static.inaturalist.org/photos/66085793/medium.jpeg?1586308552</t>
  </si>
  <si>
    <t>Wed Apr 08 2020 09:31:44 GMT-0500 (CDT)</t>
  </si>
  <si>
    <t>2020-04-08 14:31:44 UTC</t>
  </si>
  <si>
    <t>https://www.inaturalist.org/observations/41691295</t>
  </si>
  <si>
    <t>https://static.inaturalist.org/photos/66142648/medium.jpg?1586362137</t>
  </si>
  <si>
    <t>2020-04-10 5:26:20 PM CDT</t>
  </si>
  <si>
    <t>2020-04-10 22:26:20 UTC</t>
  </si>
  <si>
    <t>https://www.inaturalist.org/observations/41978540</t>
  </si>
  <si>
    <t>https://static.inaturalist.org/photos/66621820/medium.jpeg?1586673262</t>
  </si>
  <si>
    <t>Rentiesville, OK, USA</t>
  </si>
  <si>
    <t>2020-04-14 7:57:07 PM CDT</t>
  </si>
  <si>
    <t>2020-04-15 00:57:07 UTC</t>
  </si>
  <si>
    <t>https://www.inaturalist.org/observations/42207517</t>
  </si>
  <si>
    <t>https://static.inaturalist.org/photos/67003382/medium.jpeg?1586913080</t>
  </si>
  <si>
    <t>Council Hill, OK 74428, USA</t>
  </si>
  <si>
    <t>https://www.inaturalist.org/observations/42231810</t>
  </si>
  <si>
    <t>https://static.inaturalist.org/photos/67044339/medium.jpeg?1586956577</t>
  </si>
  <si>
    <t>Lake Eufaula State Park</t>
  </si>
  <si>
    <t>2019-08-06 2:06:52 PM CDT</t>
  </si>
  <si>
    <t>2019-08-07 00:06:52 UTC</t>
  </si>
  <si>
    <t>https://www.inaturalist.org/observations/42288668</t>
  </si>
  <si>
    <t>https://static.inaturalist.org/photos/67137981/medium.jpeg?1587005574</t>
  </si>
  <si>
    <t>Grant County, US-OK, US</t>
  </si>
  <si>
    <t>2019-08-07 5:31:28 PM CDT</t>
  </si>
  <si>
    <t>2019-08-08 03:31:28 UTC</t>
  </si>
  <si>
    <t>https://www.inaturalist.org/observations/42289087</t>
  </si>
  <si>
    <t>https://static.inaturalist.org/photos/67138699/medium.jpeg?1587006051</t>
  </si>
  <si>
    <t>Thu Apr 16 2020 12:58:27 GMT-0500 (CDT)</t>
  </si>
  <si>
    <t>2020-04-16 17:58:27 UTC</t>
  </si>
  <si>
    <t>https://www.inaturalist.org/observations/42327333</t>
  </si>
  <si>
    <t>https://static.inaturalist.org/photos/67202150/medium.jpg?1587060024</t>
  </si>
  <si>
    <t>E 15th St, Edmond, OK, US</t>
  </si>
  <si>
    <t>Thu Apr 16 2020 19:19:26 GMT-0500 (CDT)</t>
  </si>
  <si>
    <t>2020-04-17 00:19:26 UTC</t>
  </si>
  <si>
    <t>https://www.inaturalist.org/observations/42357940</t>
  </si>
  <si>
    <t>https://static.inaturalist.org/photos/67251085/medium.jpg?1587083066</t>
  </si>
  <si>
    <t>Sat Apr 18 2020 15:30:44 GMT-0500 (CDT)</t>
  </si>
  <si>
    <t>2020-04-18 15:30:44 UTC</t>
  </si>
  <si>
    <t>https://www.inaturalist.org/observations/42508458</t>
  </si>
  <si>
    <t>https://static.inaturalist.org/photos/67496810/medium.jpg?1587242571</t>
  </si>
  <si>
    <t>E 111th St S, Coweta, OK, US</t>
  </si>
  <si>
    <t>2020-04-18 12:18:28 PM CDT</t>
  </si>
  <si>
    <t>2020-04-18 17:18:28 UTC</t>
  </si>
  <si>
    <t>https://www.inaturalist.org/observations/42526986</t>
  </si>
  <si>
    <t>https://static.inaturalist.org/photos/67526629/medium.jpeg?1587254628</t>
  </si>
  <si>
    <t>Okmulgee, OK 74447, USA</t>
  </si>
  <si>
    <t>Sat Apr 18 2020 12:18:05 GMT-0500 (CDT)</t>
  </si>
  <si>
    <t>2020-04-18 17:18:05 UTC</t>
  </si>
  <si>
    <t>https://www.inaturalist.org/observations/42528020</t>
  </si>
  <si>
    <t>https://static.inaturalist.org/photos/67528361/medium.jpg?1587255443</t>
  </si>
  <si>
    <t>Okmulgee State Park, Okmulgee, OK, US</t>
  </si>
  <si>
    <t>Tue Apr 07 2020 17:13:12 GMT-0500 (CDT)</t>
  </si>
  <si>
    <t>2020-04-07 17:13:12 UTC</t>
  </si>
  <si>
    <t>https://www.inaturalist.org/observations/42563403</t>
  </si>
  <si>
    <t>https://static.inaturalist.org/photos/67587674/medium.jpg?1587301257</t>
  </si>
  <si>
    <t>S Country Club Rd, Stillwater, OK, US</t>
  </si>
  <si>
    <t>Sun Apr 19 2020 09:50:11 GMT-0500 (CDT)</t>
  </si>
  <si>
    <t>2020-04-19 14:50:11 UTC</t>
  </si>
  <si>
    <t>https://www.inaturalist.org/observations/42571391</t>
  </si>
  <si>
    <t>https://static.inaturalist.org/photos/67600574/medium.jpg?1587307902</t>
  </si>
  <si>
    <t>Sun Apr 19 2020 17:00:55 GMT-0500 (CDT)</t>
  </si>
  <si>
    <t>2020-04-19 22:00:55 UTC</t>
  </si>
  <si>
    <t>https://www.inaturalist.org/observations/42616319</t>
  </si>
  <si>
    <t>https://static.inaturalist.org/photos/67672645/medium.jpg?1587333759</t>
  </si>
  <si>
    <t>Railroad Dr, Edmond, OK, US</t>
  </si>
  <si>
    <t>2020-04-20 6:49:12 PM CDT</t>
  </si>
  <si>
    <t>2020-04-20 18:49:12 UTC</t>
  </si>
  <si>
    <t>https://www.inaturalist.org/observations/42722404</t>
  </si>
  <si>
    <t>https://static.inaturalist.org/photos/67846527/medium.jpeg?1587431669</t>
  </si>
  <si>
    <t>Thu Apr 23 2020 15:41:03 GMT-0500 (CDT)</t>
  </si>
  <si>
    <t>2020-04-23 20:41:03 UTC</t>
  </si>
  <si>
    <t>https://www.inaturalist.org/observations/42993160</t>
  </si>
  <si>
    <t>https://static.inaturalist.org/photos/68264564/medium.jpg?1587676056</t>
  </si>
  <si>
    <t>Norman, OK, US</t>
  </si>
  <si>
    <t>Thu Apr 23 2020 16:12:05 GMT-0500 (CDT)</t>
  </si>
  <si>
    <t>2020-04-23 16:12:05 UTC</t>
  </si>
  <si>
    <t>https://www.inaturalist.org/observations/43070616</t>
  </si>
  <si>
    <t>https://static.inaturalist.org/photos/68387862/medium.jpg?1587736174</t>
  </si>
  <si>
    <t>Wilson St, Durant, OK, US</t>
  </si>
  <si>
    <t>2020-04-24 3:10:16 PM CDT</t>
  </si>
  <si>
    <t>2020-04-24 20:10:16 UTC</t>
  </si>
  <si>
    <t>https://www.inaturalist.org/observations/43256147</t>
  </si>
  <si>
    <t>https://static.inaturalist.org/photos/68657451/medium.jpeg?1587788509</t>
  </si>
  <si>
    <t>Tulsa, OK 74110, USA</t>
  </si>
  <si>
    <t>Sat Apr 25 2020 12:06:08 GMT-0500 (CDT)</t>
  </si>
  <si>
    <t>2020-04-25 17:06:08 UTC</t>
  </si>
  <si>
    <t>https://www.inaturalist.org/observations/43372915</t>
  </si>
  <si>
    <t>https://static.inaturalist.org/photos/69283501/medium.jpg?1587923837</t>
  </si>
  <si>
    <t>E Flynn Rd, Lucien, OK, US</t>
  </si>
  <si>
    <t>2020-04-26 10:16:38 AM CDT</t>
  </si>
  <si>
    <t>2020-04-26 15:16:38 UTC</t>
  </si>
  <si>
    <t>https://www.inaturalist.org/observations/43701592</t>
  </si>
  <si>
    <t>https://static.inaturalist.org/photos/69318186/medium.jpeg?1587928865</t>
  </si>
  <si>
    <t>29180, Stillwater, OK 74075, USA</t>
  </si>
  <si>
    <t>Sun Apr 26 2020 15:31:16 GMT-0500 (CDT)</t>
  </si>
  <si>
    <t>2020-04-26 20:31:16 UTC</t>
  </si>
  <si>
    <t>https://www.inaturalist.org/observations/43721322</t>
  </si>
  <si>
    <t>https://static.inaturalist.org/photos/69348779/medium.jpg?1587933139</t>
  </si>
  <si>
    <t>E Sheldon Ave, Kellyville, OK, US</t>
  </si>
  <si>
    <t>2020-04-26 4:08:53 PM CDT</t>
  </si>
  <si>
    <t>2020-04-26 21:08:53 UTC</t>
  </si>
  <si>
    <t>https://www.inaturalist.org/observations/43741917</t>
  </si>
  <si>
    <t>https://static.inaturalist.org/photos/69378915/medium.jpeg?1587937303</t>
  </si>
  <si>
    <t>2020-04-26 4:07:21 PM CDT</t>
  </si>
  <si>
    <t>2020-04-26 21:07:21 UTC</t>
  </si>
  <si>
    <t>https://www.inaturalist.org/observations/43742748</t>
  </si>
  <si>
    <t>https://static.inaturalist.org/photos/69380157/medium.jpeg?1587937467</t>
  </si>
  <si>
    <t>2020/04/25 12:54 PM CDT</t>
  </si>
  <si>
    <t>2020-04-25 17:54:00 UTC</t>
  </si>
  <si>
    <t>https://www.inaturalist.org/observations/43763888</t>
  </si>
  <si>
    <t>https://static.inaturalist.org/photos/69405636/medium.jpeg?1587941169</t>
  </si>
  <si>
    <t>Wichita Mountains Wildlife Refuge, Comanche, Oklahoma, United States</t>
  </si>
  <si>
    <t>2020-04-26 3:26:29 PM CDT</t>
  </si>
  <si>
    <t>2020-04-26 20:26:29 UTC</t>
  </si>
  <si>
    <t>https://www.inaturalist.org/observations/43772411</t>
  </si>
  <si>
    <t>https://static.inaturalist.org/photos/69425055/medium.jpeg?1587944191</t>
  </si>
  <si>
    <t>2020-04-27 9:16:49 AM CDT</t>
  </si>
  <si>
    <t>2020-04-27 14:16:49 UTC</t>
  </si>
  <si>
    <t>https://www.inaturalist.org/observations/43951076</t>
  </si>
  <si>
    <t>https://static.inaturalist.org/photos/69701664/medium.jpeg?1588013504</t>
  </si>
  <si>
    <t>Etowah, OK 73068, USA</t>
  </si>
  <si>
    <t>Mon Apr 27 2020 19:48:42 GMT-0500 (CDT)</t>
  </si>
  <si>
    <t>2020-04-27 19:48:42 UTC</t>
  </si>
  <si>
    <t>https://www.inaturalist.org/observations/44040087</t>
  </si>
  <si>
    <t>https://static.inaturalist.org/photos/69830088/medium.jpg?1588034977</t>
  </si>
  <si>
    <t>Lazy Cir, Lawton, OK, US</t>
  </si>
  <si>
    <t>Tue Apr 28 2020 08:57:31 GMT-0500 (CDT)</t>
  </si>
  <si>
    <t>2020-04-28 08:57:31 UTC</t>
  </si>
  <si>
    <t>https://www.inaturalist.org/observations/44121579</t>
  </si>
  <si>
    <t>https://static.inaturalist.org/photos/69956633/medium.jpg?1588082386</t>
  </si>
  <si>
    <t>W 59th St, Tulsa, OK, US</t>
  </si>
  <si>
    <t>2020-04-28 10:33:42 AM CDT</t>
  </si>
  <si>
    <t>2020-04-28 10:33:42 UTC</t>
  </si>
  <si>
    <t>https://www.inaturalist.org/observations/44136400</t>
  </si>
  <si>
    <t>https://static.inaturalist.org/photos/69979987/medium.jpeg?1588090020</t>
  </si>
  <si>
    <t>2020/04/28 3:37 PM CDT</t>
  </si>
  <si>
    <t>2020-04-28 20:37:00 UTC</t>
  </si>
  <si>
    <t>https://www.inaturalist.org/observations/44193266</t>
  </si>
  <si>
    <t>https://static.inaturalist.org/photos/70064867/medium.jpg?1588116021</t>
  </si>
  <si>
    <t>Tue Apr 28 2020 11:53:48 GMT-0500 (CDT)</t>
  </si>
  <si>
    <t>2020-04-28 16:53:48 UTC</t>
  </si>
  <si>
    <t>https://www.inaturalist.org/observations/44204316</t>
  </si>
  <si>
    <t>https://static.inaturalist.org/photos/70085057/medium.jpg?1588122785</t>
  </si>
  <si>
    <t>2020-04-29 12:54:03 PM CDT</t>
  </si>
  <si>
    <t>2020-04-29 17:54:03 UTC</t>
  </si>
  <si>
    <t>https://www.inaturalist.org/observations/44291120</t>
  </si>
  <si>
    <t>https://static.inaturalist.org/photos/70220624/medium.jpeg?1588190388</t>
  </si>
  <si>
    <t>Gentry Creek</t>
  </si>
  <si>
    <t>Wed Apr 29 2020 11:33:51 GMT-0500 (CDT)</t>
  </si>
  <si>
    <t>2020-04-29 16:33:51 UTC</t>
  </si>
  <si>
    <t>https://www.inaturalist.org/observations/44295081</t>
  </si>
  <si>
    <t>https://static.inaturalist.org/photos/70227003/medium.jpg?1588192270</t>
  </si>
  <si>
    <t>Wed Apr 29 2020 12:12:06 GMT-0500 (CDT)</t>
  </si>
  <si>
    <t>2020-04-29 17:12:06 UTC</t>
  </si>
  <si>
    <t>https://www.inaturalist.org/observations/44320626</t>
  </si>
  <si>
    <t>https://static.inaturalist.org/photos/70267185/medium.jpg?1588206448</t>
  </si>
  <si>
    <t>Stonebridge Ct, Norman, OK, US</t>
  </si>
  <si>
    <t>Wed Apr 29 2020 13:37:27 GMT-0500 (CDT)</t>
  </si>
  <si>
    <t>2020-04-29 18:37:27 UTC</t>
  </si>
  <si>
    <t>https://www.inaturalist.org/observations/44344714</t>
  </si>
  <si>
    <t>https://static.inaturalist.org/photos/70307883/medium.jpg?1588227465</t>
  </si>
  <si>
    <t>Bristow, OK, US</t>
  </si>
  <si>
    <t>Wed Apr 29 2020 11:50:13 GMT-0500 (CDT)</t>
  </si>
  <si>
    <t>2020-04-29 16:50:13 UTC</t>
  </si>
  <si>
    <t>https://www.inaturalist.org/observations/44367276</t>
  </si>
  <si>
    <t>https://static.inaturalist.org/photos/70384355/medium.jpg?1588272273</t>
  </si>
  <si>
    <t>Lake Thunderbird, Norman, OK, US</t>
  </si>
  <si>
    <t>Thu Apr 30 2020 12:42:29 GMT-0500 (CDT)</t>
  </si>
  <si>
    <t>2020-04-30 12:42:29 UTC</t>
  </si>
  <si>
    <t>https://www.inaturalist.org/observations/44389274</t>
  </si>
  <si>
    <t>https://static.inaturalist.org/photos/70378578/medium.jpg?1588269836</t>
  </si>
  <si>
    <t>Tinker AFB, Oklahoma City, OK, US</t>
  </si>
  <si>
    <t>2020/04/28 5:56 PM CDT</t>
  </si>
  <si>
    <t>2020-04-28 22:56:00 UTC</t>
  </si>
  <si>
    <t>https://www.inaturalist.org/observations/44406274</t>
  </si>
  <si>
    <t>https://static.inaturalist.org/photos/70405828/medium.jpeg?1588280072</t>
  </si>
  <si>
    <t>Pushmataha County, US-OK, US</t>
  </si>
  <si>
    <t>2020-04-30 6:52:06 PM CDT</t>
  </si>
  <si>
    <t>2020-04-30 18:52:06 UTC</t>
  </si>
  <si>
    <t>https://www.inaturalist.org/observations/44423417</t>
  </si>
  <si>
    <t>https://static.inaturalist.org/photos/70433154/medium.jpeg?1588290891</t>
  </si>
  <si>
    <t>2020/04/28 6:51 PM CDT</t>
  </si>
  <si>
    <t>2020-04-28 23:51:00 UTC</t>
  </si>
  <si>
    <t>https://www.inaturalist.org/observations/44439117</t>
  </si>
  <si>
    <t>https://static.inaturalist.org/photos/70459009/medium.jpg?1588302038</t>
  </si>
  <si>
    <t>2020-04-30 10:45:40 AM CDT</t>
  </si>
  <si>
    <t>2020-04-30 15:45:40 UTC</t>
  </si>
  <si>
    <t>https://www.inaturalist.org/observations/44500916</t>
  </si>
  <si>
    <t>https://static.inaturalist.org/photos/70555708/medium.jpeg?1588357853</t>
  </si>
  <si>
    <t>Hoffman, OK 74437, USA</t>
  </si>
  <si>
    <t>Sat May 02 2020 13:18:02 GMT-0500 (CDT)</t>
  </si>
  <si>
    <t>2020-05-02 13:18:02 UTC</t>
  </si>
  <si>
    <t>https://www.inaturalist.org/observations/44632946</t>
  </si>
  <si>
    <t>https://static.inaturalist.org/photos/70760750/medium.jpg?1588449331</t>
  </si>
  <si>
    <t>Sat May 02 2020 14:56:21 GMT-0500 (CDT)</t>
  </si>
  <si>
    <t>2020-05-02 14:56:21 UTC</t>
  </si>
  <si>
    <t>https://www.inaturalist.org/observations/44633236</t>
  </si>
  <si>
    <t>https://static.inaturalist.org/photos/70761054/medium.jpg?1588449412</t>
  </si>
  <si>
    <t>Sat May 02 2020 16:46:30 GMT-0500 (CDT)</t>
  </si>
  <si>
    <t>2020-05-02 21:46:30 UTC</t>
  </si>
  <si>
    <t>https://www.inaturalist.org/observations/44678577</t>
  </si>
  <si>
    <t>https://static.inaturalist.org/photos/70834073/medium.jpg?1588471948</t>
  </si>
  <si>
    <t>Baldwin Ln, Kingston, OK, US</t>
  </si>
  <si>
    <t>2020-05-02 4:11:33 PM CDT</t>
  </si>
  <si>
    <t>2020-05-02 21:11:33 UTC</t>
  </si>
  <si>
    <t>https://www.inaturalist.org/observations/44683223</t>
  </si>
  <si>
    <t>https://static.inaturalist.org/photos/70841652/medium.jpeg?1588474985</t>
  </si>
  <si>
    <t>Kinta, OK 74552, USA</t>
  </si>
  <si>
    <t>2020-05-03 10:30:09 AM CDT</t>
  </si>
  <si>
    <t>2020-05-03 10:30:09 UTC</t>
  </si>
  <si>
    <t>https://www.inaturalist.org/observations/44764254</t>
  </si>
  <si>
    <t>https://static.inaturalist.org/photos/70965005/medium.jpeg?1588529119</t>
  </si>
  <si>
    <t>Enid</t>
  </si>
  <si>
    <t>Sun May 03 2020 13:43:11 GMT-0500 (CDT)</t>
  </si>
  <si>
    <t>2020-05-03 13:43:11 UTC</t>
  </si>
  <si>
    <t>https://www.inaturalist.org/observations/44770760</t>
  </si>
  <si>
    <t>https://static.inaturalist.org/photos/70974926/medium.jpg?1588531559</t>
  </si>
  <si>
    <t>NW 94th Cir, Oklahoma City, OK, US</t>
  </si>
  <si>
    <t>Sun May 03 2020 15:41:48 GMT-0500 (CDT)</t>
  </si>
  <si>
    <t>2020-05-03 15:41:48 UTC</t>
  </si>
  <si>
    <t>https://www.inaturalist.org/observations/44790684</t>
  </si>
  <si>
    <t>https://static.inaturalist.org/photos/71128690/medium.jpg?1588595796</t>
  </si>
  <si>
    <t>County Road 4201, Pawhuska, OK, US</t>
  </si>
  <si>
    <t>Sun May 03 2020 09:31:12 GMT-0500 (CDT)</t>
  </si>
  <si>
    <t>2020-05-03 14:31:12 UTC</t>
  </si>
  <si>
    <t>https://www.inaturalist.org/observations/44818376</t>
  </si>
  <si>
    <t>https://static.inaturalist.org/photos/71049253/medium.jpg?1588550985</t>
  </si>
  <si>
    <t>Ouachita National Forest, Haworth, OK, US</t>
  </si>
  <si>
    <t>2020-05-03 12:51:01 PM CDT</t>
  </si>
  <si>
    <t>2020-05-03 17:51:01 UTC</t>
  </si>
  <si>
    <t>https://www.inaturalist.org/observations/44827420</t>
  </si>
  <si>
    <t>https://static.inaturalist.org/photos/71063909/medium.jpeg?1588556038</t>
  </si>
  <si>
    <t>Sun May 03 2020 15:02:00 GMT-0500 (CDT)</t>
  </si>
  <si>
    <t>2020-05-03 15:02:00 UTC</t>
  </si>
  <si>
    <t>https://www.inaturalist.org/observations/44829852</t>
  </si>
  <si>
    <t>https://static.inaturalist.org/photos/71068102/medium.jpg?1588557652</t>
  </si>
  <si>
    <t>NW 234th St, Edmond, OK, US</t>
  </si>
  <si>
    <t>Sat May 02 2020 14:16:29 GMT-0500 (CDT)</t>
  </si>
  <si>
    <t>2020-05-02 19:16:29 UTC</t>
  </si>
  <si>
    <t>https://www.inaturalist.org/observations/44843731</t>
  </si>
  <si>
    <t>https://static.inaturalist.org/photos/71092121/medium.jpg?1588566979</t>
  </si>
  <si>
    <t>Robbers Cave State Park, Wilburton, OK, US</t>
  </si>
  <si>
    <t>Sat May 02 2020 16:11:21 GMT-0500 (CDT)</t>
  </si>
  <si>
    <t>2020-05-02 21:11:21 UTC</t>
  </si>
  <si>
    <t>https://www.inaturalist.org/observations/44846037</t>
  </si>
  <si>
    <t>https://static.inaturalist.org/photos/71096195/medium.jpg?1588569099</t>
  </si>
  <si>
    <t>W SH-31, Kinta, OK, US</t>
  </si>
  <si>
    <t>Sun May 03 2020 15:42:25 GMT-0500 (CDT)</t>
  </si>
  <si>
    <t>2020-05-03 15:42:25 UTC</t>
  </si>
  <si>
    <t>https://www.inaturalist.org/observations/44867551</t>
  </si>
  <si>
    <t>https://static.inaturalist.org/photos/71128725/medium.jpg?1588595816</t>
  </si>
  <si>
    <t>2020-05-03 2:51:23 PM CDT</t>
  </si>
  <si>
    <t>2020-05-03 14:51:23 UTC</t>
  </si>
  <si>
    <t>https://www.inaturalist.org/observations/44872152</t>
  </si>
  <si>
    <t>https://static.inaturalist.org/photos/71135549/medium.jpeg?1588599548</t>
  </si>
  <si>
    <t>Choctaw County, US-OK, US</t>
  </si>
  <si>
    <t>Sun May 03 2020 12:14:31 GMT-0500 (CDT)</t>
  </si>
  <si>
    <t>2020-05-03 17:14:31 UTC</t>
  </si>
  <si>
    <t>https://www.inaturalist.org/observations/44907141</t>
  </si>
  <si>
    <t>https://static.inaturalist.org/photos/71191600/medium.jpg?1588621115</t>
  </si>
  <si>
    <t>Stillwater, OK, US</t>
  </si>
  <si>
    <t>Mon May 04 2020 22:52:45 GMT-0500 (CDT)</t>
  </si>
  <si>
    <t>2020-05-05 03:52:45 UTC</t>
  </si>
  <si>
    <t>https://www.inaturalist.org/observations/44947620</t>
  </si>
  <si>
    <t>https://static.inaturalist.org/photos/71257997/medium.jpg?1588650981</t>
  </si>
  <si>
    <t>Tue May 05 2020 11:53:40 GMT-0500 (CDT)</t>
  </si>
  <si>
    <t>2020-05-05 11:53:40 UTC</t>
  </si>
  <si>
    <t>https://www.inaturalist.org/observations/44989330</t>
  </si>
  <si>
    <t>https://static.inaturalist.org/photos/71522740/medium.jpg?1588802492</t>
  </si>
  <si>
    <t>W 81st St S, Tulsa, OK, US</t>
  </si>
  <si>
    <t>2020/05/06 10:11 AM UTC</t>
  </si>
  <si>
    <t>https://www.inaturalist.org/observations/45112532</t>
  </si>
  <si>
    <t>https://static.inaturalist.org/photos/71522067/medium.jpg?1588802179</t>
  </si>
  <si>
    <t>Canadian, Pittsburg, Oklahoma, USA</t>
  </si>
  <si>
    <t>2020/05/06 3:55 PM CDT</t>
  </si>
  <si>
    <t>2020-05-06 20:55:00 UTC</t>
  </si>
  <si>
    <t>https://www.inaturalist.org/observations/45116408</t>
  </si>
  <si>
    <t>https://static.inaturalist.org/photos/71525945/medium.jpg?1588803801</t>
  </si>
  <si>
    <t>Cleveland, Oklahoma, United States</t>
  </si>
  <si>
    <t>Wed May 06 2020 17:19:03 GMT-0500 (CDT)</t>
  </si>
  <si>
    <t>2020-05-06 17:19:03 UTC</t>
  </si>
  <si>
    <t>https://www.inaturalist.org/observations/45117982</t>
  </si>
  <si>
    <t>https://static.inaturalist.org/photos/71530960/medium.jpg?1588805988</t>
  </si>
  <si>
    <t>S Vandalia Ave, Tulsa, OK, US</t>
  </si>
  <si>
    <t>Wed May 06 2020 14:57:33 GMT-0500 (CDT)</t>
  </si>
  <si>
    <t>2020-05-06 14:57:33 UTC</t>
  </si>
  <si>
    <t>https://www.inaturalist.org/observations/45118918</t>
  </si>
  <si>
    <t>https://static.inaturalist.org/photos/71532775/medium.jpg?1588806715</t>
  </si>
  <si>
    <t>Lexington Ave, Norman, OK, US</t>
  </si>
  <si>
    <t>Thu May 07 2020 09:48:40 GMT-0500 (CDT)</t>
  </si>
  <si>
    <t>2020-05-07 09:48:40 UTC</t>
  </si>
  <si>
    <t>https://www.inaturalist.org/observations/45168712</t>
  </si>
  <si>
    <t>https://static.inaturalist.org/photos/71614630/medium.jpg?1588863167</t>
  </si>
  <si>
    <t>Choctaw Rd, Langston, OK, US</t>
  </si>
  <si>
    <t>Fri May 08 2020 09:15:00 GMT-0500 (CDT)</t>
  </si>
  <si>
    <t>2020-05-08 14:15:00 UTC</t>
  </si>
  <si>
    <t>https://www.inaturalist.org/observations/45323594</t>
  </si>
  <si>
    <t>https://static.inaturalist.org/photos/71864616/medium.jpg?1588985056</t>
  </si>
  <si>
    <t>W Knapp Ave, Stillwater, OK, US</t>
  </si>
  <si>
    <t>Thu May 07 2020 09:32:16 GMT-0500 (CDT)</t>
  </si>
  <si>
    <t>2020-05-07 09:32:16 UTC</t>
  </si>
  <si>
    <t>https://www.inaturalist.org/observations/45361753</t>
  </si>
  <si>
    <t>https://static.inaturalist.org/photos/71928686/medium.jpg?1589031519</t>
  </si>
  <si>
    <t>S Union Rd, Stillwater, OK, US</t>
  </si>
  <si>
    <t>Sat May 09 2020 16:28:31 GMT-0500 (CDT)</t>
  </si>
  <si>
    <t>2020-05-09 21:28:31 UTC</t>
  </si>
  <si>
    <t>https://www.inaturalist.org/observations/45413584</t>
  </si>
  <si>
    <t>https://static.inaturalist.org/photos/72010117/medium.jpg?1589059882</t>
  </si>
  <si>
    <t>2020-05-09 7:08:05 PM CDT</t>
  </si>
  <si>
    <t>2020-05-10 05:08:05 UTC</t>
  </si>
  <si>
    <t>https://www.inaturalist.org/observations/45446553</t>
  </si>
  <si>
    <t>https://static.inaturalist.org/photos/72066376/medium.jpeg?1589083112</t>
  </si>
  <si>
    <t>Tulsa, OK 74107, USA</t>
  </si>
  <si>
    <t>Sun May 10 2020 10:47:12 GMT-0500 (CDT)</t>
  </si>
  <si>
    <t>2020-05-10 10:47:12 UTC</t>
  </si>
  <si>
    <t>https://www.inaturalist.org/observations/45487692</t>
  </si>
  <si>
    <t>https://static.inaturalist.org/photos/72132840/medium.jpg?1589125787</t>
  </si>
  <si>
    <t>Wichita Mountain Wildlife Refuge, Lawton, OK, US</t>
  </si>
  <si>
    <t>2020-05-10T18:41:25-05:00</t>
  </si>
  <si>
    <t>2020-05-10 23:41:25 UTC</t>
  </si>
  <si>
    <t>https://www.inaturalist.org/observations/45544548</t>
  </si>
  <si>
    <t>https://static.inaturalist.org/photos/72220463/medium.jpeg?1589154173</t>
  </si>
  <si>
    <t>Mon May 11 2020 12:16:56 GMT-0500 (CDT)</t>
  </si>
  <si>
    <t>2020-05-11 12:16:56 UTC</t>
  </si>
  <si>
    <t>https://www.inaturalist.org/observations/45625977</t>
  </si>
  <si>
    <t>https://static.inaturalist.org/photos/72355338/medium.jpg?1589232075</t>
  </si>
  <si>
    <t>S 186th St, Covington, OK, US</t>
  </si>
  <si>
    <t>2020-05-10 4:10:07 PM CDT</t>
  </si>
  <si>
    <t>2020-05-10 21:10:07 UTC</t>
  </si>
  <si>
    <t>https://www.inaturalist.org/observations/45630103</t>
  </si>
  <si>
    <t>https://static.inaturalist.org/photos/72361744/medium.jpeg?1589234576</t>
  </si>
  <si>
    <t>212 Lake St, Spavinaw, OK 74366, USA</t>
  </si>
  <si>
    <t>Mon May 11 2020 18:55:37 GMT-0500 (CDT)</t>
  </si>
  <si>
    <t>2020-05-11 18:55:37 UTC</t>
  </si>
  <si>
    <t>https://www.inaturalist.org/observations/45639644</t>
  </si>
  <si>
    <t>https://static.inaturalist.org/photos/72378319/medium.jpg?1589241532</t>
  </si>
  <si>
    <t>Duncan, OK, US</t>
  </si>
  <si>
    <t>2020-05-12 11:49:28 AM CDT</t>
  </si>
  <si>
    <t>2020-05-12 16:49:28 UTC</t>
  </si>
  <si>
    <t>https://www.inaturalist.org/observations/45699484</t>
  </si>
  <si>
    <t>https://static.inaturalist.org/photos/72475115/medium.jpeg?1589305344</t>
  </si>
  <si>
    <t>Village, OK 73120, USA</t>
  </si>
  <si>
    <t>2020-05-12 1:37:22 PM CDT</t>
  </si>
  <si>
    <t>2020-05-12 13:37:22 UTC</t>
  </si>
  <si>
    <t>https://www.inaturalist.org/observations/45704718</t>
  </si>
  <si>
    <t>https://static.inaturalist.org/photos/72484453/medium.jpeg?1589308792</t>
  </si>
  <si>
    <t>Stillwater, OK 74074, USA</t>
  </si>
  <si>
    <t>Tue May 12 2020 16:14:52 GMT-0500 (CDT)</t>
  </si>
  <si>
    <t>2020-05-13 02:14:52 UTC</t>
  </si>
  <si>
    <t>https://www.inaturalist.org/observations/45721047</t>
  </si>
  <si>
    <t>https://static.inaturalist.org/photos/75604992/medium.jpg?1590700865</t>
  </si>
  <si>
    <t>Prairie Creek Park, Norman, OK, US</t>
  </si>
  <si>
    <t>Tue May 12 2020 16:53:21 GMT-0500 (CDT)</t>
  </si>
  <si>
    <t>2020-05-13 02:53:21 UTC</t>
  </si>
  <si>
    <t>https://www.inaturalist.org/observations/45724821</t>
  </si>
  <si>
    <t>https://static.inaturalist.org/photos/78337965/medium.jpg?1591983647</t>
  </si>
  <si>
    <t>Outpost Cir, Norman, OK, US</t>
  </si>
  <si>
    <t>Mon May 11 2020 13:41:47 GMT-0500 (CDT)</t>
  </si>
  <si>
    <t>2020-05-11 13:41:47 UTC</t>
  </si>
  <si>
    <t>https://www.inaturalist.org/observations/45735645</t>
  </si>
  <si>
    <t>https://static.inaturalist.org/photos/72533200/medium.jpg?1589328617</t>
  </si>
  <si>
    <t>Pawhuska, OK, US</t>
  </si>
  <si>
    <t>Wed May 13 2020 10:38:42 GMT-0500 (CDT)</t>
  </si>
  <si>
    <t>2020-05-13 20:38:42 UTC</t>
  </si>
  <si>
    <t>https://www.inaturalist.org/observations/45782426</t>
  </si>
  <si>
    <t>https://static.inaturalist.org/photos/72610208/medium.jpg?1589384710</t>
  </si>
  <si>
    <t>Wed May 13 2020 09:50:16 GMT-0500 (CDT)</t>
  </si>
  <si>
    <t>2020-05-13 14:50:16 UTC</t>
  </si>
  <si>
    <t>https://www.inaturalist.org/observations/45798861</t>
  </si>
  <si>
    <t>https://static.inaturalist.org/photos/72636104/medium.jpg?1589395259</t>
  </si>
  <si>
    <t>Wed May 13 2020 18:12:54 GMT-0500 (CDT)</t>
  </si>
  <si>
    <t>2020-05-13 18:12:54 UTC</t>
  </si>
  <si>
    <t>https://www.inaturalist.org/observations/45825160</t>
  </si>
  <si>
    <t>https://static.inaturalist.org/photos/72677186/medium.jpg?1589411743</t>
  </si>
  <si>
    <t>Arnett, OK, US</t>
  </si>
  <si>
    <t>Sat May 09 2020 17:59:24 GMT-0500 (CDT)</t>
  </si>
  <si>
    <t>2020-05-09 22:59:24 UTC</t>
  </si>
  <si>
    <t>https://www.inaturalist.org/observations/45840454</t>
  </si>
  <si>
    <t>https://static.inaturalist.org/photos/72702931/medium.jpg?1589423675</t>
  </si>
  <si>
    <t>2020-05-14 1:23:16 PM CDT</t>
  </si>
  <si>
    <t>2020-05-14 13:23:16 UTC</t>
  </si>
  <si>
    <t>https://www.inaturalist.org/observations/45894638</t>
  </si>
  <si>
    <t>https://static.inaturalist.org/photos/72789778/medium.jpeg?1589481548</t>
  </si>
  <si>
    <t>Skiatook</t>
  </si>
  <si>
    <t>Thu May 14 2020 10:57:17 GMT-0500 (CDT)</t>
  </si>
  <si>
    <t>2020-05-14 10:57:17 UTC</t>
  </si>
  <si>
    <t>https://www.inaturalist.org/observations/45910909</t>
  </si>
  <si>
    <t>https://static.inaturalist.org/photos/72814892/medium.jpg?1589491022</t>
  </si>
  <si>
    <t>Gage, OK, US</t>
  </si>
  <si>
    <t>Thu May 14 2020 10:55:14 GMT-0500 (CDT)</t>
  </si>
  <si>
    <t>2020-05-14 10:55:14 UTC</t>
  </si>
  <si>
    <t>https://www.inaturalist.org/observations/45910949</t>
  </si>
  <si>
    <t>https://static.inaturalist.org/photos/72815064/medium.jpg?1589491084</t>
  </si>
  <si>
    <t>Wed May 13 2020 19:00:19 GMT-0500 (CDT)</t>
  </si>
  <si>
    <t>2020-05-13 19:00:19 UTC</t>
  </si>
  <si>
    <t>https://www.inaturalist.org/observations/45921062</t>
  </si>
  <si>
    <t>https://static.inaturalist.org/photos/72830851/medium.jpg?1589497339</t>
  </si>
  <si>
    <t>S 4720 Rd, Muldrow, OK, US</t>
  </si>
  <si>
    <t>2020-05-14 6:15:10 PM CDT</t>
  </si>
  <si>
    <t>2020-05-14 18:15:10 UTC</t>
  </si>
  <si>
    <t>https://www.inaturalist.org/observations/45922914</t>
  </si>
  <si>
    <t>https://static.inaturalist.org/photos/72833718/medium.jpeg?1589498598</t>
  </si>
  <si>
    <t>Tue May 12 2020 14:31:29 GMT-0500 (CDT)</t>
  </si>
  <si>
    <t>2020-05-12 14:31:29 UTC</t>
  </si>
  <si>
    <t>https://www.inaturalist.org/observations/45924279</t>
  </si>
  <si>
    <t>https://static.inaturalist.org/photos/72835735/medium.jpg?1589499505</t>
  </si>
  <si>
    <t>E Wilshire Blvd, Oklahoma City, OK, US</t>
  </si>
  <si>
    <t>Thu May 14 2020 18:50:16 GMT-0500 (CDT)</t>
  </si>
  <si>
    <t>2020-05-14 18:50:16 UTC</t>
  </si>
  <si>
    <t>https://www.inaturalist.org/observations/45928196</t>
  </si>
  <si>
    <t>https://static.inaturalist.org/photos/72842392/medium.jpg?1589502140</t>
  </si>
  <si>
    <t>Thu May 14 2020 19:50:18 GMT-0500 (CDT)</t>
  </si>
  <si>
    <t>2020-05-14 19:50:18 UTC</t>
  </si>
  <si>
    <t>https://www.inaturalist.org/observations/45930662</t>
  </si>
  <si>
    <t>https://static.inaturalist.org/photos/72847230/medium.jpg?1589504003</t>
  </si>
  <si>
    <t>Fri May 15 2020 12:16:08 GMT-0500 (CDT)</t>
  </si>
  <si>
    <t>2020-05-15 12:16:08 UTC</t>
  </si>
  <si>
    <t>https://www.inaturalist.org/observations/46008333</t>
  </si>
  <si>
    <t>https://static.inaturalist.org/photos/72970639/medium.jpg?1589574350</t>
  </si>
  <si>
    <t>Sat May 16 2020 12:24:21 GMT-0500 (CDT)</t>
  </si>
  <si>
    <t>2020-05-16 12:24:21 UTC</t>
  </si>
  <si>
    <t>https://www.inaturalist.org/observations/46122521</t>
  </si>
  <si>
    <t>https://static.inaturalist.org/photos/73152284/medium.jpg?1589654900</t>
  </si>
  <si>
    <t>E 990 Rd, Sparks, OK, US</t>
  </si>
  <si>
    <t>Sat May 16 2020 15:26:56 GMT-0500 (CDT)</t>
  </si>
  <si>
    <t>2020-05-16 15:26:56 UTC</t>
  </si>
  <si>
    <t>https://www.inaturalist.org/observations/46137272</t>
  </si>
  <si>
    <t>https://static.inaturalist.org/photos/73174650/medium.jpg?1589660839</t>
  </si>
  <si>
    <t>E Rock Creek Rd, Norman, OK, US</t>
  </si>
  <si>
    <t>2020/05/16 12:14 PM HST</t>
  </si>
  <si>
    <t>2020-05-16 22:14:00 UTC</t>
  </si>
  <si>
    <t>https://www.inaturalist.org/observations/46141319</t>
  </si>
  <si>
    <t>https://static.inaturalist.org/photos/73180538/medium.jpeg?1589662522</t>
  </si>
  <si>
    <t>Sat May 16 2020 18:40:00 GMT-0500 (CDT)</t>
  </si>
  <si>
    <t>2020-05-16 18:40:00 UTC</t>
  </si>
  <si>
    <t>https://www.inaturalist.org/observations/46164604</t>
  </si>
  <si>
    <t>https://static.inaturalist.org/photos/73218342/medium.jpg?1589674382</t>
  </si>
  <si>
    <t>Meridian Rd, Stillwater, OK, US</t>
  </si>
  <si>
    <t>Sat May 16 2020 18:26:04 GMT-0500 (CDT)</t>
  </si>
  <si>
    <t>2020-05-16 18:26:04 UTC</t>
  </si>
  <si>
    <t>https://www.inaturalist.org/observations/46166955</t>
  </si>
  <si>
    <t>https://static.inaturalist.org/photos/73220916/medium.jpg?1589675318</t>
  </si>
  <si>
    <t>Bryan County, US-OK, US</t>
  </si>
  <si>
    <t>2020/05/16 1:12 PM HST</t>
  </si>
  <si>
    <t>2020-05-16 23:12:00 UTC</t>
  </si>
  <si>
    <t>https://www.inaturalist.org/observations/46172745</t>
  </si>
  <si>
    <t>https://static.inaturalist.org/photos/73229304/medium.jpeg?1589678185</t>
  </si>
  <si>
    <t>Major County, OK, USA</t>
  </si>
  <si>
    <t>2020-05-16 8:42:41 PM CDT</t>
  </si>
  <si>
    <t>2020-05-16 20:42:41 UTC</t>
  </si>
  <si>
    <t>https://www.inaturalist.org/observations/46174763</t>
  </si>
  <si>
    <t>https://static.inaturalist.org/photos/73233948/medium.jpeg?1589679838</t>
  </si>
  <si>
    <t>Edmond, OK 73034, USA</t>
  </si>
  <si>
    <t>Sun May 17 2020 10:13:45 GMT-0500 (CDT)</t>
  </si>
  <si>
    <t>2020-05-17 10:13:45 UTC</t>
  </si>
  <si>
    <t>https://www.inaturalist.org/observations/46240262</t>
  </si>
  <si>
    <t>https://static.inaturalist.org/photos/73336887/medium.jpg?1589728459</t>
  </si>
  <si>
    <t>2020-05-17 12:14:46 PM CDT</t>
  </si>
  <si>
    <t>2020-05-17 12:14:46 UTC</t>
  </si>
  <si>
    <t>https://www.inaturalist.org/observations/46260613</t>
  </si>
  <si>
    <t>https://static.inaturalist.org/photos/73367407/medium.jpeg?1589735974</t>
  </si>
  <si>
    <t>Spencer, OK 73084, USA</t>
  </si>
  <si>
    <t>2020-05-17 12:47:12 PM CDT</t>
  </si>
  <si>
    <t>2020-05-17 12:47:12 UTC</t>
  </si>
  <si>
    <t>https://www.inaturalist.org/observations/46270112</t>
  </si>
  <si>
    <t>https://static.inaturalist.org/photos/73382423/medium.jpeg?1589739753</t>
  </si>
  <si>
    <t>Canadian, OK 74425, USA</t>
  </si>
  <si>
    <t>Sun May 17 2020 13:29:19 GMT-0500 (CDT)</t>
  </si>
  <si>
    <t>2020-05-17 13:29:19 UTC</t>
  </si>
  <si>
    <t>https://www.inaturalist.org/observations/46271276</t>
  </si>
  <si>
    <t>https://static.inaturalist.org/photos/73384217/medium.jpg?1589740210</t>
  </si>
  <si>
    <t>S Air Depot Blvd, Oklahoma City, OK, US</t>
  </si>
  <si>
    <t>Sun May 17 2020 13:44:18 GMT-0500 (CDT)</t>
  </si>
  <si>
    <t>2020-05-17 13:44:18 UTC</t>
  </si>
  <si>
    <t>https://www.inaturalist.org/observations/46273616</t>
  </si>
  <si>
    <t>https://static.inaturalist.org/photos/73388018/medium.jpg?1589741089</t>
  </si>
  <si>
    <t>E.C. Hafer Park, Edmond, OK, US</t>
  </si>
  <si>
    <t>Sat May 16 2020 12:24:47 GMT-0500 (CDT)</t>
  </si>
  <si>
    <t>2020-05-16 12:24:47 UTC</t>
  </si>
  <si>
    <t>https://www.inaturalist.org/observations/46283123</t>
  </si>
  <si>
    <t>https://static.inaturalist.org/photos/73402882/medium.jpg?1589744598</t>
  </si>
  <si>
    <t>W Skyline Dr, Tulsa, OK, US</t>
  </si>
  <si>
    <t>Sun May 17 2020 15:42:59 GMT-0500 (CDT)</t>
  </si>
  <si>
    <t>2020-05-18 01:42:59 UTC</t>
  </si>
  <si>
    <t>https://www.inaturalist.org/observations/46292711</t>
  </si>
  <si>
    <t>https://static.inaturalist.org/photos/73418600/medium.jpg?1589748611</t>
  </si>
  <si>
    <t>SH-37 W, Oklahoma City, OK, US</t>
  </si>
  <si>
    <t>Sun May 17 2020 15:57:38 GMT-0500 (CDT)</t>
  </si>
  <si>
    <t>2020-05-18 01:57:38 UTC</t>
  </si>
  <si>
    <t>https://www.inaturalist.org/observations/46294275</t>
  </si>
  <si>
    <t>https://static.inaturalist.org/photos/73421094/medium.jpg?1589749225</t>
  </si>
  <si>
    <t>Sun May 17 2020 16:01:30 GMT-0500 (CDT)</t>
  </si>
  <si>
    <t>2020-05-18 02:01:30 UTC</t>
  </si>
  <si>
    <t>https://www.inaturalist.org/observations/46294656</t>
  </si>
  <si>
    <t>https://static.inaturalist.org/photos/73421606/medium.jpg?1589749371</t>
  </si>
  <si>
    <t>SW 134th St, Oklahoma City, OK, US</t>
  </si>
  <si>
    <t>Sun May 17 2020 18:08:46 GMT-0500 (CDT)</t>
  </si>
  <si>
    <t>2020-05-18 04:08:46 UTC</t>
  </si>
  <si>
    <t>https://www.inaturalist.org/observations/46311499</t>
  </si>
  <si>
    <t>https://static.inaturalist.org/photos/73449391/medium.jpg?1589757199</t>
  </si>
  <si>
    <t>SW 149th St, Oklahoma City, OK, US</t>
  </si>
  <si>
    <t>2020-05-17 4:36:30 PM CDT</t>
  </si>
  <si>
    <t>2020-05-17 16:36:30 UTC</t>
  </si>
  <si>
    <t>https://www.inaturalist.org/observations/46314113</t>
  </si>
  <si>
    <t>https://static.inaturalist.org/photos/73453885/medium.jpeg?1589758527</t>
  </si>
  <si>
    <t>Peggs, OK, USA</t>
  </si>
  <si>
    <t>Tue May 19 2020 14:04:57 GMT-0500 (CDT)</t>
  </si>
  <si>
    <t>2020-05-19 14:04:57 UTC</t>
  </si>
  <si>
    <t>https://www.inaturalist.org/observations/46517634</t>
  </si>
  <si>
    <t>https://static.inaturalist.org/photos/73779212/medium.jpg?1589915300</t>
  </si>
  <si>
    <t>Tue May 19 2020 08:37:36 GMT-0500 (CDT)</t>
  </si>
  <si>
    <t>2020-05-19 13:37:36 UTC</t>
  </si>
  <si>
    <t>https://www.inaturalist.org/observations/46531603</t>
  </si>
  <si>
    <t>https://static.inaturalist.org/photos/73801666/medium.jpg?1589923822</t>
  </si>
  <si>
    <t>Central State Park, Edmond, OK, US</t>
  </si>
  <si>
    <t>Tue May 19 2020 19:38:35 GMT-0500 (CDT)</t>
  </si>
  <si>
    <t>2020-05-19 19:38:35 UTC</t>
  </si>
  <si>
    <t>https://www.inaturalist.org/observations/46550911</t>
  </si>
  <si>
    <t>https://static.inaturalist.org/photos/73831252/medium.jpg?1589935171</t>
  </si>
  <si>
    <t>N Midwest Blvd, Edmond, OK, US</t>
  </si>
  <si>
    <t>Tue May 19 2020 19:39:38 GMT-0500 (CDT)</t>
  </si>
  <si>
    <t>2020-05-19 19:39:38 UTC</t>
  </si>
  <si>
    <t>https://www.inaturalist.org/observations/46550952</t>
  </si>
  <si>
    <t>https://static.inaturalist.org/photos/73831654/medium.jpg?1589935358</t>
  </si>
  <si>
    <t>Tue May 19 2020 13:06:53 GMT-0500 (CDT)</t>
  </si>
  <si>
    <t>2020-05-19 13:06:53 UTC</t>
  </si>
  <si>
    <t>https://www.inaturalist.org/observations/46632519</t>
  </si>
  <si>
    <t>https://static.inaturalist.org/photos/73961331/medium.jpg?1590000569</t>
  </si>
  <si>
    <t>Braniger Way, Oklahoma City, OK, US</t>
  </si>
  <si>
    <t>2020-05-21T07:50:52-05:00</t>
  </si>
  <si>
    <t>2020-05-21 12:50:52 UTC</t>
  </si>
  <si>
    <t>https://www.inaturalist.org/observations/46714826</t>
  </si>
  <si>
    <t>https://static.inaturalist.org/photos/74090675/medium.jpeg?1590065475</t>
  </si>
  <si>
    <t>Copan</t>
  </si>
  <si>
    <t>Thu May 21 2020 10:52:29 GMT-0500 (CDT)</t>
  </si>
  <si>
    <t>2020-05-21 20:52:29 UTC</t>
  </si>
  <si>
    <t>https://www.inaturalist.org/observations/46734744</t>
  </si>
  <si>
    <t>https://static.inaturalist.org/photos/74120539/medium.jpg?1590076485</t>
  </si>
  <si>
    <t>US-270, Watonga, OK, US</t>
  </si>
  <si>
    <t>Thu May 21 2020 11:01:13 GMT-0500 (CDT)</t>
  </si>
  <si>
    <t>2020-05-21 21:01:13 UTC</t>
  </si>
  <si>
    <t>https://www.inaturalist.org/observations/46736014</t>
  </si>
  <si>
    <t>https://static.inaturalist.org/photos/74122153/medium.jpg?1590077042</t>
  </si>
  <si>
    <t>S Clarence Nash Blvd, Watonga, OK, US</t>
  </si>
  <si>
    <t>Thu May 21 2020 11:40:01 GMT-0500 (CDT)</t>
  </si>
  <si>
    <t>2020-05-21 11:40:01 UTC</t>
  </si>
  <si>
    <t>https://www.inaturalist.org/observations/46740345</t>
  </si>
  <si>
    <t>https://static.inaturalist.org/photos/74128466/medium.jpg?1590079227</t>
  </si>
  <si>
    <t>S Elwood Ave, Tulsa, OK, US</t>
  </si>
  <si>
    <t>Thu May 21 2020 11:58:08 GMT-0500 (CDT)</t>
  </si>
  <si>
    <t>2020-05-21 21:58:08 UTC</t>
  </si>
  <si>
    <t>https://www.inaturalist.org/observations/46742656</t>
  </si>
  <si>
    <t>https://static.inaturalist.org/photos/74132075/medium.jpg?1590080481</t>
  </si>
  <si>
    <t>US-270, Mutual, OK, US</t>
  </si>
  <si>
    <t>Thu May 21 2020 12:16:51 GMT-0500 (CDT)</t>
  </si>
  <si>
    <t>2020-05-21 22:16:51 UTC</t>
  </si>
  <si>
    <t>https://www.inaturalist.org/observations/46744772</t>
  </si>
  <si>
    <t>https://static.inaturalist.org/photos/74134803/medium.jpg?1590081563</t>
  </si>
  <si>
    <t>US-270 W, Woodward, OK, US</t>
  </si>
  <si>
    <t>Thu May 21 2020 13:01:36 GMT-0500 (CDT)</t>
  </si>
  <si>
    <t>2020-05-21 23:01:36 UTC</t>
  </si>
  <si>
    <t>https://www.inaturalist.org/observations/46749543</t>
  </si>
  <si>
    <t>https://static.inaturalist.org/photos/74142401/medium.jpg?1590084223</t>
  </si>
  <si>
    <t>US-412, May, OK, US</t>
  </si>
  <si>
    <t>Thu May 21 2020 13:25:56 GMT-0500 (CDT)</t>
  </si>
  <si>
    <t>2020-05-21 23:25:56 UTC</t>
  </si>
  <si>
    <t>https://www.inaturalist.org/observations/46751789</t>
  </si>
  <si>
    <t>https://static.inaturalist.org/photos/74227264/medium.jpg?1590117378</t>
  </si>
  <si>
    <t>EW-27, Beaver, OK, US</t>
  </si>
  <si>
    <t>2020-05-21 4:00:09 PM CDT</t>
  </si>
  <si>
    <t>2020-05-21 16:00:09 UTC</t>
  </si>
  <si>
    <t>https://www.inaturalist.org/observations/46768697</t>
  </si>
  <si>
    <t>https://static.inaturalist.org/photos/74171386/medium.jpeg?1590094842</t>
  </si>
  <si>
    <t>Sallisaw, OK 74955, USA</t>
  </si>
  <si>
    <t>2020-05-21 4:00:00 PM CDT</t>
  </si>
  <si>
    <t>2020-05-21 16:00:00 UTC</t>
  </si>
  <si>
    <t>https://www.inaturalist.org/observations/46776726</t>
  </si>
  <si>
    <t>https://static.inaturalist.org/photos/74184403/medium.jpeg?1590099344</t>
  </si>
  <si>
    <t>Thu May 21 2020 18:31:47 GMT-0500 (CDT)</t>
  </si>
  <si>
    <t>2020-05-21 18:31:47 UTC</t>
  </si>
  <si>
    <t>https://www.inaturalist.org/observations/46784528</t>
  </si>
  <si>
    <t>https://static.inaturalist.org/photos/74308532/medium.jpg?1590164771</t>
  </si>
  <si>
    <t>E Mountain View Cir, Edmond, OK, US</t>
  </si>
  <si>
    <t>Sun May 10 2020 15:39:27 GMT-0500 (CDT)</t>
  </si>
  <si>
    <t>2020-05-10 20:39:27 UTC</t>
  </si>
  <si>
    <t>https://www.inaturalist.org/observations/46887461</t>
  </si>
  <si>
    <t>https://static.inaturalist.org/photos/74359710/medium.jpg?1590180284</t>
  </si>
  <si>
    <t>Wolf Creek Rd, Purcell, OK, US</t>
  </si>
  <si>
    <t>2020-05-19 1:54:52 PM CDT</t>
  </si>
  <si>
    <t>2020-05-19 13:54:52 UTC</t>
  </si>
  <si>
    <t>https://www.inaturalist.org/observations/46896396</t>
  </si>
  <si>
    <t>https://static.inaturalist.org/photos/74373834/medium.jpeg?1590185129</t>
  </si>
  <si>
    <t>Fri May 22 2020 18:51:54 GMT-0500 (CDT)</t>
  </si>
  <si>
    <t>2020-05-22 23:51:54 UTC</t>
  </si>
  <si>
    <t>https://www.inaturalist.org/observations/46907356</t>
  </si>
  <si>
    <t>https://static.inaturalist.org/photos/74391283/medium.jpg?1590191649</t>
  </si>
  <si>
    <t>120th Ave SE, Norman, OK, US</t>
  </si>
  <si>
    <t>2020-05-23 7:49:18 AM CDT</t>
  </si>
  <si>
    <t>2020-05-23 12:49:18 UTC</t>
  </si>
  <si>
    <t>https://www.inaturalist.org/observations/46958745</t>
  </si>
  <si>
    <t>https://static.inaturalist.org/photos/74473701/medium.jpeg?1590238286</t>
  </si>
  <si>
    <t>Erick, OK 73645, USA</t>
  </si>
  <si>
    <t>2020-05-23 7:49:42 AM CDT</t>
  </si>
  <si>
    <t>2020-05-23 12:49:42 UTC</t>
  </si>
  <si>
    <t>https://www.inaturalist.org/observations/46959549</t>
  </si>
  <si>
    <t>https://static.inaturalist.org/photos/74475099/medium.jpeg?1590238925</t>
  </si>
  <si>
    <t>Sat May 23 2020 09:55:27 GMT-0500 (CDT)</t>
  </si>
  <si>
    <t>2020-05-23 09:55:27 UTC</t>
  </si>
  <si>
    <t>https://www.inaturalist.org/observations/46981926</t>
  </si>
  <si>
    <t>https://static.inaturalist.org/photos/74507901/medium.jpg?1590249785</t>
  </si>
  <si>
    <t>SH-35, Bartlesville, OK, US</t>
  </si>
  <si>
    <t>Sat May 23 2020 11:45:51 GMT-0500 (CDT)</t>
  </si>
  <si>
    <t>2020-05-23 21:45:51 UTC</t>
  </si>
  <si>
    <t>https://www.inaturalist.org/observations/46987857</t>
  </si>
  <si>
    <t>https://static.inaturalist.org/photos/74517590/medium.jpg?1590252385</t>
  </si>
  <si>
    <t>Fort Supply, OK, US</t>
  </si>
  <si>
    <t>2020-05-23 2:55:16 PM CDT</t>
  </si>
  <si>
    <t>2020-05-23 14:55:16 UTC</t>
  </si>
  <si>
    <t>https://www.inaturalist.org/observations/47018516</t>
  </si>
  <si>
    <t>https://static.inaturalist.org/photos/74565590/medium.jpeg?1590265054</t>
  </si>
  <si>
    <t>Chandler, OK 74834, USA</t>
  </si>
  <si>
    <t>2020-05-23 4:20:06 PM CDT</t>
  </si>
  <si>
    <t>2020-05-23 21:20:06 UTC</t>
  </si>
  <si>
    <t>https://www.inaturalist.org/observations/47033498</t>
  </si>
  <si>
    <t>https://static.inaturalist.org/photos/74589219/medium.jpeg?1590272010</t>
  </si>
  <si>
    <t>Edmond skatepark, Unnamed Road, Edmond, OK 73003, USA</t>
  </si>
  <si>
    <t>Sat May 23 2020 16:17:20 GMT-0500 (CDT)</t>
  </si>
  <si>
    <t>2020-05-23 16:17:20 UTC</t>
  </si>
  <si>
    <t>https://www.inaturalist.org/observations/47068791</t>
  </si>
  <si>
    <t>https://static.inaturalist.org/photos/74649465/medium.jpg?1590292238</t>
  </si>
  <si>
    <t>2020-05-24 8:56:25 AM CDT</t>
  </si>
  <si>
    <t>2020-05-24 13:56:25 UTC</t>
  </si>
  <si>
    <t>https://www.inaturalist.org/observations/47111452</t>
  </si>
  <si>
    <t>https://static.inaturalist.org/photos/74716387/medium.jpeg?1590328640</t>
  </si>
  <si>
    <t>Luther, OK 73054, USA</t>
  </si>
  <si>
    <t>Wed May 20 2020 17:17:05 GMT-0500 (CDT)</t>
  </si>
  <si>
    <t>2020-05-20 22:17:05 UTC</t>
  </si>
  <si>
    <t>https://www.inaturalist.org/observations/47146164</t>
  </si>
  <si>
    <t>https://static.inaturalist.org/photos/74769484/medium.jpg?1590342032</t>
  </si>
  <si>
    <t>Cannery Rd, Spiro, OK, US</t>
  </si>
  <si>
    <t>Sat May 16 2020 18:21:42 GMT-0500 (CDT)</t>
  </si>
  <si>
    <t>2020-05-16 18:21:42 UTC</t>
  </si>
  <si>
    <t>https://www.inaturalist.org/observations/47161573</t>
  </si>
  <si>
    <t>https://static.inaturalist.org/photos/74793219/medium.jpg?1590347523</t>
  </si>
  <si>
    <t>E 68th St, Stillwater, OK, US</t>
  </si>
  <si>
    <t>Sat May 23 2020 17:05:15 GMT-0500 (CDT)</t>
  </si>
  <si>
    <t>2020-05-24 03:05:15 UTC</t>
  </si>
  <si>
    <t>https://www.inaturalist.org/observations/47181166</t>
  </si>
  <si>
    <t>https://static.inaturalist.org/photos/74824738/medium.jpg?1590355170</t>
  </si>
  <si>
    <t>2020-05-24T18:45:56-05:00</t>
  </si>
  <si>
    <t>2020-05-24 23:45:56 UTC</t>
  </si>
  <si>
    <t>https://www.inaturalist.org/observations/47201743</t>
  </si>
  <si>
    <t>https://static.inaturalist.org/photos/74858115/medium.jpeg?1590364005</t>
  </si>
  <si>
    <t>Ada</t>
  </si>
  <si>
    <t>2020-05-24T18:52:09-05:00</t>
  </si>
  <si>
    <t>2020-05-24 23:52:09 UTC</t>
  </si>
  <si>
    <t>https://www.inaturalist.org/observations/47202481</t>
  </si>
  <si>
    <t>https://static.inaturalist.org/photos/74859489/medium.jpeg?1590364365</t>
  </si>
  <si>
    <t>Sun May 24 2020 17:12:48 GMT-0500 (CDT)</t>
  </si>
  <si>
    <t>2020-05-24 22:12:48 UTC</t>
  </si>
  <si>
    <t>https://www.inaturalist.org/observations/47212162</t>
  </si>
  <si>
    <t>https://static.inaturalist.org/photos/74875799/medium.jpg?1590369728</t>
  </si>
  <si>
    <t>Timanus Dr, Sulphur, OK, US</t>
  </si>
  <si>
    <t>2020-05-24 8:23:35 PM CDT</t>
  </si>
  <si>
    <t>2020-05-25 01:23:35 UTC</t>
  </si>
  <si>
    <t>https://www.inaturalist.org/observations/47219988</t>
  </si>
  <si>
    <t>https://static.inaturalist.org/photos/74888703/medium.jpeg?1590374083</t>
  </si>
  <si>
    <t>2020/05/24 10:39 AM CDT</t>
  </si>
  <si>
    <t>2020-05-24 15:39:00 UTC</t>
  </si>
  <si>
    <t>https://www.inaturalist.org/observations/47224280</t>
  </si>
  <si>
    <t>https://static.inaturalist.org/photos/74895148/medium.jpg?1590376564</t>
  </si>
  <si>
    <t>Sawyer, OK 74756, USA</t>
  </si>
  <si>
    <t>Mon May 25 2020 15:03:24 GMT-0500 (CDT)</t>
  </si>
  <si>
    <t>2020-05-25 15:03:24 UTC</t>
  </si>
  <si>
    <t>https://www.inaturalist.org/observations/47316314</t>
  </si>
  <si>
    <t>https://static.inaturalist.org/photos/75040593/medium.jpg?1590437729</t>
  </si>
  <si>
    <t>Fri May 22 2020 16:33:01 GMT-0500 (CDT)</t>
  </si>
  <si>
    <t>2020-05-22 16:33:01 UTC</t>
  </si>
  <si>
    <t>https://www.inaturalist.org/observations/47347056</t>
  </si>
  <si>
    <t>https://static.inaturalist.org/photos/75091259/medium.jpg?1590452811</t>
  </si>
  <si>
    <t>Sat May 23 2020 12:31:46 GMT-0500 (CDT)</t>
  </si>
  <si>
    <t>2020-05-23 12:31:46 UTC</t>
  </si>
  <si>
    <t>https://www.inaturalist.org/observations/47350090</t>
  </si>
  <si>
    <t>https://static.inaturalist.org/photos/75095946/medium.jpg?1590454385</t>
  </si>
  <si>
    <t>W Hubbard Rd, Ponca City, OK, US</t>
  </si>
  <si>
    <t>2020-05-16 12:31:23 PM CDT</t>
  </si>
  <si>
    <t>2020-05-16 17:31:23 UTC</t>
  </si>
  <si>
    <t>https://www.inaturalist.org/observations/47360078</t>
  </si>
  <si>
    <t>https://static.inaturalist.org/photos/75113627/medium.jpeg?1590460666</t>
  </si>
  <si>
    <t>Vian, OK 74962, USA</t>
  </si>
  <si>
    <t>Mon May 25 2020 15:26:01 GMT-0500 (CDT)</t>
  </si>
  <si>
    <t>2020-05-25 20:26:01 UTC</t>
  </si>
  <si>
    <t>https://www.inaturalist.org/observations/47361210</t>
  </si>
  <si>
    <t>https://static.inaturalist.org/photos/75115602/medium.jpg?1590461502</t>
  </si>
  <si>
    <t>Canadian Access Rd, Canadian, OK, US</t>
  </si>
  <si>
    <t>2020-05-16 12:27:30 PM CDT</t>
  </si>
  <si>
    <t>2020-05-16 17:27:30 UTC</t>
  </si>
  <si>
    <t>https://www.inaturalist.org/observations/47362547</t>
  </si>
  <si>
    <t>https://static.inaturalist.org/photos/75117624/medium.jpeg?1590462335</t>
  </si>
  <si>
    <t>2020-05-25 3:25:38 PM CDT</t>
  </si>
  <si>
    <t>2020-05-25 20:25:38 UTC</t>
  </si>
  <si>
    <t>https://www.inaturalist.org/observations/47365086</t>
  </si>
  <si>
    <t>https://static.inaturalist.org/photos/75122250/medium.jpeg?1590464856</t>
  </si>
  <si>
    <t>Tue May 26 2020 10:18:30 GMT-0500 (CDT)</t>
  </si>
  <si>
    <t>2020-05-26 10:18:30 UTC</t>
  </si>
  <si>
    <t>https://www.inaturalist.org/observations/47405652</t>
  </si>
  <si>
    <t>https://static.inaturalist.org/photos/97268544/medium.jpg?1601125097</t>
  </si>
  <si>
    <t>W Tonhawa St, Norman, OK, US</t>
  </si>
  <si>
    <t>2020-05-26 1:10:37 PM CDT</t>
  </si>
  <si>
    <t>2020-05-26 18:10:37 UTC</t>
  </si>
  <si>
    <t>https://www.inaturalist.org/observations/47433930</t>
  </si>
  <si>
    <t>https://static.inaturalist.org/photos/75231189/medium.jpeg?1590521977</t>
  </si>
  <si>
    <t>Hugo, OK 74743, USA</t>
  </si>
  <si>
    <t>Wed May 27 2020 18:45:22 GMT-0500 (CDT)</t>
  </si>
  <si>
    <t>2020-05-27 23:45:22 UTC</t>
  </si>
  <si>
    <t>https://www.inaturalist.org/observations/47602648</t>
  </si>
  <si>
    <t>https://static.inaturalist.org/photos/75505577/medium.jpg?1590655757</t>
  </si>
  <si>
    <t>Lake Thunderbird State Park - Little Axe Area, Norman, OK, US</t>
  </si>
  <si>
    <t>Thu May 28 2020 12:08:58 GMT-0500 (CDT)</t>
  </si>
  <si>
    <t>2020-05-28 12:08:58 UTC</t>
  </si>
  <si>
    <t>https://www.inaturalist.org/observations/47640796</t>
  </si>
  <si>
    <t>https://static.inaturalist.org/photos/75564690/medium.jpg?1590687669</t>
  </si>
  <si>
    <t>Sequoyah State park, Hulbert, OK, US</t>
  </si>
  <si>
    <t>2020-05-26 12:30:13 PM CDT</t>
  </si>
  <si>
    <t>2020-05-26 12:30:13 UTC</t>
  </si>
  <si>
    <t>https://www.inaturalist.org/observations/47643014</t>
  </si>
  <si>
    <t>https://static.inaturalist.org/photos/75568625/medium.jpeg?1590689060</t>
  </si>
  <si>
    <t>Wilburton, OK 74578, USA</t>
  </si>
  <si>
    <t>2020-05-28 12:06:11 PM CDT</t>
  </si>
  <si>
    <t>2020-05-28 12:06:11 UTC</t>
  </si>
  <si>
    <t>https://www.inaturalist.org/observations/47644344</t>
  </si>
  <si>
    <t>https://static.inaturalist.org/photos/75570644/medium.jpeg?1590689769</t>
  </si>
  <si>
    <t>2020-05-27 12:37:38 PM CDT</t>
  </si>
  <si>
    <t>2020-05-27 12:37:38 UTC</t>
  </si>
  <si>
    <t>https://www.inaturalist.org/observations/47656259</t>
  </si>
  <si>
    <t>https://static.inaturalist.org/photos/75590233/medium.jpeg?1590696131</t>
  </si>
  <si>
    <t>Wed May 27 2020 18:07:24 GMT-0500 (CDT)</t>
  </si>
  <si>
    <t>2020-05-27 18:07:24 UTC</t>
  </si>
  <si>
    <t>https://www.inaturalist.org/observations/47658264</t>
  </si>
  <si>
    <t>https://static.inaturalist.org/photos/75593882/medium.jpg?1590697354</t>
  </si>
  <si>
    <t>Lakehurst Dr, Oklahoma City, OK, US</t>
  </si>
  <si>
    <t>Tue May 26 2020 11:26:37 GMT-0500 (CDT)</t>
  </si>
  <si>
    <t>2020-05-26 16:26:37 UTC</t>
  </si>
  <si>
    <t>https://www.inaturalist.org/observations/47698007</t>
  </si>
  <si>
    <t>https://static.inaturalist.org/photos/75660469/medium.jpg?1590724097</t>
  </si>
  <si>
    <t>McGee Creek Natural Scenic Recreation Area Trail System, Lane, OK, US</t>
  </si>
  <si>
    <t>Tue May 26 2020 13:07:54 GMT-0500 (CDT)</t>
  </si>
  <si>
    <t>2020-05-26 18:07:54 UTC</t>
  </si>
  <si>
    <t>https://www.inaturalist.org/observations/47701228</t>
  </si>
  <si>
    <t>https://static.inaturalist.org/photos/75666659/medium.jpg?1590727768</t>
  </si>
  <si>
    <t>Hugo Lake State Park, Sawyer, OK, US</t>
  </si>
  <si>
    <t>Tue May 26 2020 15:14:16 GMT-0500 (CDT)</t>
  </si>
  <si>
    <t>2020-05-26 20:14:16 UTC</t>
  </si>
  <si>
    <t>https://www.inaturalist.org/observations/47702384</t>
  </si>
  <si>
    <t>https://static.inaturalist.org/photos/75669360/medium.jpg?1590729352</t>
  </si>
  <si>
    <t>N 4285 Rd, Sawyer, OK, US</t>
  </si>
  <si>
    <t>2020-05-29T10:34:03-05:00</t>
  </si>
  <si>
    <t>2020-05-29 15:34:03 UTC</t>
  </si>
  <si>
    <t>https://www.inaturalist.org/observations/47739774</t>
  </si>
  <si>
    <t>https://static.inaturalist.org/photos/75728382/medium.jpeg?1590766463</t>
  </si>
  <si>
    <t>Tuttle</t>
  </si>
  <si>
    <t>2020-05-26 5:19:46 PM CDT</t>
  </si>
  <si>
    <t>2020-05-26 22:19:46 UTC</t>
  </si>
  <si>
    <t>https://www.inaturalist.org/observations/47744987</t>
  </si>
  <si>
    <t>https://static.inaturalist.org/photos/75736653/medium.jpeg?1590769328</t>
  </si>
  <si>
    <t>2020-05-26 3:59:14 PM CDT</t>
  </si>
  <si>
    <t>2020-05-26 20:59:14 UTC</t>
  </si>
  <si>
    <t>https://www.inaturalist.org/observations/47746049</t>
  </si>
  <si>
    <t>https://static.inaturalist.org/photos/75738185/medium.jpeg?1590769847</t>
  </si>
  <si>
    <t>Fort Towson, OK 74735, USA</t>
  </si>
  <si>
    <t>Tue May 26 2020 16:00:52 GMT-0500 (CDT)</t>
  </si>
  <si>
    <t>2020-05-26 21:00:52 UTC</t>
  </si>
  <si>
    <t>https://www.inaturalist.org/observations/47802086</t>
  </si>
  <si>
    <t>https://static.inaturalist.org/photos/75827775/medium.jpg?1590806241</t>
  </si>
  <si>
    <t>Raymond Gary State Park, Fort Towson, OK, US</t>
  </si>
  <si>
    <t>Tue May 26 2020 17:13:20 GMT-0500 (CDT)</t>
  </si>
  <si>
    <t>2020-05-26 22:13:20 UTC</t>
  </si>
  <si>
    <t>https://www.inaturalist.org/observations/47804070</t>
  </si>
  <si>
    <t>https://static.inaturalist.org/photos/75831078/medium.jpg?1590807985</t>
  </si>
  <si>
    <t>Fabral Rd, Idabel, OK, US</t>
  </si>
  <si>
    <t>2020/05/30 8:49 AM UTC</t>
  </si>
  <si>
    <t>https://www.inaturalist.org/observations/47867083</t>
  </si>
  <si>
    <t>https://static.inaturalist.org/photos/75929763/medium.jpg?1590858746</t>
  </si>
  <si>
    <t>5000 W Memorial Rd, Oklahoma City, OK 73142, USA</t>
  </si>
  <si>
    <t>Fri May 29 2020 15:39:56 GMT-0500 (CDT)</t>
  </si>
  <si>
    <t>2020-05-29 15:39:56 UTC</t>
  </si>
  <si>
    <t>https://www.inaturalist.org/observations/47869704</t>
  </si>
  <si>
    <t>https://static.inaturalist.org/photos/75934739/medium.jpg?1590860187</t>
  </si>
  <si>
    <t>Milburn, OK, US</t>
  </si>
  <si>
    <t>2020-05-30 1:32:04 PM CDT</t>
  </si>
  <si>
    <t>2020-05-30 23:32:04 UTC</t>
  </si>
  <si>
    <t>https://www.inaturalist.org/observations/47880639</t>
  </si>
  <si>
    <t>https://static.inaturalist.org/photos/75951463/medium.jpeg?1590864801</t>
  </si>
  <si>
    <t>Porter, OK 74454, USA</t>
  </si>
  <si>
    <t>2020-05-30 2:30:53 PM CDT</t>
  </si>
  <si>
    <t>2020-05-30 19:30:53 UTC</t>
  </si>
  <si>
    <t>https://www.inaturalist.org/observations/47890919</t>
  </si>
  <si>
    <t>https://static.inaturalist.org/photos/75968230/medium.jpeg?1590869379</t>
  </si>
  <si>
    <t>Mountain Park, OK 73559, USA</t>
  </si>
  <si>
    <t>2020-05-30 2:48:30 PM CDT</t>
  </si>
  <si>
    <t>2020-05-30 19:48:30 UTC</t>
  </si>
  <si>
    <t>https://www.inaturalist.org/observations/47892030</t>
  </si>
  <si>
    <t>https://static.inaturalist.org/photos/75969742/medium.jpeg?1590869816</t>
  </si>
  <si>
    <t>Tue May 26 2020 08:00:29 GMT-0500 (CDT)</t>
  </si>
  <si>
    <t>2020-05-26 08:00:29 UTC</t>
  </si>
  <si>
    <t>https://www.inaturalist.org/observations/47897468</t>
  </si>
  <si>
    <t>https://static.inaturalist.org/photos/75978343/medium.jpg?1590872233</t>
  </si>
  <si>
    <t>SH-56, Okmulgee, OK, US</t>
  </si>
  <si>
    <t>Sat May 30 2020 13:17:37 GMT-0500 (CDT)</t>
  </si>
  <si>
    <t>2020-05-30 13:17:37 UTC</t>
  </si>
  <si>
    <t>https://www.inaturalist.org/observations/47903539</t>
  </si>
  <si>
    <t>https://static.inaturalist.org/photos/75987865/medium.jpg?1590875039</t>
  </si>
  <si>
    <t>Sat May 30 2020 09:45:29 GMT-0500 (CDT)</t>
  </si>
  <si>
    <t>2020-05-30 09:45:29 UTC</t>
  </si>
  <si>
    <t>https://www.inaturalist.org/observations/48011033</t>
  </si>
  <si>
    <t>https://static.inaturalist.org/photos/76159350/medium.jpg?1590947301</t>
  </si>
  <si>
    <t>E County Road 1040, Sweetwater, OK, US</t>
  </si>
  <si>
    <t>2020-05-31 9:05:48 AM CDT</t>
  </si>
  <si>
    <t>2020-05-31 14:05:48 UTC</t>
  </si>
  <si>
    <t>https://www.inaturalist.org/observations/48029029</t>
  </si>
  <si>
    <t>https://static.inaturalist.org/photos/76187411/medium.jpeg?1590954138</t>
  </si>
  <si>
    <t>2020-05-31 3:31:05 PM CDT</t>
  </si>
  <si>
    <t>2020-05-31 15:31:05 UTC</t>
  </si>
  <si>
    <t>https://www.inaturalist.org/observations/48069307</t>
  </si>
  <si>
    <t>https://static.inaturalist.org/photos/76252245/medium.jpeg?1590973297</t>
  </si>
  <si>
    <t>2020-05-31 8:19:30 PM CDT</t>
  </si>
  <si>
    <t>2020-05-31 20:19:30 UTC</t>
  </si>
  <si>
    <t>https://www.inaturalist.org/observations/48071980</t>
  </si>
  <si>
    <t>https://static.inaturalist.org/photos/76256975/medium.jpeg?1590974913</t>
  </si>
  <si>
    <t>Hughes County, US-OK, US</t>
  </si>
  <si>
    <t>Mon Jun 01 2020 07:17:15 GMT-0500 (CDT)</t>
  </si>
  <si>
    <t>2020-06-01 07:17:15 UTC</t>
  </si>
  <si>
    <t>https://www.inaturalist.org/observations/48109459</t>
  </si>
  <si>
    <t>https://static.inaturalist.org/photos/76320698/medium.jpg?1591013887</t>
  </si>
  <si>
    <t>S MacArthur Blvd, Cashion, OK, US</t>
  </si>
  <si>
    <t>2020/05/09 2:18 PM CDT</t>
  </si>
  <si>
    <t>2020-05-09 19:18:00 UTC</t>
  </si>
  <si>
    <t>https://www.inaturalist.org/observations/48128013</t>
  </si>
  <si>
    <t>https://static.inaturalist.org/photos/76347937/medium.jpeg?1591024560</t>
  </si>
  <si>
    <t>Mon Jun 01 2020 11:48:10 GMT-0500 (CDT)</t>
  </si>
  <si>
    <t>2020-06-01 21:48:10 UTC</t>
  </si>
  <si>
    <t>https://www.inaturalist.org/observations/48140590</t>
  </si>
  <si>
    <t>https://static.inaturalist.org/photos/76960711/medium.jpg?1591321963</t>
  </si>
  <si>
    <t>Lake Eufula State Park, Checotah, OK, US</t>
  </si>
  <si>
    <t>2020-06-01 10:22:33 AM CDT</t>
  </si>
  <si>
    <t>2020-06-01 15:22:33 UTC</t>
  </si>
  <si>
    <t>https://www.inaturalist.org/observations/48141127</t>
  </si>
  <si>
    <t>https://static.inaturalist.org/photos/76369875/medium.jpeg?1591031796</t>
  </si>
  <si>
    <t>2020-06-01 6:05:29 PM CDT</t>
  </si>
  <si>
    <t>2020-06-01 23:05:29 UTC</t>
  </si>
  <si>
    <t>https://www.inaturalist.org/observations/48178240</t>
  </si>
  <si>
    <t>https://static.inaturalist.org/photos/76429561/medium.jpeg?1591052816</t>
  </si>
  <si>
    <t>Tue Jun 02 2020 07:05:45 GMT-0500 (CDT)</t>
  </si>
  <si>
    <t>2020-06-02 07:05:45 UTC</t>
  </si>
  <si>
    <t>https://www.inaturalist.org/observations/48223989</t>
  </si>
  <si>
    <t>https://static.inaturalist.org/photos/76506607/medium.jpg?1591099614</t>
  </si>
  <si>
    <t>S Rockwell Ave, Cashion, OK, US</t>
  </si>
  <si>
    <t>Tue Jun 02 2020 12:09:58 GMT-0500 (CDT)</t>
  </si>
  <si>
    <t>2020-06-02 12:09:58 UTC</t>
  </si>
  <si>
    <t>https://www.inaturalist.org/observations/48297118</t>
  </si>
  <si>
    <t>https://static.inaturalist.org/photos/76626538/medium.jpg?1591149200</t>
  </si>
  <si>
    <t>EW-59, Seiling, OK, US</t>
  </si>
  <si>
    <t>Tue Jun 02 2020 22:43:17 GMT-0500 (CDT)</t>
  </si>
  <si>
    <t>2020-06-02 22:43:17 UTC</t>
  </si>
  <si>
    <t>https://www.inaturalist.org/observations/48305006</t>
  </si>
  <si>
    <t>https://static.inaturalist.org/photos/76639457/medium.jpg?1591155889</t>
  </si>
  <si>
    <t>Fort Gibson Lake, Hulbert, OK, US</t>
  </si>
  <si>
    <t>Wed Jun 03 2020 19:29:15 GMT-0500 (CDT)</t>
  </si>
  <si>
    <t>2020-06-04 00:29:15 UTC</t>
  </si>
  <si>
    <t>https://www.inaturalist.org/observations/48393938</t>
  </si>
  <si>
    <t>https://static.inaturalist.org/photos/76784554/medium.jpg?1591230615</t>
  </si>
  <si>
    <t>N County Road 3110, Elmore City, OK, US</t>
  </si>
  <si>
    <t>2020-06-03 11:11:18 AM CDT</t>
  </si>
  <si>
    <t>2020-06-03 11:11:18 UTC</t>
  </si>
  <si>
    <t>https://www.inaturalist.org/observations/48407335</t>
  </si>
  <si>
    <t>https://static.inaturalist.org/photos/76807092/medium.jpeg?1591241463</t>
  </si>
  <si>
    <t>Tishomingo, OK 73460, USA</t>
  </si>
  <si>
    <t>2020-06-03 5:34:30 PM CDT</t>
  </si>
  <si>
    <t>2020-06-03 17:34:30 UTC</t>
  </si>
  <si>
    <t>https://www.inaturalist.org/observations/48409522</t>
  </si>
  <si>
    <t>https://static.inaturalist.org/photos/76811443/medium.jpeg?1591244496</t>
  </si>
  <si>
    <t>Sutton Wilderness Trail Park</t>
  </si>
  <si>
    <t>2020-06-03 5:44:26 PM CDT</t>
  </si>
  <si>
    <t>2020-06-03 17:44:26 UTC</t>
  </si>
  <si>
    <t>https://www.inaturalist.org/observations/48409705</t>
  </si>
  <si>
    <t>https://static.inaturalist.org/photos/76811963/medium.jpeg?1591244866</t>
  </si>
  <si>
    <t>Thu Jun 04 2020 07:57:47 GMT-0500 (CDT)</t>
  </si>
  <si>
    <t>2020-06-04 07:57:47 UTC</t>
  </si>
  <si>
    <t>https://www.inaturalist.org/observations/48430858</t>
  </si>
  <si>
    <t>https://static.inaturalist.org/photos/76850139/medium.jpg?1591276985</t>
  </si>
  <si>
    <t>Dolese Youth Park, Oklahoma City, OK, US</t>
  </si>
  <si>
    <t>Thu Jun 04 2020 10:19:53 GMT-0500 (CDT)</t>
  </si>
  <si>
    <t>2020-06-04 10:19:53 UTC</t>
  </si>
  <si>
    <t>https://www.inaturalist.org/observations/48441616</t>
  </si>
  <si>
    <t>https://static.inaturalist.org/photos/76864867/medium.jpg?1591284057</t>
  </si>
  <si>
    <t>New England aster</t>
  </si>
  <si>
    <t>2020-05-21 11:30:21 AM CDT</t>
  </si>
  <si>
    <t>2020-05-21 11:30:21 UTC</t>
  </si>
  <si>
    <t>https://www.inaturalist.org/observations/48442466</t>
  </si>
  <si>
    <t>https://static.inaturalist.org/photos/76866399/medium.jpeg?1591284758</t>
  </si>
  <si>
    <t>Oklahoma City, OK 73165, USA</t>
  </si>
  <si>
    <t>Thu Jun 04 2020 11:47:50 GMT-0500 (CDT)</t>
  </si>
  <si>
    <t>2020-06-04 11:47:50 UTC</t>
  </si>
  <si>
    <t>https://www.inaturalist.org/observations/48449432</t>
  </si>
  <si>
    <t>https://static.inaturalist.org/photos/76877076/medium.jpg?1591289354</t>
  </si>
  <si>
    <t>Sandy Creek Ln, Purcell, OK, US</t>
  </si>
  <si>
    <t>2020/06/05 8:58 PM CDT</t>
  </si>
  <si>
    <t>2020-06-06 01:58:00 UTC</t>
  </si>
  <si>
    <t>https://www.inaturalist.org/observations/48607923</t>
  </si>
  <si>
    <t>https://static.inaturalist.org/photos/77135167/medium.jpg?1591409168</t>
  </si>
  <si>
    <t>Sat Jun 06 2020 16:02:25 GMT-0500 (CDT)</t>
  </si>
  <si>
    <t>2020-06-06 16:02:25 UTC</t>
  </si>
  <si>
    <t>https://www.inaturalist.org/observations/48701834</t>
  </si>
  <si>
    <t>https://static.inaturalist.org/photos/77289484/medium.jpg?1591477422</t>
  </si>
  <si>
    <t>N Western Ave, Oklahoma City, OK, US</t>
  </si>
  <si>
    <t>Sat Jun 06 2020 10:22:14 GMT-0500 (CDT)</t>
  </si>
  <si>
    <t>2020-06-06 10:22:14 UTC</t>
  </si>
  <si>
    <t>https://www.inaturalist.org/observations/48712711</t>
  </si>
  <si>
    <t>https://static.inaturalist.org/photos/77306900/medium.jpg?1591482914</t>
  </si>
  <si>
    <t>Sat Jun 06 2020 11:32:27 GMT-0500 (CDT)</t>
  </si>
  <si>
    <t>2020-06-06 11:32:27 UTC</t>
  </si>
  <si>
    <t>https://www.inaturalist.org/observations/48712755</t>
  </si>
  <si>
    <t>https://static.inaturalist.org/photos/77306931/medium.jpg?1591482923</t>
  </si>
  <si>
    <t>Ada, OK, US</t>
  </si>
  <si>
    <t>2020-06-06 2:23:42 PM CDT</t>
  </si>
  <si>
    <t>2020-06-06 14:23:42 UTC</t>
  </si>
  <si>
    <t>https://www.inaturalist.org/observations/48737835</t>
  </si>
  <si>
    <t>https://static.inaturalist.org/photos/77348759/medium.jpeg?1591499242</t>
  </si>
  <si>
    <t>2020-06-07 3:03:40 PM CDT</t>
  </si>
  <si>
    <t>2020-06-07 15:03:40 UTC</t>
  </si>
  <si>
    <t>https://www.inaturalist.org/observations/48828180</t>
  </si>
  <si>
    <t>https://static.inaturalist.org/photos/77493058/medium.jpeg?1591560936</t>
  </si>
  <si>
    <t>Enid MTB trail</t>
  </si>
  <si>
    <t>Sun Jun 07 2020 13:28:46 GMT-0500 (CDT)</t>
  </si>
  <si>
    <t>2020-06-07 13:28:46 UTC</t>
  </si>
  <si>
    <t>https://www.inaturalist.org/observations/48910606</t>
  </si>
  <si>
    <t>https://static.inaturalist.org/photos/77627964/medium.jpg?1591626448</t>
  </si>
  <si>
    <t>S 25th E Ave, Glenpool, OK, US</t>
  </si>
  <si>
    <t>Mon Jun 08 2020 09:34:17 GMT-0500 (CDT)</t>
  </si>
  <si>
    <t>2020-06-08 09:34:17 UTC</t>
  </si>
  <si>
    <t>https://www.inaturalist.org/observations/48911450</t>
  </si>
  <si>
    <t>https://static.inaturalist.org/photos/77629457/medium.jpg?1591626940</t>
  </si>
  <si>
    <t>N Portland Ave, Oklahoma City, OK, US</t>
  </si>
  <si>
    <t>Mon Jun 08 2020 18:35:17 GMT-0500 (CDT)</t>
  </si>
  <si>
    <t>2020-06-08 23:35:17 UTC</t>
  </si>
  <si>
    <t>https://www.inaturalist.org/observations/48968456</t>
  </si>
  <si>
    <t>https://static.inaturalist.org/photos/77721290/medium.jpg?1591659582</t>
  </si>
  <si>
    <t>12th Ave NE, Norman, OK, US</t>
  </si>
  <si>
    <t>Tue Jun 09 2020 09:43:52 GMT-0500 (CDT)</t>
  </si>
  <si>
    <t>2020-06-09 14:43:52 UTC</t>
  </si>
  <si>
    <t>https://www.inaturalist.org/observations/49052806</t>
  </si>
  <si>
    <t>https://static.inaturalist.org/photos/77859220/medium.jpg?1591730708</t>
  </si>
  <si>
    <t>Sand Springs, OK, US</t>
  </si>
  <si>
    <t>Tue Jun 09 2020 09:56:40 GMT-0500 (CDT)</t>
  </si>
  <si>
    <t>2020-06-09 14:56:40 UTC</t>
  </si>
  <si>
    <t>https://www.inaturalist.org/observations/49053428</t>
  </si>
  <si>
    <t>https://static.inaturalist.org/photos/77860147/medium.jpg?1591731069</t>
  </si>
  <si>
    <t>Tue Jun 09 2020 10:14:58 GMT-0500 (CDT)</t>
  </si>
  <si>
    <t>2020-06-09 15:14:58 UTC</t>
  </si>
  <si>
    <t>https://www.inaturalist.org/observations/49054141</t>
  </si>
  <si>
    <t>https://static.inaturalist.org/photos/77861209/medium.jpg?1591731455</t>
  </si>
  <si>
    <t>Tue Jun 09 2020 10:31:50 GMT-0500 (CDT)</t>
  </si>
  <si>
    <t>2020-06-09 15:31:50 UTC</t>
  </si>
  <si>
    <t>https://www.inaturalist.org/observations/49055838</t>
  </si>
  <si>
    <t>https://static.inaturalist.org/photos/77864244/medium.jpg?1591732441</t>
  </si>
  <si>
    <t>SH-151, Sand Springs, OK, US</t>
  </si>
  <si>
    <t>Tue Jun 09 2020 10:33:38 GMT-0500 (CDT)</t>
  </si>
  <si>
    <t>2020-06-09 15:33:38 UTC</t>
  </si>
  <si>
    <t>https://www.inaturalist.org/observations/49056001</t>
  </si>
  <si>
    <t>https://static.inaturalist.org/photos/77864542/medium.jpg?1591732543</t>
  </si>
  <si>
    <t>2020-06-09T13:48:38-05:00</t>
  </si>
  <si>
    <t>2020-06-09 18:48:38 UTC</t>
  </si>
  <si>
    <t>https://www.inaturalist.org/observations/49058252</t>
  </si>
  <si>
    <t>https://static.inaturalist.org/photos/77867928/medium.jpeg?1591734099</t>
  </si>
  <si>
    <t>Edmond</t>
  </si>
  <si>
    <t>2020-05-28 2:21:44 PM CDT</t>
  </si>
  <si>
    <t>2020-05-28 14:21:44 UTC</t>
  </si>
  <si>
    <t>https://www.inaturalist.org/observations/49060120</t>
  </si>
  <si>
    <t>https://static.inaturalist.org/photos/77870875/medium.jpeg?1591735397</t>
  </si>
  <si>
    <t>Poteau, OK, USA</t>
  </si>
  <si>
    <t>2020-06-10T06:20:26-05:00</t>
  </si>
  <si>
    <t>2020-06-10 11:20:26 UTC</t>
  </si>
  <si>
    <t>https://www.inaturalist.org/observations/49111605</t>
  </si>
  <si>
    <t>https://static.inaturalist.org/photos/77955787/medium.jpeg?1591788048</t>
  </si>
  <si>
    <t>Mounds</t>
  </si>
  <si>
    <t>Wed Jun 10 2020 10:29:13 GMT-0500 (CDT)</t>
  </si>
  <si>
    <t>2020-06-10 10:29:13 UTC</t>
  </si>
  <si>
    <t>https://www.inaturalist.org/observations/49131240</t>
  </si>
  <si>
    <t>https://static.inaturalist.org/photos/77985482/medium.jpg?1591804067</t>
  </si>
  <si>
    <t>Wed Jun 10 2020 09:56:36 GMT-0500 (CDT)</t>
  </si>
  <si>
    <t>2020-06-10 09:56:36 UTC</t>
  </si>
  <si>
    <t>https://www.inaturalist.org/observations/49196205</t>
  </si>
  <si>
    <t>https://static.inaturalist.org/photos/78091704/medium.jpg?1591848887</t>
  </si>
  <si>
    <t>Thu Jun 11 2020 14:23:47 GMT-0500 (CDT)</t>
  </si>
  <si>
    <t>2020-06-11 14:23:47 UTC</t>
  </si>
  <si>
    <t>https://www.inaturalist.org/observations/49263908</t>
  </si>
  <si>
    <t>https://static.inaturalist.org/photos/78201167/medium.jpg?1591909096</t>
  </si>
  <si>
    <t>2020-05-29 8:04:10 PM CDT</t>
  </si>
  <si>
    <t>2020-05-30 01:04:10 UTC</t>
  </si>
  <si>
    <t>https://www.inaturalist.org/observations/49297845</t>
  </si>
  <si>
    <t>https://static.inaturalist.org/photos/78257140/medium.jpeg?1591933669</t>
  </si>
  <si>
    <t>Jenks, OK 74037, USA</t>
  </si>
  <si>
    <t>2020-06-12T09:40:35-05:00</t>
  </si>
  <si>
    <t>2020-06-12 14:40:35 UTC</t>
  </si>
  <si>
    <t>https://www.inaturalist.org/observations/49331069</t>
  </si>
  <si>
    <t>https://static.inaturalist.org/photos/78308945/medium.jpeg?1591972850</t>
  </si>
  <si>
    <t>Jenks</t>
  </si>
  <si>
    <t>Thu Jun 11 2020 14:37:48 GMT-0500 (CDT)</t>
  </si>
  <si>
    <t>2020-06-11 14:37:48 UTC</t>
  </si>
  <si>
    <t>https://www.inaturalist.org/observations/49349196</t>
  </si>
  <si>
    <t>https://static.inaturalist.org/photos/78338221/medium.jpg?1591983732</t>
  </si>
  <si>
    <t>Fri Jun 12 2020 07:19:48 GMT-0500 (CDT)</t>
  </si>
  <si>
    <t>2020-06-12 07:19:48 UTC</t>
  </si>
  <si>
    <t>https://www.inaturalist.org/observations/49391261</t>
  </si>
  <si>
    <t>https://static.inaturalist.org/photos/78406203/medium.jpg?1592010209</t>
  </si>
  <si>
    <t>York Rd, Lexington, OK, US</t>
  </si>
  <si>
    <t>2020-06-12 7:37:42 AM CDT</t>
  </si>
  <si>
    <t>2020-06-12 17:37:42 UTC</t>
  </si>
  <si>
    <t>https://www.inaturalist.org/observations/49424903</t>
  </si>
  <si>
    <t>https://static.inaturalist.org/photos/78461290/medium.jpeg?1592047887</t>
  </si>
  <si>
    <t>2020-06-13 10:34:34 AM CDT</t>
  </si>
  <si>
    <t>2020-06-13 15:34:34 UTC</t>
  </si>
  <si>
    <t>https://www.inaturalist.org/observations/49448706</t>
  </si>
  <si>
    <t>https://static.inaturalist.org/photos/78497210/medium.jpeg?1592062543</t>
  </si>
  <si>
    <t>Lakeview, Oklahoma City, OK 73132, USA</t>
  </si>
  <si>
    <t>2020/06/13 9:08 AM UTC</t>
  </si>
  <si>
    <t>https://www.inaturalist.org/observations/49500765</t>
  </si>
  <si>
    <t>https://static.inaturalist.org/photos/78579397/medium.jpg?1592084839</t>
  </si>
  <si>
    <t>Sat Jun 13 2020 16:39:21 GMT-0500 (CDT)</t>
  </si>
  <si>
    <t>2020-06-13 16:39:21 UTC</t>
  </si>
  <si>
    <t>https://www.inaturalist.org/observations/49514188</t>
  </si>
  <si>
    <t>https://static.inaturalist.org/photos/78601944/medium.jpg?1592091677</t>
  </si>
  <si>
    <t>River Parks, Tulsa, OK, US</t>
  </si>
  <si>
    <t>Fri Jun 12 2020 09:15:59 GMT-0500 (CDT)</t>
  </si>
  <si>
    <t>2020-06-12 09:15:59 UTC</t>
  </si>
  <si>
    <t>https://www.inaturalist.org/observations/49522012</t>
  </si>
  <si>
    <t>https://static.inaturalist.org/photos/78614832/medium.jpg?1592096252</t>
  </si>
  <si>
    <t>Bryant Rd, Lexington, OK, US</t>
  </si>
  <si>
    <t>2020-06-14T08:52:00-05:00</t>
  </si>
  <si>
    <t>2020-06-14 13:52:00 UTC</t>
  </si>
  <si>
    <t>https://www.inaturalist.org/observations/49575125</t>
  </si>
  <si>
    <t>https://static.inaturalist.org/photos/78701088/medium.jpeg?1592142745</t>
  </si>
  <si>
    <t>Sat Jun 13 2020 12:49:17 GMT-0500 (CDT)</t>
  </si>
  <si>
    <t>2020-06-13 22:49:17 UTC</t>
  </si>
  <si>
    <t>https://www.inaturalist.org/observations/49600250</t>
  </si>
  <si>
    <t>https://static.inaturalist.org/photos/78740704/medium.jpg?1592153981</t>
  </si>
  <si>
    <t>Wichita Mountains Wildlife Refuge, Comanche County, US-OK, US</t>
  </si>
  <si>
    <t>Sun Jun 14 2020 10:20:32 GMT-0500 (CDT)</t>
  </si>
  <si>
    <t>2020-06-14 10:20:32 UTC</t>
  </si>
  <si>
    <t>https://www.inaturalist.org/observations/49657587</t>
  </si>
  <si>
    <t>https://static.inaturalist.org/photos/78832492/medium.jpg?1592177847</t>
  </si>
  <si>
    <t>2020-06-14 5:25:37 PM CDT</t>
  </si>
  <si>
    <t>2020-06-14 22:25:37 UTC</t>
  </si>
  <si>
    <t>https://www.inaturalist.org/observations/49673793</t>
  </si>
  <si>
    <t>https://static.inaturalist.org/photos/78859410/medium.jpeg?1592187481</t>
  </si>
  <si>
    <t>2020-06-12 7:15:42 PM CDT</t>
  </si>
  <si>
    <t>2020-06-12 19:15:42 UTC</t>
  </si>
  <si>
    <t>https://www.inaturalist.org/observations/49677186</t>
  </si>
  <si>
    <t>https://static.inaturalist.org/photos/78865597/medium.jpeg?1592189671</t>
  </si>
  <si>
    <t>Sun Jun 14 2020 12:50:29 GMT-0500 (CDT)</t>
  </si>
  <si>
    <t>2020-06-14 12:50:29 UTC</t>
  </si>
  <si>
    <t>https://www.inaturalist.org/observations/49679863</t>
  </si>
  <si>
    <t>https://static.inaturalist.org/photos/78870075/medium.jpg?1592191402</t>
  </si>
  <si>
    <t>192nd St NW, Okarche, OK, US</t>
  </si>
  <si>
    <t>Sun Jun 14 2020 13:28:54 GMT-0500 (CDT)</t>
  </si>
  <si>
    <t>2020-06-14 13:28:54 UTC</t>
  </si>
  <si>
    <t>https://www.inaturalist.org/observations/49679934</t>
  </si>
  <si>
    <t>https://static.inaturalist.org/photos/78870176/medium.jpg?1592191451</t>
  </si>
  <si>
    <t>N Fort Reno Rd, Okarche, OK, US</t>
  </si>
  <si>
    <t>2020-06-14 6:44:45 AM CDT</t>
  </si>
  <si>
    <t>2020-06-14 06:44:45 UTC</t>
  </si>
  <si>
    <t>https://www.inaturalist.org/observations/49726853</t>
  </si>
  <si>
    <t>https://static.inaturalist.org/photos/78945508/medium.jpeg?1592235458</t>
  </si>
  <si>
    <t>Braggs, OK 74423, USA</t>
  </si>
  <si>
    <t>2020-06-15 3:31:01 PM CDT</t>
  </si>
  <si>
    <t>2020-06-15 15:31:01 UTC</t>
  </si>
  <si>
    <t>https://www.inaturalist.org/observations/49762944</t>
  </si>
  <si>
    <t>https://static.inaturalist.org/photos/79003923/medium.jpeg?1592253091</t>
  </si>
  <si>
    <t>Hillcrest, Oklahoma City, OK, USA</t>
  </si>
  <si>
    <t>2020-06-15T20:08:58-05:00</t>
  </si>
  <si>
    <t>2020-06-16 01:08:58 UTC</t>
  </si>
  <si>
    <t>https://www.inaturalist.org/observations/49797138</t>
  </si>
  <si>
    <t>https://static.inaturalist.org/photos/79060055/medium.jpeg?1592274708</t>
  </si>
  <si>
    <t>2020-06-02 12:25pm</t>
  </si>
  <si>
    <t>2020-06-02 17:25:00 UTC</t>
  </si>
  <si>
    <t>https://www.inaturalist.org/observations/49801438</t>
  </si>
  <si>
    <t>https://static.inaturalist.org/photos/79067601/medium.jpeg?1592278343</t>
  </si>
  <si>
    <t>Wichita Mt. Wildlife Preserve, Comanche County, OK, USA</t>
  </si>
  <si>
    <t>2020-06-02 12:28pm</t>
  </si>
  <si>
    <t>2020-06-02 17:28:00 UTC</t>
  </si>
  <si>
    <t>https://www.inaturalist.org/observations/49801560</t>
  </si>
  <si>
    <t>https://static.inaturalist.org/photos/79067832/medium.jpeg?1592278503</t>
  </si>
  <si>
    <t>Sun Jun 10 2018 11:57:24 GMT-0500 (CDT)</t>
  </si>
  <si>
    <t>2018-06-10 11:57:24 UTC</t>
  </si>
  <si>
    <t>https://www.inaturalist.org/observations/49863758</t>
  </si>
  <si>
    <t>https://static.inaturalist.org/photos/79168885/medium.jpg?1592332111</t>
  </si>
  <si>
    <t>NW 36th St, Oklahoma City, OK, US</t>
  </si>
  <si>
    <t>Tue Jun 16 2020 15:32:53 GMT-0500 (CDT)</t>
  </si>
  <si>
    <t>2020-06-16 15:32:53 UTC</t>
  </si>
  <si>
    <t>https://www.inaturalist.org/observations/49877921</t>
  </si>
  <si>
    <t>https://static.inaturalist.org/photos/79191614/medium.jpg?1592339851</t>
  </si>
  <si>
    <t>Fischer Dr, Norman, OK, US</t>
  </si>
  <si>
    <t>Sun Jun 14 2020 16:22:28 GMT-0500 (CDT)</t>
  </si>
  <si>
    <t>2020-06-14 16:22:28 UTC</t>
  </si>
  <si>
    <t>https://www.inaturalist.org/observations/49946917</t>
  </si>
  <si>
    <t>https://static.inaturalist.org/photos/79303852/medium.jpg?1592405111</t>
  </si>
  <si>
    <t>Fort Gibson, OK, US</t>
  </si>
  <si>
    <t>Wed Jun 17 2020 09:55:17 GMT-0500 (CDT)</t>
  </si>
  <si>
    <t>2020-06-17 14:55:17 UTC</t>
  </si>
  <si>
    <t>https://www.inaturalist.org/observations/49948478</t>
  </si>
  <si>
    <t>https://static.inaturalist.org/photos/79305370/medium.jpg?1592405754</t>
  </si>
  <si>
    <t>2020-06-17 6:16:29 PM CDT</t>
  </si>
  <si>
    <t>2020-06-17 23:16:29 UTC</t>
  </si>
  <si>
    <t>https://www.inaturalist.org/observations/49995002</t>
  </si>
  <si>
    <t>https://static.inaturalist.org/photos/79394797/medium.jpeg?1592441796</t>
  </si>
  <si>
    <t>2020-06-17T18:21:53-05:00</t>
  </si>
  <si>
    <t>2020-06-17 23:21:53 UTC</t>
  </si>
  <si>
    <t>https://www.inaturalist.org/observations/49995465</t>
  </si>
  <si>
    <t>https://static.inaturalist.org/photos/79381565/medium.jpeg?1592436203</t>
  </si>
  <si>
    <t>Okmulgee</t>
  </si>
  <si>
    <t>Thu Jun 18 2020 08:52:20 GMT-0500 (CDT)</t>
  </si>
  <si>
    <t>2020-06-18 08:52:20 UTC</t>
  </si>
  <si>
    <t>https://www.inaturalist.org/observations/50046133</t>
  </si>
  <si>
    <t>https://static.inaturalist.org/photos/79466001/medium.jpg?1592488472</t>
  </si>
  <si>
    <t>Upper Park, Oklahoma City, OK, US</t>
  </si>
  <si>
    <t>Thu Jun 11 2020 15:26:41 GMT-0400 (EDT)</t>
  </si>
  <si>
    <t>2020-06-11 19:26:41 UTC</t>
  </si>
  <si>
    <t>https://www.inaturalist.org/observations/50081152</t>
  </si>
  <si>
    <t>https://static.inaturalist.org/photos/79523094/medium.jpg?1592509538</t>
  </si>
  <si>
    <t>2020-06-19 7:54:01 PM CDT</t>
  </si>
  <si>
    <t>2020-06-20 00:54:01 UTC</t>
  </si>
  <si>
    <t>https://www.inaturalist.org/observations/50221710</t>
  </si>
  <si>
    <t>https://static.inaturalist.org/photos/79750482/medium.jpeg?1592620671</t>
  </si>
  <si>
    <t>2020-06-20 5:09:11 PM CDT</t>
  </si>
  <si>
    <t>2020-06-20 17:09:11 UTC</t>
  </si>
  <si>
    <t>https://www.inaturalist.org/observations/50338065</t>
  </si>
  <si>
    <t>https://static.inaturalist.org/photos/79931151/medium.jpeg?1592694387</t>
  </si>
  <si>
    <t>2020-06-01 1:26pm</t>
  </si>
  <si>
    <t>2020-06-01 18:26:00 UTC</t>
  </si>
  <si>
    <t>https://www.inaturalist.org/observations/50358226</t>
  </si>
  <si>
    <t>https://static.inaturalist.org/photos/79964061/medium.jpeg?1592707249</t>
  </si>
  <si>
    <t>Black Kettle National Grassland, OK, USA</t>
  </si>
  <si>
    <t>Sat Jun 20 2020 20:04:43 GMT-0500 (CDT)</t>
  </si>
  <si>
    <t>2020-06-20 20:04:43 UTC</t>
  </si>
  <si>
    <t>https://www.inaturalist.org/observations/50367447</t>
  </si>
  <si>
    <t>https://static.inaturalist.org/photos/79979348/medium.jpg?1592714877</t>
  </si>
  <si>
    <t>2020-05-03T14:17:53-05:00</t>
  </si>
  <si>
    <t>2020-05-03 19:17:53 UTC</t>
  </si>
  <si>
    <t>https://www.inaturalist.org/observations/50434389</t>
  </si>
  <si>
    <t>https://static.inaturalist.org/photos/80080341/medium.jpeg?1592758815</t>
  </si>
  <si>
    <t>Norman</t>
  </si>
  <si>
    <t>Sun Jun 21 2020 12:55:20 GMT-0500 (CDT)</t>
  </si>
  <si>
    <t>2020-06-21 12:55:20 UTC</t>
  </si>
  <si>
    <t>https://www.inaturalist.org/observations/50442770</t>
  </si>
  <si>
    <t>https://static.inaturalist.org/photos/80094888/medium.jpg?1592762224</t>
  </si>
  <si>
    <t>Evergreen Rd, Ardmore, OK, US</t>
  </si>
  <si>
    <t>2020-06-20 1:43:46 PM CDT</t>
  </si>
  <si>
    <t>2020-06-20 18:43:46 UTC</t>
  </si>
  <si>
    <t>https://www.inaturalist.org/observations/50458970</t>
  </si>
  <si>
    <t>https://static.inaturalist.org/photos/80119529/medium.jpeg?1592768459</t>
  </si>
  <si>
    <t>2020-06-01 2:16pm</t>
  </si>
  <si>
    <t>2020-06-01 19:16:00 UTC</t>
  </si>
  <si>
    <t>https://www.inaturalist.org/observations/50474406</t>
  </si>
  <si>
    <t>https://static.inaturalist.org/photos/80143661/medium.jpeg?1592775113</t>
  </si>
  <si>
    <t>2020-06-01 2:17pm</t>
  </si>
  <si>
    <t>2020-06-01 19:17:00 UTC</t>
  </si>
  <si>
    <t>https://www.inaturalist.org/observations/50474479</t>
  </si>
  <si>
    <t>https://static.inaturalist.org/photos/80143788/medium.jpeg?1592775146</t>
  </si>
  <si>
    <t>2020-06-21 6:27:57 PM CDT</t>
  </si>
  <si>
    <t>2020-06-21 23:27:57 UTC</t>
  </si>
  <si>
    <t>https://www.inaturalist.org/observations/50492418</t>
  </si>
  <si>
    <t>https://static.inaturalist.org/photos/80172631/medium.jpeg?1592784697</t>
  </si>
  <si>
    <t>Sapulpa, OK, USA</t>
  </si>
  <si>
    <t>2020/06/21 8:15 PM CDT</t>
  </si>
  <si>
    <t>2020-06-22 01:15:00 UTC</t>
  </si>
  <si>
    <t>https://www.inaturalist.org/observations/50503326</t>
  </si>
  <si>
    <t>https://static.inaturalist.org/photos/80190763/medium.jpg?1592791579</t>
  </si>
  <si>
    <t>Mon Jun 22 2020 16:13:59 GMT-0500 (CDT)</t>
  </si>
  <si>
    <t>2020-06-22 16:13:59 UTC</t>
  </si>
  <si>
    <t>https://www.inaturalist.org/observations/50599587</t>
  </si>
  <si>
    <t>https://static.inaturalist.org/photos/80351214/medium.jpg?1592860466</t>
  </si>
  <si>
    <t>S 510 Rd, Eucha, OK, US</t>
  </si>
  <si>
    <t>Sun Jun 21 2020 20:29:37 GMT-0500 (CDT)</t>
  </si>
  <si>
    <t>2020-06-21 20:29:37 UTC</t>
  </si>
  <si>
    <t>https://www.inaturalist.org/observations/50615617</t>
  </si>
  <si>
    <t>https://static.inaturalist.org/photos/80378047/medium.jpg?1592870892</t>
  </si>
  <si>
    <t>SE 35th St, Oklahoma City, OK, US</t>
  </si>
  <si>
    <t>https://www.inaturalist.org/observations/50633814</t>
  </si>
  <si>
    <t>https://static.inaturalist.org/photos/80409298/medium.jpeg?1592885244</t>
  </si>
  <si>
    <t>Sat Jun 20 2020 10:08:06 GMT-0500 (CDT)</t>
  </si>
  <si>
    <t>2020-06-20 15:08:06 UTC</t>
  </si>
  <si>
    <t>https://www.inaturalist.org/observations/50659031</t>
  </si>
  <si>
    <t>https://static.inaturalist.org/photos/80452989/medium.jpg?1592916515</t>
  </si>
  <si>
    <t>Tue Jun 23 2020 07:59:18 GMT-0500 (CDT)</t>
  </si>
  <si>
    <t>2020-06-23 07:59:18 UTC</t>
  </si>
  <si>
    <t>https://www.inaturalist.org/observations/50659996</t>
  </si>
  <si>
    <t>https://static.inaturalist.org/photos/80454484/medium.jpg?1592917195</t>
  </si>
  <si>
    <t>2020/05/23 12:44 PM CDT</t>
  </si>
  <si>
    <t>2020-05-23 17:44:00 UTC</t>
  </si>
  <si>
    <t>https://www.inaturalist.org/observations/50661627</t>
  </si>
  <si>
    <t>https://static.inaturalist.org/photos/80457177/medium.jpeg?1592918479</t>
  </si>
  <si>
    <t>1300 N. Cimarron Hill Rd., Stillwater, OK, USA</t>
  </si>
  <si>
    <t>Tue Jun 23 2020 09:01:25 GMT-0500 (CDT)</t>
  </si>
  <si>
    <t>2020-06-23 09:01:25 UTC</t>
  </si>
  <si>
    <t>https://www.inaturalist.org/observations/50665022</t>
  </si>
  <si>
    <t>https://static.inaturalist.org/photos/80462603/medium.jpg?1592920906</t>
  </si>
  <si>
    <t>Tue Jun 23 2020 09:10:51 GMT-0500 (CDT)</t>
  </si>
  <si>
    <t>2020-06-23 09:10:51 UTC</t>
  </si>
  <si>
    <t>https://www.inaturalist.org/observations/50665832</t>
  </si>
  <si>
    <t>https://static.inaturalist.org/photos/80464250/medium.jpg?1592921557</t>
  </si>
  <si>
    <t>West Tulsa, Tulsa, OK, US</t>
  </si>
  <si>
    <t>Fri Jun 19 2020 09:16:57 GMT-0500 (CDT)</t>
  </si>
  <si>
    <t>2020-06-19 09:16:57 UTC</t>
  </si>
  <si>
    <t>https://www.inaturalist.org/observations/50666869</t>
  </si>
  <si>
    <t>https://static.inaturalist.org/photos/80465899/medium.jpg?1592922235</t>
  </si>
  <si>
    <t>2020/06/22 9:57 AM HST</t>
  </si>
  <si>
    <t>2020-06-22 19:57:00 UTC</t>
  </si>
  <si>
    <t>https://www.inaturalist.org/observations/50672553</t>
  </si>
  <si>
    <t>https://static.inaturalist.org/photos/80475120/medium.jpg?1592925881</t>
  </si>
  <si>
    <t>Delaware County, OK, USA</t>
  </si>
  <si>
    <t>2020/06/22 10:00 AM HST</t>
  </si>
  <si>
    <t>2020-06-22 20:00:00 UTC</t>
  </si>
  <si>
    <t>https://www.inaturalist.org/observations/50674823</t>
  </si>
  <si>
    <t>https://static.inaturalist.org/photos/80479418/medium.jpg?1592927284</t>
  </si>
  <si>
    <t>Tue Jun 23 2020 13:39:28 GMT-0500 (CDT)</t>
  </si>
  <si>
    <t>2020-06-23 13:39:28 UTC</t>
  </si>
  <si>
    <t>https://www.inaturalist.org/observations/50692737</t>
  </si>
  <si>
    <t>https://static.inaturalist.org/photos/80508882/medium.jpg?1592937600</t>
  </si>
  <si>
    <t>Bartlesville, OK, US</t>
  </si>
  <si>
    <t>2020-06-23 1:32:54 PM CDT</t>
  </si>
  <si>
    <t>2020-06-23 13:32:54 UTC</t>
  </si>
  <si>
    <t>https://www.inaturalist.org/observations/50697265</t>
  </si>
  <si>
    <t>https://static.inaturalist.org/photos/80516243/medium.jpeg?1592940123</t>
  </si>
  <si>
    <t>Blair, OK 73526, USA</t>
  </si>
  <si>
    <t>Tue Jun 23 2020 15:22:55 GMT-0500 (CDT)</t>
  </si>
  <si>
    <t>2020-06-23 20:22:55 UTC</t>
  </si>
  <si>
    <t>https://www.inaturalist.org/observations/50714701</t>
  </si>
  <si>
    <t>https://static.inaturalist.org/photos/80545071/medium.jpg?1592950779</t>
  </si>
  <si>
    <t>Tue Jun 23 2020 11:21:57 GMT-0500 (CDT)</t>
  </si>
  <si>
    <t>2020-06-23 16:21:57 UTC</t>
  </si>
  <si>
    <t>https://www.inaturalist.org/observations/50719615</t>
  </si>
  <si>
    <t>https://static.inaturalist.org/photos/80553202/medium.jpg?1592954151</t>
  </si>
  <si>
    <t>2020/06/21 7:09 PM CDT</t>
  </si>
  <si>
    <t>2020-06-22 00:09:00 UTC</t>
  </si>
  <si>
    <t>https://www.inaturalist.org/observations/50742267</t>
  </si>
  <si>
    <t>https://static.inaturalist.org/photos/80593021/medium.jpeg?1592971927</t>
  </si>
  <si>
    <t>Wed Jun 24 2020 07:11:02 GMT-0500 (CDT)</t>
  </si>
  <si>
    <t>2020-06-24 07:11:02 UTC</t>
  </si>
  <si>
    <t>https://www.inaturalist.org/observations/50763009</t>
  </si>
  <si>
    <t>https://static.inaturalist.org/photos/80628362/medium.jpg?1593000678</t>
  </si>
  <si>
    <t>Wed Jun 24 2020 13:10:42 GMT-0500 (CDT)</t>
  </si>
  <si>
    <t>2020-06-24 13:10:42 UTC</t>
  </si>
  <si>
    <t>https://www.inaturalist.org/observations/50797455</t>
  </si>
  <si>
    <t>https://static.inaturalist.org/photos/80683261/medium.jpg?1593022253</t>
  </si>
  <si>
    <t>2020/06/24 10:43 AM HST</t>
  </si>
  <si>
    <t>2020-06-24 20:43:00 UTC</t>
  </si>
  <si>
    <t>https://www.inaturalist.org/observations/50829464</t>
  </si>
  <si>
    <t>https://static.inaturalist.org/photos/80731446/medium.jpeg?1593039994</t>
  </si>
  <si>
    <t>Wed Jun 24 2020 19:36:20 GMT-0500 (CDT)</t>
  </si>
  <si>
    <t>2020-06-24 19:36:20 UTC</t>
  </si>
  <si>
    <t>https://www.inaturalist.org/observations/50837370</t>
  </si>
  <si>
    <t>https://static.inaturalist.org/photos/80744269/medium.jpg?1593045397</t>
  </si>
  <si>
    <t>Tue Jun 23 2020 20:51:10 GMT-0500 (CDT)</t>
  </si>
  <si>
    <t>2020-06-24 01:51:10 UTC</t>
  </si>
  <si>
    <t>https://www.inaturalist.org/observations/50845942</t>
  </si>
  <si>
    <t>https://static.inaturalist.org/photos/80758589/medium.jpg?1593051862</t>
  </si>
  <si>
    <t>E SH-9, Norman, OK, US</t>
  </si>
  <si>
    <t>Thu Jun 25 2020 09:51:09 GMT-0500 (CDT)</t>
  </si>
  <si>
    <t>2020-06-25 09:51:09 UTC</t>
  </si>
  <si>
    <t>https://www.inaturalist.org/observations/50886671</t>
  </si>
  <si>
    <t>https://static.inaturalist.org/photos/80825907/medium.jpg?1593096690</t>
  </si>
  <si>
    <t>Thu Jun 25 2020 20:13:43 GMT-0500 (CDT)</t>
  </si>
  <si>
    <t>2020-06-25 20:13:43 UTC</t>
  </si>
  <si>
    <t>https://www.inaturalist.org/observations/50945673</t>
  </si>
  <si>
    <t>https://static.inaturalist.org/photos/80920514/medium.jpg?1593134118</t>
  </si>
  <si>
    <t>W 2400 Rd, Bartlesville, OK, US</t>
  </si>
  <si>
    <t>2020-06-24 12:47:13 PM CDT</t>
  </si>
  <si>
    <t>2020-06-24 12:47:13 UTC</t>
  </si>
  <si>
    <t>https://www.inaturalist.org/observations/51007859</t>
  </si>
  <si>
    <t>https://static.inaturalist.org/photos/81021715/medium.jpeg?1593194332</t>
  </si>
  <si>
    <t>Fri Jun 26 2020 12:24:28 GMT-0500 (CDT)</t>
  </si>
  <si>
    <t>2020-06-26 17:24:28 UTC</t>
  </si>
  <si>
    <t>https://www.inaturalist.org/observations/51048410</t>
  </si>
  <si>
    <t>https://static.inaturalist.org/photos/81088841/medium.jpg?1593220443</t>
  </si>
  <si>
    <t>Sat Jun 27 2020 12:34:02 GMT-0500 (CDT)</t>
  </si>
  <si>
    <t>2020-06-27 12:34:02 UTC</t>
  </si>
  <si>
    <t>https://www.inaturalist.org/observations/51119103</t>
  </si>
  <si>
    <t>https://static.inaturalist.org/photos/81201634/medium.jpg?1593279262</t>
  </si>
  <si>
    <t>Edmond, OK, US</t>
  </si>
  <si>
    <t>2020-06-21 11:26:25 AM CDT</t>
  </si>
  <si>
    <t>2020-06-21 11:26:25 UTC</t>
  </si>
  <si>
    <t>https://www.inaturalist.org/observations/51192702</t>
  </si>
  <si>
    <t>https://static.inaturalist.org/photos/81320290/medium.jpeg?1593321113</t>
  </si>
  <si>
    <t>Sat Jun 27 2020 13:45:41 GMT-0500 (CDT)</t>
  </si>
  <si>
    <t>2020-06-27 23:45:41 UTC</t>
  </si>
  <si>
    <t>https://www.inaturalist.org/observations/51199117</t>
  </si>
  <si>
    <t>https://static.inaturalist.org/photos/81331593/medium.jpg?1593330363</t>
  </si>
  <si>
    <t>Little Cabin Rd, Burneyville, OK, US</t>
  </si>
  <si>
    <t>Sun Jun 28 2020 09:21:34 GMT-0500 (CDT)</t>
  </si>
  <si>
    <t>2020-06-28 14:21:34 UTC</t>
  </si>
  <si>
    <t>https://www.inaturalist.org/observations/51227332</t>
  </si>
  <si>
    <t>https://static.inaturalist.org/photos/81376021/medium.jpg?1593354492</t>
  </si>
  <si>
    <t>2020-06-28 12:35:24 PM CDT</t>
  </si>
  <si>
    <t>2020-06-28 12:35:24 UTC</t>
  </si>
  <si>
    <t>https://www.inaturalist.org/observations/51254786</t>
  </si>
  <si>
    <t>https://static.inaturalist.org/photos/81418756/medium.jpeg?1593366461</t>
  </si>
  <si>
    <t>Thu Jun 25 2020 16:48:07 GMT-0500 (CDT)</t>
  </si>
  <si>
    <t>2020-06-25 16:48:07 UTC</t>
  </si>
  <si>
    <t>https://www.inaturalist.org/observations/51281194</t>
  </si>
  <si>
    <t>https://static.inaturalist.org/photos/81463132/medium.jpg?1593377657</t>
  </si>
  <si>
    <t>W 61st St S, Sand Springs, OK, US</t>
  </si>
  <si>
    <t>Sun Jun 28 2020 17:14:34 GMT-0500 (CDT)</t>
  </si>
  <si>
    <t>2020-06-28 17:14:34 UTC</t>
  </si>
  <si>
    <t>https://www.inaturalist.org/observations/51292387</t>
  </si>
  <si>
    <t>https://static.inaturalist.org/photos/81480860/medium.jpg?1593382597</t>
  </si>
  <si>
    <t>E Indian Hills Rd, Norman, OK, US</t>
  </si>
  <si>
    <t>Sun Jun 28 2020 17:17:00 GMT-0500 (CDT)</t>
  </si>
  <si>
    <t>2020-06-28 17:17:00 UTC</t>
  </si>
  <si>
    <t>https://www.inaturalist.org/observations/51293094</t>
  </si>
  <si>
    <t>https://static.inaturalist.org/photos/81482060/medium.jpg?1593383029</t>
  </si>
  <si>
    <t>Corporate Centre Dr, Norman, OK, US</t>
  </si>
  <si>
    <t>Sun Jun 28 2020 19:59:22 GMT-0500 (CDT)</t>
  </si>
  <si>
    <t>2020-06-29 00:59:22 UTC</t>
  </si>
  <si>
    <t>https://www.inaturalist.org/observations/51310150</t>
  </si>
  <si>
    <t>https://static.inaturalist.org/photos/81511055/medium.jpg?1593392476</t>
  </si>
  <si>
    <t>E 152nd St, Perkins, OK, US</t>
  </si>
  <si>
    <t>2020/06/22 12:16 PM CDT</t>
  </si>
  <si>
    <t>2020-06-22 17:16:00 UTC</t>
  </si>
  <si>
    <t>https://www.inaturalist.org/observations/51377993</t>
  </si>
  <si>
    <t>https://static.inaturalist.org/photos/81622799/medium.jpeg?1593451004</t>
  </si>
  <si>
    <t>Sat Jun 27 2020 09:31:19 GMT-0500 (CDT)</t>
  </si>
  <si>
    <t>2020-06-27 14:31:19 UTC</t>
  </si>
  <si>
    <t>https://www.inaturalist.org/observations/51382130</t>
  </si>
  <si>
    <t>https://static.inaturalist.org/photos/81630384/medium.jpg?1593453472</t>
  </si>
  <si>
    <t>Triple X Rd, Oklahoma City, OK, US</t>
  </si>
  <si>
    <t>Mon Jun 29 2020 18:00:49 GMT-0500 (CDT)</t>
  </si>
  <si>
    <t>2020-06-29 18:00:49 UTC</t>
  </si>
  <si>
    <t>https://www.inaturalist.org/observations/51413293</t>
  </si>
  <si>
    <t>https://static.inaturalist.org/photos/81683273/medium.jpg?1593471800</t>
  </si>
  <si>
    <t>S 289th W Ave, Bristow, OK, US</t>
  </si>
  <si>
    <t>2019-06-26 3:42:38 PM CDT</t>
  </si>
  <si>
    <t>2019-06-26 15:42:38 UTC</t>
  </si>
  <si>
    <t>https://www.inaturalist.org/observations/51432812</t>
  </si>
  <si>
    <t>https://static.inaturalist.org/photos/81715508/medium.jpeg?1593485756</t>
  </si>
  <si>
    <t>Pontotoc Ridge Preserve</t>
  </si>
  <si>
    <t>Sun Jun 28 2020 20:16:28 GMT-0500 (CDT)</t>
  </si>
  <si>
    <t>2020-06-28 20:16:28 UTC</t>
  </si>
  <si>
    <t>https://www.inaturalist.org/observations/51476152</t>
  </si>
  <si>
    <t>https://static.inaturalist.org/photos/81790236/medium.jpg?1593529951</t>
  </si>
  <si>
    <t>E Wheat Capital Rd, Enid, OK, US</t>
  </si>
  <si>
    <t>Wed Jul 01 2020 07:16:55 GMT-0500 (CDT)</t>
  </si>
  <si>
    <t>2020-07-01 12:16:55 UTC</t>
  </si>
  <si>
    <t>https://www.inaturalist.org/observations/51571316</t>
  </si>
  <si>
    <t>https://static.inaturalist.org/photos/81947192/medium.jpg?1593605827</t>
  </si>
  <si>
    <t>Route 66 Park, Oklahoma City, OK, US</t>
  </si>
  <si>
    <t>Wed Jul 01 2020 08:44:51 GMT-0500 (CDT)</t>
  </si>
  <si>
    <t>2020-07-01 13:44:51 UTC</t>
  </si>
  <si>
    <t>https://www.inaturalist.org/observations/51578146</t>
  </si>
  <si>
    <t>https://static.inaturalist.org/photos/81957931/medium.jpg?1593611130</t>
  </si>
  <si>
    <t>Deep Fork National Wildlife Refuge, Henryetta, OK, US</t>
  </si>
  <si>
    <t>Sat Jun 13 2020 19:44:24 GMT-0500 (CDT)</t>
  </si>
  <si>
    <t>2020-06-13 19:44:24 UTC</t>
  </si>
  <si>
    <t>https://www.inaturalist.org/observations/51654201</t>
  </si>
  <si>
    <t>https://static.inaturalist.org/photos/82081727/medium.jpg?1593655785</t>
  </si>
  <si>
    <t>Yellow Page Rd, Ratliff City, OK, US</t>
  </si>
  <si>
    <t>2020-06-30 12:40:17 PM CDT</t>
  </si>
  <si>
    <t>2020-06-30 12:40:17 UTC</t>
  </si>
  <si>
    <t>https://www.inaturalist.org/observations/51709273</t>
  </si>
  <si>
    <t>https://static.inaturalist.org/photos/82172624/medium.jpeg?1593709664</t>
  </si>
  <si>
    <t>2020-06-28T11:56:07-05:00</t>
  </si>
  <si>
    <t>2020-06-28 16:56:07 UTC</t>
  </si>
  <si>
    <t>https://www.inaturalist.org/observations/51837318</t>
  </si>
  <si>
    <t>https://static.inaturalist.org/photos/82380649/medium.jpeg?1593810713</t>
  </si>
  <si>
    <t>Fri Jul 03 2020 19:46:50 GMT-0500 (CDT)</t>
  </si>
  <si>
    <t>2020-07-04 00:46:50 UTC</t>
  </si>
  <si>
    <t>https://www.inaturalist.org/observations/51864440</t>
  </si>
  <si>
    <t>https://static.inaturalist.org/photos/82423892/medium.jpg?1593829087</t>
  </si>
  <si>
    <t>Villa Ln, Kingston, OK, US</t>
  </si>
  <si>
    <t>Sat Jul 04 2020 09:58:49 GMT-0500 (CDT)</t>
  </si>
  <si>
    <t>2020-07-04 09:58:49 UTC</t>
  </si>
  <si>
    <t>https://www.inaturalist.org/observations/51908080</t>
  </si>
  <si>
    <t>https://static.inaturalist.org/photos/82496104/medium.jpg?1593874844</t>
  </si>
  <si>
    <t>Sat Jul 04 2020 10:00:25 GMT-0500 (CDT)</t>
  </si>
  <si>
    <t>2020-07-04 10:00:25 UTC</t>
  </si>
  <si>
    <t>https://www.inaturalist.org/observations/51908256</t>
  </si>
  <si>
    <t>https://static.inaturalist.org/photos/82496386/medium.jpg?1593874929</t>
  </si>
  <si>
    <t>2020-07-04 1:04:21 PM CDT</t>
  </si>
  <si>
    <t>2020-07-04 18:04:21 UTC</t>
  </si>
  <si>
    <t>https://www.inaturalist.org/observations/51931999</t>
  </si>
  <si>
    <t>https://static.inaturalist.org/photos/82533213/medium.jpeg?1593887233</t>
  </si>
  <si>
    <t>Bethel Acres, OK 74801, USA</t>
  </si>
  <si>
    <t>Sat Jul 04 2020 14:27:43 GMT-0500 (CDT)</t>
  </si>
  <si>
    <t>2020-07-04 18:27:43 UTC</t>
  </si>
  <si>
    <t>https://www.inaturalist.org/observations/51951604</t>
  </si>
  <si>
    <t>https://static.inaturalist.org/photos/82565702/medium.jpg?1593898068</t>
  </si>
  <si>
    <t>Tishomingo National Wildlife Refuge, Tishomingo, OK, US</t>
  </si>
  <si>
    <t>2020-07-04 5:52:24 PM CDT</t>
  </si>
  <si>
    <t>2020-07-04 22:52:24 UTC</t>
  </si>
  <si>
    <t>https://www.inaturalist.org/observations/51959899</t>
  </si>
  <si>
    <t>https://static.inaturalist.org/photos/82585094/medium.jpeg?1593905950</t>
  </si>
  <si>
    <t>Sat Jul 04 2020 10:01:03 GMT-0500 (CDT)</t>
  </si>
  <si>
    <t>2020-07-04 10:01:03 UTC</t>
  </si>
  <si>
    <t>https://www.inaturalist.org/observations/51977709</t>
  </si>
  <si>
    <t>https://static.inaturalist.org/photos/82607780/medium.jpg?1593916032</t>
  </si>
  <si>
    <t>Sat Jul 04 2020 10:11:11 GMT-0500 (CDT)</t>
  </si>
  <si>
    <t>2020-07-04 10:11:11 UTC</t>
  </si>
  <si>
    <t>https://www.inaturalist.org/observations/51977822</t>
  </si>
  <si>
    <t>https://static.inaturalist.org/photos/82607904/medium.jpg?1593916100</t>
  </si>
  <si>
    <t>2020-07-05 2:36:57 PM CDT</t>
  </si>
  <si>
    <t>2020-07-05 14:36:57 UTC</t>
  </si>
  <si>
    <t>https://www.inaturalist.org/observations/52059548</t>
  </si>
  <si>
    <t>https://static.inaturalist.org/photos/82737480/medium.jpeg?1593977442</t>
  </si>
  <si>
    <t>2020-07-05 5:21:54 PM CDT</t>
  </si>
  <si>
    <t>2020-07-05 17:21:54 UTC</t>
  </si>
  <si>
    <t>https://www.inaturalist.org/observations/52080613</t>
  </si>
  <si>
    <t>https://static.inaturalist.org/photos/82770838/medium.jpeg?1593987836</t>
  </si>
  <si>
    <t>Mon Jul 06 2020 08:20:01 GMT-0500 (CDT)</t>
  </si>
  <si>
    <t>2020-07-06 08:20:01 UTC</t>
  </si>
  <si>
    <t>https://www.inaturalist.org/observations/52142209</t>
  </si>
  <si>
    <t>https://static.inaturalist.org/photos/82871940/medium.jpg?1594041642</t>
  </si>
  <si>
    <t>2020-07-05 11:51:36 AM CDT</t>
  </si>
  <si>
    <t>2020-07-05 16:51:36 UTC</t>
  </si>
  <si>
    <t>https://www.inaturalist.org/observations/52261973</t>
  </si>
  <si>
    <t>https://static.inaturalist.org/photos/83069025/medium.jpeg?1594133710</t>
  </si>
  <si>
    <t>Gloss Mountain State Park</t>
  </si>
  <si>
    <t>2020-07-05 10:06:50 AM CDT</t>
  </si>
  <si>
    <t>2020-07-05 15:06:50 UTC</t>
  </si>
  <si>
    <t>https://www.inaturalist.org/observations/52275814</t>
  </si>
  <si>
    <t>https://static.inaturalist.org/photos/83090978/medium.jpeg?1594141312</t>
  </si>
  <si>
    <t>Atlantic Ocean</t>
  </si>
  <si>
    <t>2017/05/04 4:44 PM EDT</t>
  </si>
  <si>
    <t>2017-05-04 20:44:00 UTC</t>
  </si>
  <si>
    <t>https://www.inaturalist.org/observations/52283250</t>
  </si>
  <si>
    <t>https://static.inaturalist.org/photos/83103008/medium.jpeg?1594145378</t>
  </si>
  <si>
    <t>2017/05/04 4:43 PM EDT</t>
  </si>
  <si>
    <t>2017-05-04 20:43:00 UTC</t>
  </si>
  <si>
    <t>https://www.inaturalist.org/observations/52283855</t>
  </si>
  <si>
    <t>https://static.inaturalist.org/photos/83103511/medium.jpeg?1594145568</t>
  </si>
  <si>
    <t>2017/05/05 1:56 PM EDT</t>
  </si>
  <si>
    <t>2017-05-05 17:56:00 UTC</t>
  </si>
  <si>
    <t>https://www.inaturalist.org/observations/52284425</t>
  </si>
  <si>
    <t>https://static.inaturalist.org/photos/83104602/medium.jpeg?1594145968</t>
  </si>
  <si>
    <t>2020-07-07 9:38:45 AM CDT</t>
  </si>
  <si>
    <t>2020-07-07 09:38:45 UTC</t>
  </si>
  <si>
    <t>https://www.inaturalist.org/observations/52305194</t>
  </si>
  <si>
    <t>https://static.inaturalist.org/photos/83139359/medium.jpeg?1594158600</t>
  </si>
  <si>
    <t>Octavia, OK 74957, USA</t>
  </si>
  <si>
    <t>Fri Jul 10 2020 09:19:16 GMT-0500 (CDT)</t>
  </si>
  <si>
    <t>2020-07-10 09:19:16 UTC</t>
  </si>
  <si>
    <t>https://www.inaturalist.org/observations/52582427</t>
  </si>
  <si>
    <t>https://static.inaturalist.org/photos/83597275/medium.jpg?1594395783</t>
  </si>
  <si>
    <t>2020-07-10 4:40:02 PM CDT</t>
  </si>
  <si>
    <t>2020-07-10 21:40:02 UTC</t>
  </si>
  <si>
    <t>https://www.inaturalist.org/observations/52644210</t>
  </si>
  <si>
    <t>https://static.inaturalist.org/photos/83699896/medium.jpeg?1594440425</t>
  </si>
  <si>
    <t>991 S Indian Meridian</t>
  </si>
  <si>
    <t>2020/07/09 6:23 PM CDT</t>
  </si>
  <si>
    <t>2020-07-09 23:23:00 UTC</t>
  </si>
  <si>
    <t>https://www.inaturalist.org/observations/52734701</t>
  </si>
  <si>
    <t>https://static.inaturalist.org/photos/83848052/medium.jpeg?1594506405</t>
  </si>
  <si>
    <t>2020/07/12 9:07 AM HST</t>
  </si>
  <si>
    <t>2020-07-12 19:07:00 UTC</t>
  </si>
  <si>
    <t>https://www.inaturalist.org/observations/52840211</t>
  </si>
  <si>
    <t>https://static.inaturalist.org/photos/84017282/medium.jpeg?1594578959</t>
  </si>
  <si>
    <t>2020/07/12 10:06 AM HST</t>
  </si>
  <si>
    <t>2020-07-12 20:06:00 UTC</t>
  </si>
  <si>
    <t>https://www.inaturalist.org/observations/52843270</t>
  </si>
  <si>
    <t>https://static.inaturalist.org/photos/84022632/medium.jpeg?1594580281</t>
  </si>
  <si>
    <t>2020-07-12 11:46:20 AM CDT</t>
  </si>
  <si>
    <t>2020-07-12 16:46:20 UTC</t>
  </si>
  <si>
    <t>https://www.inaturalist.org/observations/52899318</t>
  </si>
  <si>
    <t>https://static.inaturalist.org/photos/84114771/medium.jpeg?1594609624</t>
  </si>
  <si>
    <t>Fri Jun 26 2020 06:40:36 GMT-0500 (CDT)</t>
  </si>
  <si>
    <t>2020-06-26 06:40:36 UTC</t>
  </si>
  <si>
    <t>https://www.inaturalist.org/observations/53007238</t>
  </si>
  <si>
    <t>https://static.inaturalist.org/photos/84291322/medium.jpg?1594689596</t>
  </si>
  <si>
    <t>Newcastle, OK, US</t>
  </si>
  <si>
    <t>Fri May 29 2020 15:47:35 GMT-0500 (CDT)</t>
  </si>
  <si>
    <t>2020-05-29 15:47:35 UTC</t>
  </si>
  <si>
    <t>https://www.inaturalist.org/observations/53007880</t>
  </si>
  <si>
    <t>https://static.inaturalist.org/photos/84292343/medium.jpg?1594690073</t>
  </si>
  <si>
    <t>Sat Jul 04 2020 14:20:50 GMT-0600 (MDT)</t>
  </si>
  <si>
    <t>2020-07-04 20:20:50 UTC</t>
  </si>
  <si>
    <t>https://www.inaturalist.org/observations/53047680</t>
  </si>
  <si>
    <t>https://static.inaturalist.org/photos/84356422/medium.jpg?1594735175</t>
  </si>
  <si>
    <t>2020-07-15 11:31:30 AM CDT</t>
  </si>
  <si>
    <t>2020-07-15 11:31:30 UTC</t>
  </si>
  <si>
    <t>https://www.inaturalist.org/observations/53188573</t>
  </si>
  <si>
    <t>https://static.inaturalist.org/photos/84582292/medium.jpeg?1594843015</t>
  </si>
  <si>
    <t>Lake Thunderbird State Park</t>
  </si>
  <si>
    <t>2020-07-15 11:59:11 AM CDT</t>
  </si>
  <si>
    <t>2020-07-15 11:59:11 UTC</t>
  </si>
  <si>
    <t>https://www.inaturalist.org/observations/53188699</t>
  </si>
  <si>
    <t>https://static.inaturalist.org/photos/84582482/medium.jpeg?1594843100</t>
  </si>
  <si>
    <t>Norman, OK 73026, USA</t>
  </si>
  <si>
    <t>Thu Jul 16 2020 11:32:07 GMT-0500 (CDT)</t>
  </si>
  <si>
    <t>2020-07-16 11:32:07 UTC</t>
  </si>
  <si>
    <t>https://www.inaturalist.org/observations/53270549</t>
  </si>
  <si>
    <t>https://static.inaturalist.org/photos/84717738/medium.jpg?1594917192</t>
  </si>
  <si>
    <t>2020-07-16 12:51:19 PM CDT</t>
  </si>
  <si>
    <t>2020-07-16 17:51:19 UTC</t>
  </si>
  <si>
    <t>https://www.inaturalist.org/observations/53372704</t>
  </si>
  <si>
    <t>https://static.inaturalist.org/photos/84885947/medium.jpeg?1595000253</t>
  </si>
  <si>
    <t>2020-07-17 1:44:47 PM CDT</t>
  </si>
  <si>
    <t>2020-07-17 20:44:47 UTC</t>
  </si>
  <si>
    <t>https://www.inaturalist.org/observations/53392795</t>
  </si>
  <si>
    <t>https://static.inaturalist.org/photos/84919036/medium.jpeg?1595012561</t>
  </si>
  <si>
    <t>Goodwell, OK 73939, USA</t>
  </si>
  <si>
    <t>Sat Jul 18 2020 12:16:31 GMT-0500 (CDT)</t>
  </si>
  <si>
    <t>2020-07-18 12:16:31 UTC</t>
  </si>
  <si>
    <t>https://www.inaturalist.org/observations/53495679</t>
  </si>
  <si>
    <t>https://static.inaturalist.org/photos/85086497/medium.jpg?1595092651</t>
  </si>
  <si>
    <t>Owasso, OK, US</t>
  </si>
  <si>
    <t>2020-07-18 12:20:41 PM CDT</t>
  </si>
  <si>
    <t>2020-07-18 17:20:41 UTC</t>
  </si>
  <si>
    <t>https://www.inaturalist.org/observations/53496234</t>
  </si>
  <si>
    <t>https://static.inaturalist.org/photos/85087409/medium.jpeg?1595092928</t>
  </si>
  <si>
    <t>2020-07-19 9:59:30 AM CDT</t>
  </si>
  <si>
    <t>2020-07-19 09:59:30 UTC</t>
  </si>
  <si>
    <t>https://www.inaturalist.org/observations/53622304</t>
  </si>
  <si>
    <t>https://static.inaturalist.org/photos/85292091/medium.jpeg?1595178890</t>
  </si>
  <si>
    <t>Oklahoma City, OK 73142, USA</t>
  </si>
  <si>
    <t>2020-07-19 10:24:47 AM CDT</t>
  </si>
  <si>
    <t>2020-07-19 10:24:47 UTC</t>
  </si>
  <si>
    <t>https://www.inaturalist.org/observations/53622584</t>
  </si>
  <si>
    <t>https://static.inaturalist.org/photos/85292487/medium.jpeg?1595179027</t>
  </si>
  <si>
    <t>Tue Jul 21 2020 14:28:17 GMT-0500 (CDT)</t>
  </si>
  <si>
    <t>2020-07-21 14:28:17 UTC</t>
  </si>
  <si>
    <t>https://www.inaturalist.org/observations/53873623</t>
  </si>
  <si>
    <t>https://static.inaturalist.org/photos/85698195/medium.jpg?1595359720</t>
  </si>
  <si>
    <t>Tue Jul 21 2020 08:12:46 GMT-0500 (CDT)</t>
  </si>
  <si>
    <t>2020-07-21 13:12:46 UTC</t>
  </si>
  <si>
    <t>https://www.inaturalist.org/observations/53891858</t>
  </si>
  <si>
    <t>https://static.inaturalist.org/photos/85727333/medium.jpg?1595371239</t>
  </si>
  <si>
    <t>Felt, OK, US</t>
  </si>
  <si>
    <t>Mon Jul 20 2020 18:19:23 GMT-0500 (CDT)</t>
  </si>
  <si>
    <t>2020-07-20 23:19:23 UTC</t>
  </si>
  <si>
    <t>https://www.inaturalist.org/observations/53893606</t>
  </si>
  <si>
    <t>https://static.inaturalist.org/photos/85730348/medium.jpg?1595372582</t>
  </si>
  <si>
    <t>Black Mesa State Park &amp; Nature Preserve, Felt, OK, US</t>
  </si>
  <si>
    <t>Tue Jul 21 2020 14:12:47 GMT-0500 (CDT)</t>
  </si>
  <si>
    <t>2020-07-21 14:12:47 UTC</t>
  </si>
  <si>
    <t>https://www.inaturalist.org/observations/53919042</t>
  </si>
  <si>
    <t>https://static.inaturalist.org/photos/85772999/medium.jpg?1595394184</t>
  </si>
  <si>
    <t>2020-07-22 12:08:55 PM CDT</t>
  </si>
  <si>
    <t>2020-07-22 12:08:55 UTC</t>
  </si>
  <si>
    <t>https://www.inaturalist.org/observations/54008152</t>
  </si>
  <si>
    <t>https://static.inaturalist.org/photos/85916871/medium.jpeg?1595464753</t>
  </si>
  <si>
    <t>2020-07-22 4:45:28 PM CDT</t>
  </si>
  <si>
    <t>2020-07-22 16:45:28 UTC</t>
  </si>
  <si>
    <t>https://www.inaturalist.org/observations/54011595</t>
  </si>
  <si>
    <t>https://static.inaturalist.org/photos/85922480/medium.jpeg?1595467016</t>
  </si>
  <si>
    <t>Wed Jul 22 2020 18:28:01 GMT-0500 (CDT)</t>
  </si>
  <si>
    <t>2020-07-22 23:28:01 UTC</t>
  </si>
  <si>
    <t>https://www.inaturalist.org/observations/54024887</t>
  </si>
  <si>
    <t>https://static.inaturalist.org/photos/85944930/medium.jpg?1595478790</t>
  </si>
  <si>
    <t>US-271 N, Spiro, OK, US</t>
  </si>
  <si>
    <t>Thu Jul 23 2020 15:17:38 GMT-0500 (CDT)</t>
  </si>
  <si>
    <t>2020-07-23 20:17:38 UTC</t>
  </si>
  <si>
    <t>https://www.inaturalist.org/observations/54091479</t>
  </si>
  <si>
    <t>https://static.inaturalist.org/photos/86049971/medium.jpg?1595535613</t>
  </si>
  <si>
    <t>W Hayward Rd, Waukomis, OK, US</t>
  </si>
  <si>
    <t>2020-07-24T09:22:10-05:00</t>
  </si>
  <si>
    <t>2020-07-24 14:22:10 UTC</t>
  </si>
  <si>
    <t>https://www.inaturalist.org/observations/54184544</t>
  </si>
  <si>
    <t>https://static.inaturalist.org/photos/86203992/medium.jpeg?1595615371</t>
  </si>
  <si>
    <t>2020-07-24 9:50:55 AM CDT</t>
  </si>
  <si>
    <t>2020-07-24 14:50:55 UTC</t>
  </si>
  <si>
    <t>https://www.inaturalist.org/observations/54185598</t>
  </si>
  <si>
    <t>https://static.inaturalist.org/photos/86205962/medium.jpeg?1595616040</t>
  </si>
  <si>
    <t>Fri Jul 24 2020 19:12:46 GMT-0500 (CDT)</t>
  </si>
  <si>
    <t>2020-07-24 19:12:46 UTC</t>
  </si>
  <si>
    <t>https://www.inaturalist.org/observations/54217314</t>
  </si>
  <si>
    <t>https://static.inaturalist.org/photos/86259391/medium.jpg?1595636030</t>
  </si>
  <si>
    <t>Atoka, OK, US</t>
  </si>
  <si>
    <t>Sat Jul 25 2020 08:24:29 GMT-0500 (CDT)</t>
  </si>
  <si>
    <t>2020-07-25 13:24:29 UTC</t>
  </si>
  <si>
    <t>https://www.inaturalist.org/observations/54263205</t>
  </si>
  <si>
    <t>https://static.inaturalist.org/photos/86336201/medium.jpg?1595683477</t>
  </si>
  <si>
    <t>Myriad Botanical Gardens, Oklahoma City, OK, US</t>
  </si>
  <si>
    <t>Sat Jul 25 2020 12:58:57 GMT-0500 (CDT)</t>
  </si>
  <si>
    <t>2020-07-25 17:58:57 UTC</t>
  </si>
  <si>
    <t>https://www.inaturalist.org/observations/54297548</t>
  </si>
  <si>
    <t>https://static.inaturalist.org/photos/86390703/medium.jpg?1595700498</t>
  </si>
  <si>
    <t>County Road 710, Goltry, OK, US</t>
  </si>
  <si>
    <t>Sat Jul 25 2020 15:38:07 GMT-0500 (CDT)</t>
  </si>
  <si>
    <t>2020-07-25 20:38:07 UTC</t>
  </si>
  <si>
    <t>https://www.inaturalist.org/observations/54318226</t>
  </si>
  <si>
    <t>https://static.inaturalist.org/photos/86423698/medium.jpg?1595710233</t>
  </si>
  <si>
    <t>N Logan Rd, Carrier, OK, US</t>
  </si>
  <si>
    <t>2020-07-26T19:43:13-05:00</t>
  </si>
  <si>
    <t>2020-07-27 00:43:13 UTC</t>
  </si>
  <si>
    <t>https://www.inaturalist.org/observations/54471111</t>
  </si>
  <si>
    <t>https://static.inaturalist.org/photos/86674073/medium.jpeg?1595810624</t>
  </si>
  <si>
    <t>Collinsville</t>
  </si>
  <si>
    <t>Mon Jul 27 2020 09:49:21 GMT-0500 (CDT)</t>
  </si>
  <si>
    <t>2020-07-27 19:49:21 UTC</t>
  </si>
  <si>
    <t>https://www.inaturalist.org/observations/54525680</t>
  </si>
  <si>
    <t>https://static.inaturalist.org/photos/100871377/medium.jpg?1603036238</t>
  </si>
  <si>
    <t>2020-07-26 10:21:04 AM CDT</t>
  </si>
  <si>
    <t>2020-07-26 10:21:04 UTC</t>
  </si>
  <si>
    <t>https://www.inaturalist.org/observations/54543828</t>
  </si>
  <si>
    <t>https://static.inaturalist.org/photos/86793943/medium.jpg?1595871394</t>
  </si>
  <si>
    <t>Tue Jul 07 2020 17:16:23 GMT-0500 (CDT)</t>
  </si>
  <si>
    <t>2020-07-07 22:16:23 UTC</t>
  </si>
  <si>
    <t>https://www.inaturalist.org/observations/54625192</t>
  </si>
  <si>
    <t>https://static.inaturalist.org/photos/86928621/medium.jpg?1595942238</t>
  </si>
  <si>
    <t>County Road 4650, Shidler, OK, US</t>
  </si>
  <si>
    <t>Tue Jul 07 2020 16:37:53 GMT-0500 (CDT)</t>
  </si>
  <si>
    <t>2020-07-07 21:37:53 UTC</t>
  </si>
  <si>
    <t>https://www.inaturalist.org/observations/54625325</t>
  </si>
  <si>
    <t>https://static.inaturalist.org/photos/86928842/medium.jpg?1595942340</t>
  </si>
  <si>
    <t>Tue Jun 16 2020 11:43:49 GMT-0500 (CDT)</t>
  </si>
  <si>
    <t>2020-06-16 16:43:49 UTC</t>
  </si>
  <si>
    <t>https://www.inaturalist.org/observations/54631697</t>
  </si>
  <si>
    <t>https://static.inaturalist.org/photos/86939694/medium.jpg?1595946622</t>
  </si>
  <si>
    <t>Tue Jun 16 2020 12:15:22 GMT-0500 (CDT)</t>
  </si>
  <si>
    <t>2020-06-16 17:15:22 UTC</t>
  </si>
  <si>
    <t>https://www.inaturalist.org/observations/54632045</t>
  </si>
  <si>
    <t>https://static.inaturalist.org/photos/86940144/medium.jpg?1595946802</t>
  </si>
  <si>
    <t>2020-07-28 6:53:31 PM CDT</t>
  </si>
  <si>
    <t>2020-07-28 23:53:31 UTC</t>
  </si>
  <si>
    <t>https://www.inaturalist.org/observations/54689294</t>
  </si>
  <si>
    <t>https://static.inaturalist.org/photos/87034966/medium.jpeg?1595982130</t>
  </si>
  <si>
    <t>2020-07-28 2:42:18 PM CDT</t>
  </si>
  <si>
    <t>2020-07-28 14:42:18 UTC</t>
  </si>
  <si>
    <t>https://www.inaturalist.org/observations/54690401</t>
  </si>
  <si>
    <t>https://static.inaturalist.org/photos/87036679/medium.jpeg?1595982957</t>
  </si>
  <si>
    <t>Cherokee, OK 73728, USA</t>
  </si>
  <si>
    <t>Wed Jul 29 2020 17:05:55 GMT-0500 (CDT)</t>
  </si>
  <si>
    <t>2020-07-29 22:05:55 UTC</t>
  </si>
  <si>
    <t>https://www.inaturalist.org/observations/54780389</t>
  </si>
  <si>
    <t>https://static.inaturalist.org/photos/87185556/medium.jpg?1596060384</t>
  </si>
  <si>
    <t>Thu Jul 30 2020 07:23:22 GMT-0500 (CDT)</t>
  </si>
  <si>
    <t>2020-07-30 07:23:22 UTC</t>
  </si>
  <si>
    <t>https://www.inaturalist.org/observations/54829623</t>
  </si>
  <si>
    <t>https://static.inaturalist.org/photos/87266488/medium.jpg?1596111866</t>
  </si>
  <si>
    <t>2020-07-30 10:55:02 AM CDT</t>
  </si>
  <si>
    <t>2020-07-30 10:55:02 UTC</t>
  </si>
  <si>
    <t>https://www.inaturalist.org/observations/54929092</t>
  </si>
  <si>
    <t>https://static.inaturalist.org/photos/87431070/medium.jpeg?1596204835</t>
  </si>
  <si>
    <t>2020-07-30 11:16:04 AM CDT</t>
  </si>
  <si>
    <t>2020-07-30 11:16:04 UTC</t>
  </si>
  <si>
    <t>https://www.inaturalist.org/observations/54929499</t>
  </si>
  <si>
    <t>https://static.inaturalist.org/photos/87431710/medium.jpeg?1596205079</t>
  </si>
  <si>
    <t>2020-07-31T10:06:27-05:00</t>
  </si>
  <si>
    <t>2020-07-31 15:06:27 UTC</t>
  </si>
  <si>
    <t>https://www.inaturalist.org/observations/54934562</t>
  </si>
  <si>
    <t>https://static.inaturalist.org/photos/87440570/medium.jpeg?1596208003</t>
  </si>
  <si>
    <t>Lane</t>
  </si>
  <si>
    <t>2020-05-28 5:07:00 PM CDT</t>
  </si>
  <si>
    <t>2020-05-28 22:07:00 UTC</t>
  </si>
  <si>
    <t>https://www.inaturalist.org/observations/55088642</t>
  </si>
  <si>
    <t>https://static.inaturalist.org/photos/87694304/medium.jpeg?1596320136</t>
  </si>
  <si>
    <t>2124 Co Rd 3102, Bartlesville, OK 74003, USA</t>
  </si>
  <si>
    <t>Mon Aug 03 2020 12:44:58 GMT-0500 (CDT)</t>
  </si>
  <si>
    <t>2020-08-03 12:44:58 UTC</t>
  </si>
  <si>
    <t>https://www.inaturalist.org/observations/55301948</t>
  </si>
  <si>
    <t>https://static.inaturalist.org/photos/88050506/medium.jpg?1596477433</t>
  </si>
  <si>
    <t>Ew 65 Rd, Stillwater, OK, US</t>
  </si>
  <si>
    <t>Mon Aug 03 2020 12:39:52 GMT-0500 (CDT)</t>
  </si>
  <si>
    <t>2020-08-03 12:39:52 UTC</t>
  </si>
  <si>
    <t>https://www.inaturalist.org/observations/55302429</t>
  </si>
  <si>
    <t>https://static.inaturalist.org/photos/88051305/medium.jpg?1596477682</t>
  </si>
  <si>
    <t>Mon Aug 03 2020 12:39:20 GMT-0500 (CDT)</t>
  </si>
  <si>
    <t>2020-08-03 12:39:20 UTC</t>
  </si>
  <si>
    <t>https://www.inaturalist.org/observations/55302495</t>
  </si>
  <si>
    <t>https://static.inaturalist.org/photos/88051363/medium.jpg?1596477701</t>
  </si>
  <si>
    <t>Mon Aug 03 2020 12:38:57 GMT-0500 (CDT)</t>
  </si>
  <si>
    <t>2020-08-03 12:38:57 UTC</t>
  </si>
  <si>
    <t>https://www.inaturalist.org/observations/55302563</t>
  </si>
  <si>
    <t>https://static.inaturalist.org/photos/88051452/medium.jpg?1596477731</t>
  </si>
  <si>
    <t>Mon Aug 03 2020 12:36:48 GMT-0500 (CDT)</t>
  </si>
  <si>
    <t>2020-08-03 12:36:48 UTC</t>
  </si>
  <si>
    <t>https://www.inaturalist.org/observations/55302616</t>
  </si>
  <si>
    <t>https://static.inaturalist.org/photos/88051580/medium.jpg?1596477775</t>
  </si>
  <si>
    <t>Mon Aug 03 2020 12:42:59 GMT-0500 (CDT)</t>
  </si>
  <si>
    <t>2020-08-03 12:42:59 UTC</t>
  </si>
  <si>
    <t>https://www.inaturalist.org/observations/55305107</t>
  </si>
  <si>
    <t>https://static.inaturalist.org/photos/88055765/medium.jpg?1596479285</t>
  </si>
  <si>
    <t>Mon Aug 03 2020 12:17:56 GMT-0500 (CDT)</t>
  </si>
  <si>
    <t>2020-08-03 12:17:56 UTC</t>
  </si>
  <si>
    <t>https://www.inaturalist.org/observations/55309436</t>
  </si>
  <si>
    <t>https://static.inaturalist.org/photos/88063003/medium.jpg?1596481627</t>
  </si>
  <si>
    <t>S Coyle Rd, Stillwater, OK, US</t>
  </si>
  <si>
    <t>Mon Aug 03 2020 15:56:01 GMT-0500 (CDT)</t>
  </si>
  <si>
    <t>2020-08-03 15:56:01 UTC</t>
  </si>
  <si>
    <t>https://www.inaturalist.org/observations/55326170</t>
  </si>
  <si>
    <t>https://static.inaturalist.org/photos/88090338/medium.jpg?1596491669</t>
  </si>
  <si>
    <t>Sanborn Lake Park, Stillwater, OK, US</t>
  </si>
  <si>
    <t>Mon Aug 03 2020 15:50:52 GMT-0500 (CDT)</t>
  </si>
  <si>
    <t>2020-08-03 15:50:52 UTC</t>
  </si>
  <si>
    <t>https://www.inaturalist.org/observations/55326447</t>
  </si>
  <si>
    <t>https://static.inaturalist.org/photos/88090836/medium.jpg?1596491854</t>
  </si>
  <si>
    <t>W 116th St, Perkins, OK, US</t>
  </si>
  <si>
    <t>Mon Aug 03 2020 15:15:27 GMT-0500 (CDT)</t>
  </si>
  <si>
    <t>2020-08-03 15:15:27 UTC</t>
  </si>
  <si>
    <t>https://www.inaturalist.org/observations/55330328</t>
  </si>
  <si>
    <t>https://static.inaturalist.org/photos/88097031/medium.jpg?1596494165</t>
  </si>
  <si>
    <t>W 116th St, Coyle, OK, US</t>
  </si>
  <si>
    <t>Mon Aug 03 2020 18:58:14 GMT-0500 (CDT)</t>
  </si>
  <si>
    <t>2020-08-03 18:58:14 UTC</t>
  </si>
  <si>
    <t>https://www.inaturalist.org/observations/55338864</t>
  </si>
  <si>
    <t>https://static.inaturalist.org/photos/88110650/medium.jpg?1596499457</t>
  </si>
  <si>
    <t>Virginia Ave, Stillwater, OK, US</t>
  </si>
  <si>
    <t>Mon Aug 03 2020 14:00:35 GMT-0500 (CDT)</t>
  </si>
  <si>
    <t>2020-08-03 14:00:35 UTC</t>
  </si>
  <si>
    <t>https://www.inaturalist.org/observations/55340505</t>
  </si>
  <si>
    <t>https://static.inaturalist.org/photos/88113912/medium.jpg?1596500686</t>
  </si>
  <si>
    <t>W 44th St, Stillwater, OK, US</t>
  </si>
  <si>
    <t>2020/08/03 6:22 PM CDT</t>
  </si>
  <si>
    <t>2020-08-03 23:22:00 UTC</t>
  </si>
  <si>
    <t>https://www.inaturalist.org/observations/55341612</t>
  </si>
  <si>
    <t>https://static.inaturalist.org/photos/88114675/medium.jpeg?1596500954</t>
  </si>
  <si>
    <t>Tulsa County, OK, USA</t>
  </si>
  <si>
    <t>2020-08-04 9:26:54 AM CDT</t>
  </si>
  <si>
    <t>2020-08-04 14:26:54 UTC</t>
  </si>
  <si>
    <t>https://www.inaturalist.org/observations/55387620</t>
  </si>
  <si>
    <t>https://static.inaturalist.org/photos/88193953/medium.jpeg?1596551272</t>
  </si>
  <si>
    <t>2020-08-04 10:45:53 AM CDT</t>
  </si>
  <si>
    <t>2020-08-04 15:45:53 UTC</t>
  </si>
  <si>
    <t>https://www.inaturalist.org/observations/55395222</t>
  </si>
  <si>
    <t>https://static.inaturalist.org/photos/88206062/medium.jpeg?1596556014</t>
  </si>
  <si>
    <t>Cleveland, OK 74020, USA</t>
  </si>
  <si>
    <t>Tue Aug 04 2020 13:41:47 GMT-0500 (CDT)</t>
  </si>
  <si>
    <t>2020-08-04 13:41:47 UTC</t>
  </si>
  <si>
    <t>https://www.inaturalist.org/observations/55413751</t>
  </si>
  <si>
    <t>https://static.inaturalist.org/photos/88236523/medium.jpg?1596567224</t>
  </si>
  <si>
    <t>Tue Aug 04 2020 13:30:04 GMT-0500 (CDT)</t>
  </si>
  <si>
    <t>2020-08-04 13:30:04 UTC</t>
  </si>
  <si>
    <t>https://www.inaturalist.org/observations/55415945</t>
  </si>
  <si>
    <t>https://static.inaturalist.org/photos/88240160/medium.jpg?1596568404</t>
  </si>
  <si>
    <t>Tue Aug 04 2020 13:29:58 GMT-0500 (CDT)</t>
  </si>
  <si>
    <t>2020-08-04 13:29:58 UTC</t>
  </si>
  <si>
    <t>https://www.inaturalist.org/observations/55415993</t>
  </si>
  <si>
    <t>https://static.inaturalist.org/photos/88240258/medium.jpg?1596568433</t>
  </si>
  <si>
    <t>Tue Aug 04 2020 15:23:50 GMT-0500 (CDT)</t>
  </si>
  <si>
    <t>2020-08-04 15:23:50 UTC</t>
  </si>
  <si>
    <t>https://www.inaturalist.org/observations/55423658</t>
  </si>
  <si>
    <t>https://static.inaturalist.org/photos/88283451/medium.jpg?1596585123</t>
  </si>
  <si>
    <t>Pawnee, OK, US</t>
  </si>
  <si>
    <t>Tue Aug 04 2020 16:09:05 GMT-0500 (CDT)</t>
  </si>
  <si>
    <t>2020-08-04 16:09:05 UTC</t>
  </si>
  <si>
    <t>https://www.inaturalist.org/observations/55430312</t>
  </si>
  <si>
    <t>https://static.inaturalist.org/photos/88263177/medium.jpg?1596576750</t>
  </si>
  <si>
    <t>N Range Rd, Stillwater, OK, US</t>
  </si>
  <si>
    <t>Tue Aug 04 2020 15:45:57 GMT-0500 (CDT)</t>
  </si>
  <si>
    <t>2020-08-04 15:45:57 UTC</t>
  </si>
  <si>
    <t>https://www.inaturalist.org/observations/55431193</t>
  </si>
  <si>
    <t>https://static.inaturalist.org/photos/88264737/medium.jpg?1596577398</t>
  </si>
  <si>
    <t>Tue Aug 04 2020 15:38:57 GMT-0500 (CDT)</t>
  </si>
  <si>
    <t>2020-08-04 15:38:57 UTC</t>
  </si>
  <si>
    <t>https://www.inaturalist.org/observations/55431231</t>
  </si>
  <si>
    <t>https://static.inaturalist.org/photos/88264772/medium.jpg?1596577409</t>
  </si>
  <si>
    <t>N Sangre Rd, Stillwater, OK, US</t>
  </si>
  <si>
    <t>Tue Aug 04 2020 17:16:17 GMT-0500 (CDT)</t>
  </si>
  <si>
    <t>2020-08-04 17:16:17 UTC</t>
  </si>
  <si>
    <t>https://www.inaturalist.org/observations/55436512</t>
  </si>
  <si>
    <t>https://static.inaturalist.org/photos/88273896/medium.jpg?1596581031</t>
  </si>
  <si>
    <t>Tue Aug 04 2020 19:31:21 GMT-0500 (CDT)</t>
  </si>
  <si>
    <t>2020-08-04 19:31:21 UTC</t>
  </si>
  <si>
    <t>https://www.inaturalist.org/observations/55453268</t>
  </si>
  <si>
    <t>https://static.inaturalist.org/photos/88302313/medium.jpg?1596593255</t>
  </si>
  <si>
    <t>Oklahoma State University, Stillwater, OK, US</t>
  </si>
  <si>
    <t>Tue Aug 04 2020 19:28:37 GMT-0500 (CDT)</t>
  </si>
  <si>
    <t>2020-08-04 19:28:37 UTC</t>
  </si>
  <si>
    <t>https://www.inaturalist.org/observations/55454134</t>
  </si>
  <si>
    <t>https://static.inaturalist.org/photos/88303481/medium.jpg?1596593847</t>
  </si>
  <si>
    <t>Wed Aug 05 2020 10:27:43 GMT-0500 (CDT)</t>
  </si>
  <si>
    <t>2020-08-05 10:27:43 UTC</t>
  </si>
  <si>
    <t>https://www.inaturalist.org/observations/55500757</t>
  </si>
  <si>
    <t>https://static.inaturalist.org/photos/88380522/medium.jpg?1596642875</t>
  </si>
  <si>
    <t>Boomer Lake, Stillwater, OK, US</t>
  </si>
  <si>
    <t>Fri Aug 07 2020 11:19:52 GMT-0500 (CDT)</t>
  </si>
  <si>
    <t>2020-08-07 11:19:52 UTC</t>
  </si>
  <si>
    <t>https://www.inaturalist.org/observations/55716285</t>
  </si>
  <si>
    <t>https://static.inaturalist.org/photos/88736622/medium.jpg?1596821800</t>
  </si>
  <si>
    <t>2020-08-06 4:26:53 PM CDT</t>
  </si>
  <si>
    <t>2020-08-06 21:26:53 UTC</t>
  </si>
  <si>
    <t>https://www.inaturalist.org/observations/55740929</t>
  </si>
  <si>
    <t>https://static.inaturalist.org/photos/88777945/medium.jpeg?1596838202</t>
  </si>
  <si>
    <t>Wewoka, OK 74884, USA</t>
  </si>
  <si>
    <t>2020-08-06 11:42:50 AM CDT</t>
  </si>
  <si>
    <t>2020-08-06 16:42:50 UTC</t>
  </si>
  <si>
    <t>https://www.inaturalist.org/observations/55766690</t>
  </si>
  <si>
    <t>https://static.inaturalist.org/photos/88822356/medium.jpeg?1596862073</t>
  </si>
  <si>
    <t>2020-08-06 11:02:30 AM CDT</t>
  </si>
  <si>
    <t>2020-08-06 16:02:30 UTC</t>
  </si>
  <si>
    <t>https://www.inaturalist.org/observations/55806754</t>
  </si>
  <si>
    <t>https://static.inaturalist.org/photos/88887369/medium.jpeg?1596903112</t>
  </si>
  <si>
    <t>2020-08-06 9:55:44 AM CDT</t>
  </si>
  <si>
    <t>2020-08-06 14:55:44 UTC</t>
  </si>
  <si>
    <t>https://www.inaturalist.org/observations/55809536</t>
  </si>
  <si>
    <t>https://static.inaturalist.org/photos/88892400/medium.jpeg?1596904694</t>
  </si>
  <si>
    <t>Foraker, OK 74652, USA</t>
  </si>
  <si>
    <t>Sat Aug 08 2020 12:31:51 GMT-0500 (CDT)</t>
  </si>
  <si>
    <t>2020-08-08 17:31:51 UTC</t>
  </si>
  <si>
    <t>https://www.inaturalist.org/observations/55831970</t>
  </si>
  <si>
    <t>https://static.inaturalist.org/photos/88928676/medium.jpg?1596916502</t>
  </si>
  <si>
    <t>2020-08-04 1:53:08 PM CDT</t>
  </si>
  <si>
    <t>2020-08-04 18:53:08 UTC</t>
  </si>
  <si>
    <t>https://www.inaturalist.org/observations/55931049</t>
  </si>
  <si>
    <t>https://static.inaturalist.org/photos/89091472/medium.jpeg?1596992234</t>
  </si>
  <si>
    <t>Sun Jul 26 2020 17:55:53 GMT-0500 (CDT)</t>
  </si>
  <si>
    <t>2020-07-27 03:55:53 UTC</t>
  </si>
  <si>
    <t>https://www.inaturalist.org/observations/55954187</t>
  </si>
  <si>
    <t>https://static.inaturalist.org/photos/89130350/medium.jpg?1597004289</t>
  </si>
  <si>
    <t>Tue Aug 11 2020 11:20:00 GMT-0500 (CDT)</t>
  </si>
  <si>
    <t>2020-08-11 21:20:00 UTC</t>
  </si>
  <si>
    <t>https://www.inaturalist.org/observations/56137711</t>
  </si>
  <si>
    <t>https://static.inaturalist.org/photos/89437116/medium.jpg?1597163039</t>
  </si>
  <si>
    <t>36th Ave NW, Norman, OK, US</t>
  </si>
  <si>
    <t>https://www.inaturalist.org/observations/56173591</t>
  </si>
  <si>
    <t>https://static.inaturalist.org/photos/89497687/medium.jpg?1597187424</t>
  </si>
  <si>
    <t>S Wheatridge Rd, Waukomis, OK, US</t>
  </si>
  <si>
    <t>2020-08-12 11:27:03 AM CDT</t>
  </si>
  <si>
    <t>2020-08-12 16:27:03 UTC</t>
  </si>
  <si>
    <t>https://www.inaturalist.org/observations/56244433</t>
  </si>
  <si>
    <t>https://static.inaturalist.org/photos/89617171/medium.jpeg?1597255870</t>
  </si>
  <si>
    <t>2020-08-12T19:51:57-05:00</t>
  </si>
  <si>
    <t>2020-08-13 00:51:57 UTC</t>
  </si>
  <si>
    <t>https://www.inaturalist.org/observations/56278445</t>
  </si>
  <si>
    <t>https://static.inaturalist.org/photos/89675025/medium.jpeg?1597279958</t>
  </si>
  <si>
    <t>Fri Aug 14 2020 10:36:06 GMT-0500 (CDT)</t>
  </si>
  <si>
    <t>2020-08-14 10:36:06 UTC</t>
  </si>
  <si>
    <t>https://www.inaturalist.org/observations/56460724</t>
  </si>
  <si>
    <t>https://static.inaturalist.org/photos/89978250/medium.jpg?1597445842</t>
  </si>
  <si>
    <t>Hominy, OK, US</t>
  </si>
  <si>
    <t>Fri Aug 14 2020 18:05:16 GMT-0500 (CDT)</t>
  </si>
  <si>
    <t>2020-08-14 18:05:16 UTC</t>
  </si>
  <si>
    <t>https://www.inaturalist.org/observations/56461371</t>
  </si>
  <si>
    <t>https://static.inaturalist.org/photos/89979427/medium.jpg?1597446334</t>
  </si>
  <si>
    <t>S Boston Ave, Tulsa, OK, US</t>
  </si>
  <si>
    <t>Sat Aug 15 2020 19:16:31 GMT-0500 (CDT)</t>
  </si>
  <si>
    <t>2020-08-16 05:16:31 UTC</t>
  </si>
  <si>
    <t>https://www.inaturalist.org/observations/56579075</t>
  </si>
  <si>
    <t>https://static.inaturalist.org/photos/90273840/medium.jpg?1597594090</t>
  </si>
  <si>
    <t>Ruby Grant, Norman, OK, US</t>
  </si>
  <si>
    <t>Sun Aug 16 2020 10:20:58 GMT-0500 (CDT)</t>
  </si>
  <si>
    <t>2020-08-16 10:20:58 UTC</t>
  </si>
  <si>
    <t>https://www.inaturalist.org/observations/56634342</t>
  </si>
  <si>
    <t>https://static.inaturalist.org/photos/90265251/medium.jpg?1597591344</t>
  </si>
  <si>
    <t>Sat Jun 20 2020 14:31:35 GMT-0500 (CDT)</t>
  </si>
  <si>
    <t>2020-06-20 14:31:35 UTC</t>
  </si>
  <si>
    <t>https://www.inaturalist.org/observations/56675917</t>
  </si>
  <si>
    <t>https://static.inaturalist.org/photos/90333292/medium.jpg?1597611866</t>
  </si>
  <si>
    <t>Luther, OK, US</t>
  </si>
  <si>
    <t>Tue Jun 16 2020 08:02:42 GMT-0500 (CDT)</t>
  </si>
  <si>
    <t>2020-06-16 08:02:42 UTC</t>
  </si>
  <si>
    <t>https://www.inaturalist.org/observations/56676107</t>
  </si>
  <si>
    <t>https://static.inaturalist.org/photos/90333566/medium.jpg?1597611963</t>
  </si>
  <si>
    <t>Sat Jul 27 2013 11:47:49 GMT-0400 (EDT)</t>
  </si>
  <si>
    <t>2013-07-27 15:47:49 UTC</t>
  </si>
  <si>
    <t>https://www.inaturalist.org/observations/57139762</t>
  </si>
  <si>
    <t>https://static.inaturalist.org/photos/91117262/medium.jpg?1598031112</t>
  </si>
  <si>
    <t>W Lakeview Rd, Stillwater, OK, US</t>
  </si>
  <si>
    <t>2020/08/18 12:57 PM CDT</t>
  </si>
  <si>
    <t>2020-08-18 17:57:00 UTC</t>
  </si>
  <si>
    <t>https://www.inaturalist.org/observations/57257938</t>
  </si>
  <si>
    <t>https://static.inaturalist.org/photos/91312953/medium.jpeg?1598126083</t>
  </si>
  <si>
    <t>Le Flore County, OK, USA</t>
  </si>
  <si>
    <t>2020-08-22 6:32:10 PM CDT</t>
  </si>
  <si>
    <t>2020-08-22 18:32:10 UTC</t>
  </si>
  <si>
    <t>https://www.inaturalist.org/observations/57278369</t>
  </si>
  <si>
    <t>https://static.inaturalist.org/photos/91386461/medium.jpeg?1598158134</t>
  </si>
  <si>
    <t>Algodoncillo rosa</t>
  </si>
  <si>
    <t>Sat Aug 22 2020 20:12:53 GMT-0500 (CDT)</t>
  </si>
  <si>
    <t>2020-08-22 20:12:53 UTC</t>
  </si>
  <si>
    <t>https://www.inaturalist.org/observations/57287323</t>
  </si>
  <si>
    <t>https://static.inaturalist.org/photos/91738514/medium.jpg?1598324415</t>
  </si>
  <si>
    <t>Kingfisher, OK, US</t>
  </si>
  <si>
    <t>2020-08-23T16:38:47-05:00</t>
  </si>
  <si>
    <t>2020-08-23 21:38:47 UTC</t>
  </si>
  <si>
    <t>https://www.inaturalist.org/observations/57414430</t>
  </si>
  <si>
    <t>https://static.inaturalist.org/photos/91577287/medium.jpeg?1598240165</t>
  </si>
  <si>
    <t>Pawhuska</t>
  </si>
  <si>
    <t>2020-08-24T08:02:31-05:00</t>
  </si>
  <si>
    <t>2020-08-24 13:02:31 UTC</t>
  </si>
  <si>
    <t>https://www.inaturalist.org/observations/57438766</t>
  </si>
  <si>
    <t>https://static.inaturalist.org/photos/91618755/medium.jpeg?1598274180</t>
  </si>
  <si>
    <t>2020-08-24 8:45:15 PM CDT</t>
  </si>
  <si>
    <t>2020-08-25 01:45:15 UTC</t>
  </si>
  <si>
    <t>https://www.inaturalist.org/observations/57508799</t>
  </si>
  <si>
    <t>https://static.inaturalist.org/photos/91736713/medium.jpeg?1598323452</t>
  </si>
  <si>
    <t>Tue Aug 25 2020 14:57:16 GMT-0500 (CDT)</t>
  </si>
  <si>
    <t>2020-08-25 14:57:16 UTC</t>
  </si>
  <si>
    <t>https://www.inaturalist.org/observations/57580625</t>
  </si>
  <si>
    <t>https://static.inaturalist.org/photos/93140992/medium.jpg?1599066277</t>
  </si>
  <si>
    <t>Raintree Dr, Stillwater, OK, US</t>
  </si>
  <si>
    <t>Tue Aug 25 2020 17:10:46 GMT-0500 (CDT)</t>
  </si>
  <si>
    <t>2020-08-25 17:10:46 UTC</t>
  </si>
  <si>
    <t>https://www.inaturalist.org/observations/57587584</t>
  </si>
  <si>
    <t>https://static.inaturalist.org/photos/91870219/medium.jpg?1598393504</t>
  </si>
  <si>
    <t>SE 179th St, Norman, OK, US</t>
  </si>
  <si>
    <t>Wed Aug 26 2020 08:35:51 GMT-0500 (CDT)</t>
  </si>
  <si>
    <t>2020-08-26 08:35:51 UTC</t>
  </si>
  <si>
    <t>https://www.inaturalist.org/observations/57635224</t>
  </si>
  <si>
    <t>https://static.inaturalist.org/photos/91954059/medium.jpg?1598449366</t>
  </si>
  <si>
    <t>Shadowridge Dr, Norman, OK, US</t>
  </si>
  <si>
    <t>2020/08/26 9:46 AM CDT</t>
  </si>
  <si>
    <t>2020-08-26 14:46:00 UTC</t>
  </si>
  <si>
    <t>https://www.inaturalist.org/observations/57684574</t>
  </si>
  <si>
    <t>https://static.inaturalist.org/photos/92032818/medium.jpg?1598481686</t>
  </si>
  <si>
    <t>Wed Aug 26 2020 18:09:38 GMT-0500 (CDT)</t>
  </si>
  <si>
    <t>2020-08-26 18:09:38 UTC</t>
  </si>
  <si>
    <t>https://www.inaturalist.org/observations/57686193</t>
  </si>
  <si>
    <t>https://static.inaturalist.org/photos/92037328/medium.jpg?1598483447</t>
  </si>
  <si>
    <t>Hillcrest Dr, Ponca City, OK, US</t>
  </si>
  <si>
    <t>Wed Aug 26 2020 14:57:27 GMT-0500 (CDT)</t>
  </si>
  <si>
    <t>2020-08-26 14:57:27 UTC</t>
  </si>
  <si>
    <t>https://www.inaturalist.org/observations/57687159</t>
  </si>
  <si>
    <t>https://static.inaturalist.org/photos/92038892/medium.jpg?1598484138</t>
  </si>
  <si>
    <t>2020-05-29 3:54:04 PM CDT</t>
  </si>
  <si>
    <t>2020-05-29 15:54:04 UTC</t>
  </si>
  <si>
    <t>https://www.inaturalist.org/observations/57688907</t>
  </si>
  <si>
    <t>https://static.inaturalist.org/photos/92041632/medium.jpeg?1598485402</t>
  </si>
  <si>
    <t>Marshall, OK 73056, USA</t>
  </si>
  <si>
    <t>2020-05-29 9:04:07 AM CDT</t>
  </si>
  <si>
    <t>2020-05-29 09:04:07 UTC</t>
  </si>
  <si>
    <t>https://www.inaturalist.org/observations/57689070</t>
  </si>
  <si>
    <t>https://static.inaturalist.org/photos/92041870/medium.jpeg?1598485486</t>
  </si>
  <si>
    <t>Enid, OK, USA</t>
  </si>
  <si>
    <t>2020-05-29 11:15:42 AM CDT</t>
  </si>
  <si>
    <t>2020-05-29 11:15:42 UTC</t>
  </si>
  <si>
    <t>https://www.inaturalist.org/observations/57689177</t>
  </si>
  <si>
    <t>https://static.inaturalist.org/photos/92041995/medium.jpeg?1598485539</t>
  </si>
  <si>
    <t>Orienta, OK 73737, USA</t>
  </si>
  <si>
    <t>2019-09-28 4:46:05 PM CDT</t>
  </si>
  <si>
    <t>2019-09-28 16:46:05 UTC</t>
  </si>
  <si>
    <t>https://www.inaturalist.org/observations/57689708</t>
  </si>
  <si>
    <t>https://static.inaturalist.org/photos/92042817/medium.jpeg?1598485879</t>
  </si>
  <si>
    <t>Wed Jul 29 2020 14:12:12 GMT-0500 (CDT)</t>
  </si>
  <si>
    <t>2020-07-29 14:12:12 UTC</t>
  </si>
  <si>
    <t>https://www.inaturalist.org/observations/57690526</t>
  </si>
  <si>
    <t>https://static.inaturalist.org/photos/92044163/medium.jpg?1598486525</t>
  </si>
  <si>
    <t>S 106th E Ave, Bixby, OK, US</t>
  </si>
  <si>
    <t>Wed May 20 2020 12:59:12 GMT-0500 (CDT)</t>
  </si>
  <si>
    <t>2020-05-20 12:59:12 UTC</t>
  </si>
  <si>
    <t>https://www.inaturalist.org/observations/57700870</t>
  </si>
  <si>
    <t>https://static.inaturalist.org/photos/92062666/medium.jpg?1598495636</t>
  </si>
  <si>
    <t>Thu Aug 27 2020 18:47:06 GMT-0500 (CDT)</t>
  </si>
  <si>
    <t>2020-08-27 18:47:06 UTC</t>
  </si>
  <si>
    <t>https://www.inaturalist.org/observations/57798489</t>
  </si>
  <si>
    <t>https://static.inaturalist.org/photos/92224787/medium.jpg?1598583006</t>
  </si>
  <si>
    <t>Jennings, OK, US</t>
  </si>
  <si>
    <t>2020-08-28 12:37:40 PM CDT</t>
  </si>
  <si>
    <t>2020-08-28 17:37:40 UTC</t>
  </si>
  <si>
    <t>https://www.inaturalist.org/observations/57929756</t>
  </si>
  <si>
    <t>https://static.inaturalist.org/photos/92445517/medium.jpeg?1598716586</t>
  </si>
  <si>
    <t>Sun Aug 30 2020 11:30:54 GMT-0500 (CDT)</t>
  </si>
  <si>
    <t>2020-08-30 11:30:54 UTC</t>
  </si>
  <si>
    <t>https://www.inaturalist.org/observations/58042942</t>
  </si>
  <si>
    <t>https://static.inaturalist.org/photos/92633087/medium.jpg?1598805120</t>
  </si>
  <si>
    <t>2020-08-29 8:47:31 AM CDT</t>
  </si>
  <si>
    <t>2020-08-29 15:47:31 UTC</t>
  </si>
  <si>
    <t>https://www.inaturalist.org/observations/58051197</t>
  </si>
  <si>
    <t>https://static.inaturalist.org/photos/92646953/medium.jpeg?1598809098</t>
  </si>
  <si>
    <t>Roger Mills County, US-OK, US</t>
  </si>
  <si>
    <t>2020-08-30 3:44:08 PM CDT</t>
  </si>
  <si>
    <t>2020-08-30 22:44:08 UTC</t>
  </si>
  <si>
    <t>https://www.inaturalist.org/observations/58099301</t>
  </si>
  <si>
    <t>https://static.inaturalist.org/photos/92725940/medium.jpeg?1598831486</t>
  </si>
  <si>
    <t>Yukon, OK 73099, USA</t>
  </si>
  <si>
    <t>https://www.inaturalist.org/observations/58111200</t>
  </si>
  <si>
    <t>https://static.inaturalist.org/photos/92747550/medium.jpeg?1598839069</t>
  </si>
  <si>
    <t>Oxley Nature Center, Tulsa County OK</t>
  </si>
  <si>
    <t>2020-07-03 10:00:00 AM EDT</t>
  </si>
  <si>
    <t>2020-07-03 14:00:00 UTC</t>
  </si>
  <si>
    <t>https://www.inaturalist.org/observations/58222104</t>
  </si>
  <si>
    <t>https://static.inaturalist.org/photos/92934228/medium.jpeg?1598942132</t>
  </si>
  <si>
    <t>Dalea purpurea arenicola</t>
  </si>
  <si>
    <t>Thu Sep 03 2020 08:11:40 GMT-0500 (CDT)</t>
  </si>
  <si>
    <t>2020-09-03 08:11:40 UTC</t>
  </si>
  <si>
    <t>https://www.inaturalist.org/observations/58410995</t>
  </si>
  <si>
    <t>https://static.inaturalist.org/photos/93254615/medium.jpg?1599138741</t>
  </si>
  <si>
    <t>Gathering Place, Tulsa, OK, US</t>
  </si>
  <si>
    <t>Algodoncillo inmortal</t>
  </si>
  <si>
    <t>Thu Sep 03 2020 15:27:17 GMT-0500 (CDT)</t>
  </si>
  <si>
    <t>2020-09-03 15:27:17 UTC</t>
  </si>
  <si>
    <t>https://www.inaturalist.org/observations/58447617</t>
  </si>
  <si>
    <t>https://static.inaturalist.org/photos/93406606/medium.jpg?1599226617</t>
  </si>
  <si>
    <t>N Karns Rd, Geary, OK, US</t>
  </si>
  <si>
    <t>2020-09-05 2:32:51 PM CDT</t>
  </si>
  <si>
    <t>2020-09-05 19:32:51 UTC</t>
  </si>
  <si>
    <t>https://www.inaturalist.org/observations/58646824</t>
  </si>
  <si>
    <t>https://static.inaturalist.org/photos/93645767/medium.jpeg?1599339357</t>
  </si>
  <si>
    <t>https://www.inaturalist.org/observations/58674387</t>
  </si>
  <si>
    <t>https://static.inaturalist.org/photos/93691485/medium.jpeg?1599357290</t>
  </si>
  <si>
    <t>2020-09-06T19:01:11-05:00</t>
  </si>
  <si>
    <t>2020-09-07 00:01:11 UTC</t>
  </si>
  <si>
    <t>https://www.inaturalist.org/observations/58797283</t>
  </si>
  <si>
    <t>https://static.inaturalist.org/photos/93895507/medium.jpeg?1599443720</t>
  </si>
  <si>
    <t>2020-09-06T19:34:31-05:00</t>
  </si>
  <si>
    <t>2020-09-07 00:34:31 UTC</t>
  </si>
  <si>
    <t>https://www.inaturalist.org/observations/58797556</t>
  </si>
  <si>
    <t>https://static.inaturalist.org/photos/93895884/medium.jpeg?1599443912</t>
  </si>
  <si>
    <t>2020-09-07 8:37:18 AM CDT</t>
  </si>
  <si>
    <t>2020-09-07 08:37:18 UTC</t>
  </si>
  <si>
    <t>https://www.inaturalist.org/observations/58843046</t>
  </si>
  <si>
    <t>https://static.inaturalist.org/photos/93973265/medium.jpeg?1599492625</t>
  </si>
  <si>
    <t>Broken Arrow</t>
  </si>
  <si>
    <t>2020/09/05 3:39 PM CDT</t>
  </si>
  <si>
    <t>2020-09-05 20:39:00 UTC</t>
  </si>
  <si>
    <t>https://www.inaturalist.org/observations/58918424</t>
  </si>
  <si>
    <t>https://static.inaturalist.org/photos/94098411/medium.jpg?1599534252</t>
  </si>
  <si>
    <t>12701 E McElroy, Glencoe, OK 74032, USA</t>
  </si>
  <si>
    <t>2020/09/07 01:14 PM CDT</t>
  </si>
  <si>
    <t>2020-09-07 18:14:00 UTC</t>
  </si>
  <si>
    <t>https://www.inaturalist.org/observations/58918958</t>
  </si>
  <si>
    <t>https://static.inaturalist.org/photos/94099154/medium.jpeg?1599534618</t>
  </si>
  <si>
    <t>2020-09-10T17:56:26-05:00</t>
  </si>
  <si>
    <t>2020-09-10 22:56:26 UTC</t>
  </si>
  <si>
    <t>https://www.inaturalist.org/observations/59174923</t>
  </si>
  <si>
    <t>https://static.inaturalist.org/photos/94533893/medium.jpeg?1599780192</t>
  </si>
  <si>
    <t>Lebanon</t>
  </si>
  <si>
    <t>2020-09-11 10:20:51 AM CDT</t>
  </si>
  <si>
    <t>2020-09-11 15:20:51 UTC</t>
  </si>
  <si>
    <t>https://www.inaturalist.org/observations/59256397</t>
  </si>
  <si>
    <t>https://static.inaturalist.org/photos/94669103/medium.jpeg?1599858652</t>
  </si>
  <si>
    <t>2020-09-11 5:19:58 PM CDT</t>
  </si>
  <si>
    <t>2020-09-11 17:19:58 UTC</t>
  </si>
  <si>
    <t>https://www.inaturalist.org/observations/59262980</t>
  </si>
  <si>
    <t>https://static.inaturalist.org/photos/94680220/medium.jpeg?1599862899</t>
  </si>
  <si>
    <t>Pawnee, OK 74058, USA</t>
  </si>
  <si>
    <t>2020-09-11 10:54:53 AM CDT</t>
  </si>
  <si>
    <t>2020-09-11 15:54:53 UTC</t>
  </si>
  <si>
    <t>https://www.inaturalist.org/observations/59265190</t>
  </si>
  <si>
    <t>https://static.inaturalist.org/photos/94683931/medium.jpeg?1599864412</t>
  </si>
  <si>
    <t>Black Mesa Preserve</t>
  </si>
  <si>
    <t>2020-09-12T09:46:45-05:00</t>
  </si>
  <si>
    <t>2020-09-12 14:46:45 UTC</t>
  </si>
  <si>
    <t>https://www.inaturalist.org/observations/59320842</t>
  </si>
  <si>
    <t>https://static.inaturalist.org/photos/94776530/medium.jpeg?1599922036</t>
  </si>
  <si>
    <t>Gore</t>
  </si>
  <si>
    <t>2020-09-12 5:42:07 PM CDT</t>
  </si>
  <si>
    <t>2020-09-12 17:42:07 UTC</t>
  </si>
  <si>
    <t>https://www.inaturalist.org/observations/59406771</t>
  </si>
  <si>
    <t>https://static.inaturalist.org/photos/94921103/medium.jpeg?1599967291</t>
  </si>
  <si>
    <t>91st Street South</t>
  </si>
  <si>
    <t>2020-09-13T14:15:47-05:00</t>
  </si>
  <si>
    <t>2020-09-13 19:15:47 UTC</t>
  </si>
  <si>
    <t>https://www.inaturalist.org/observations/59483158</t>
  </si>
  <si>
    <t>https://static.inaturalist.org/photos/95048035/medium.jpeg?1600024600</t>
  </si>
  <si>
    <t>2020-09-14T11:29:26-05:00</t>
  </si>
  <si>
    <t>2020-09-14 16:29:26 UTC</t>
  </si>
  <si>
    <t>https://www.inaturalist.org/observations/59587459</t>
  </si>
  <si>
    <t>https://static.inaturalist.org/photos/95218920/medium.jpeg?1600100995</t>
  </si>
  <si>
    <t>Mon Sep 14 2020 11:35:48 GMT-0500 (CDT)</t>
  </si>
  <si>
    <t>2020-09-14 11:35:48 UTC</t>
  </si>
  <si>
    <t>https://www.inaturalist.org/observations/59589264</t>
  </si>
  <si>
    <t>https://static.inaturalist.org/photos/95221874/medium.jpg?1600102120</t>
  </si>
  <si>
    <t>W Wheat Capital Rd, Enid, OK, US</t>
  </si>
  <si>
    <t>2020/09/12 6:40 PM EDT</t>
  </si>
  <si>
    <t>2020-09-12 22:40:00 UTC</t>
  </si>
  <si>
    <t>https://www.inaturalist.org/observations/59744124</t>
  </si>
  <si>
    <t>https://static.inaturalist.org/photos/95481498/medium.jpeg?1600221850</t>
  </si>
  <si>
    <t>Algodoncillo de hojas anchas</t>
  </si>
  <si>
    <t>2020/09/13 1:13 PM EDT</t>
  </si>
  <si>
    <t>2020-09-13 17:13:00 UTC</t>
  </si>
  <si>
    <t>https://www.inaturalist.org/observations/59745380</t>
  </si>
  <si>
    <t>https://static.inaturalist.org/photos/95483818/medium.jpeg?1600222947</t>
  </si>
  <si>
    <t>2020/07/03 5:02 PM EDT</t>
  </si>
  <si>
    <t>2020-07-03 21:02:00 UTC</t>
  </si>
  <si>
    <t>https://www.inaturalist.org/observations/59843467</t>
  </si>
  <si>
    <t>https://static.inaturalist.org/photos/95651063/medium.jpeg?1600309721</t>
  </si>
  <si>
    <t>Oklahoma County, OK, USA</t>
  </si>
  <si>
    <t>2020/07/03 5:11 PM EDT</t>
  </si>
  <si>
    <t>2020-07-03 21:11:00 UTC</t>
  </si>
  <si>
    <t>https://www.inaturalist.org/observations/59843912</t>
  </si>
  <si>
    <t>https://static.inaturalist.org/photos/95651849/medium.jpeg?1600310181</t>
  </si>
  <si>
    <t>2015-05-26 9:45 AM EDT</t>
  </si>
  <si>
    <t>2015-05-26 13:45:00 UTC</t>
  </si>
  <si>
    <t>https://www.inaturalist.org/observations/59943865</t>
  </si>
  <si>
    <t>https://static.inaturalist.org/photos/95817741/medium.jpeg?1600403664</t>
  </si>
  <si>
    <t>Algodoncillo cuerno de antÃ­lope</t>
  </si>
  <si>
    <t>2020-09-18 9:18:05 AM CDT</t>
  </si>
  <si>
    <t>2020-09-18 09:18:05 UTC</t>
  </si>
  <si>
    <t>https://www.inaturalist.org/observations/59971557</t>
  </si>
  <si>
    <t>https://static.inaturalist.org/photos/95862899/medium.jpeg?1600441857</t>
  </si>
  <si>
    <t>2020/07/04 11:52 AM EDT</t>
  </si>
  <si>
    <t>2020-07-04 15:52:00 UTC</t>
  </si>
  <si>
    <t>https://www.inaturalist.org/observations/60035083</t>
  </si>
  <si>
    <t>https://static.inaturalist.org/photos/95969307/medium.jpeg?1600482574</t>
  </si>
  <si>
    <t>2020/07/06 3:04 PM EDT</t>
  </si>
  <si>
    <t>2020-07-06 19:04:00 UTC</t>
  </si>
  <si>
    <t>https://www.inaturalist.org/observations/60041678</t>
  </si>
  <si>
    <t>https://static.inaturalist.org/photos/95980507/medium.jpeg?1600489513</t>
  </si>
  <si>
    <t>Sat Sep 19 2020 12:20:15 GMT-0500 (CDT)</t>
  </si>
  <si>
    <t>2020-09-19 12:20:15 UTC</t>
  </si>
  <si>
    <t>https://www.inaturalist.org/observations/60096369</t>
  </si>
  <si>
    <t>https://static.inaturalist.org/photos/96069096/medium.jpg?1600540883</t>
  </si>
  <si>
    <t>2020-09-19 2:12:05 PM CDT</t>
  </si>
  <si>
    <t>2020-09-19 19:12:05 UTC</t>
  </si>
  <si>
    <t>https://www.inaturalist.org/observations/60104552</t>
  </si>
  <si>
    <t>https://static.inaturalist.org/photos/96081860/medium.jpeg?1600544734</t>
  </si>
  <si>
    <t>Sun Sep 20 2020 12:20:56 GMT-0500 (CDT)</t>
  </si>
  <si>
    <t>2020-09-20 17:20:56 UTC</t>
  </si>
  <si>
    <t>https://www.inaturalist.org/observations/60215577</t>
  </si>
  <si>
    <t>https://static.inaturalist.org/photos/96263934/medium.jpg?1600624459</t>
  </si>
  <si>
    <t>Verdigris River, Porter, OK, US</t>
  </si>
  <si>
    <t>2020-09-19T20:21:13Z</t>
  </si>
  <si>
    <t>2020-09-19 20:21:13 UTC</t>
  </si>
  <si>
    <t>https://www.inaturalist.org/observations/60221330</t>
  </si>
  <si>
    <t>https://static.inaturalist.org/photos/96273251/medium.jpg?1600627026</t>
  </si>
  <si>
    <t>Sun Sep 20 2020 13:41:13 GMT-0500 (CDT)</t>
  </si>
  <si>
    <t>2020-09-20 13:41:13 UTC</t>
  </si>
  <si>
    <t>https://www.inaturalist.org/observations/60222121</t>
  </si>
  <si>
    <t>https://static.inaturalist.org/photos/96274524/medium.jpg?1600627350</t>
  </si>
  <si>
    <t>Osage Hills State Park, Pawhuska, OK, US</t>
  </si>
  <si>
    <t>https://www.inaturalist.org/observations/60352133</t>
  </si>
  <si>
    <t>https://static.inaturalist.org/photos/96495941/medium.jpeg?1600718970</t>
  </si>
  <si>
    <t>Tue Sep 15 2020 11:32:29 GMT-0500 (CDT)</t>
  </si>
  <si>
    <t>2020-09-15 11:32:29 UTC</t>
  </si>
  <si>
    <t>https://www.inaturalist.org/observations/60359012</t>
  </si>
  <si>
    <t>https://static.inaturalist.org/photos/96507492/medium.jpg?1600723088</t>
  </si>
  <si>
    <t>Bixby, OK, US</t>
  </si>
  <si>
    <t>Mon Sep 21 2020 16:34:38 GMT-0500 (CDT)</t>
  </si>
  <si>
    <t>2020-09-21 16:34:38 UTC</t>
  </si>
  <si>
    <t>https://www.inaturalist.org/observations/60363093</t>
  </si>
  <si>
    <t>https://static.inaturalist.org/photos/96514132/medium.jpg?1600725609</t>
  </si>
  <si>
    <t>W Frank St, Norman, OK, US</t>
  </si>
  <si>
    <t>Wed Sep 23 2020 12:50:20 GMT-0500 (CDT)</t>
  </si>
  <si>
    <t>2020-09-23 17:50:20 UTC</t>
  </si>
  <si>
    <t>https://www.inaturalist.org/observations/60564016</t>
  </si>
  <si>
    <t>https://static.inaturalist.org/photos/96853683/medium.jpg?1600902164</t>
  </si>
  <si>
    <t>Guymon, OK, US</t>
  </si>
  <si>
    <t>2020-09-26 11:21:23 AM CDT</t>
  </si>
  <si>
    <t>2020-09-26 11:21:23 UTC</t>
  </si>
  <si>
    <t>https://www.inaturalist.org/observations/60858002</t>
  </si>
  <si>
    <t>https://static.inaturalist.org/photos/97378155/medium.jpeg?1601156889</t>
  </si>
  <si>
    <t>Sat Sep 26 2020 17:15:06 GMT-0500 (CDT)</t>
  </si>
  <si>
    <t>2020-09-26 17:15:06 UTC</t>
  </si>
  <si>
    <t>https://www.inaturalist.org/observations/60889831</t>
  </si>
  <si>
    <t>https://static.inaturalist.org/photos/97387350/medium.jpg?1601159237</t>
  </si>
  <si>
    <t>State Highway 75A, Colbert, OK, US</t>
  </si>
  <si>
    <t>2020-09-27 1:51:30 PM CDT</t>
  </si>
  <si>
    <t>2020-09-27 18:51:30 UTC</t>
  </si>
  <si>
    <t>https://www.inaturalist.org/observations/61004568</t>
  </si>
  <si>
    <t>https://static.inaturalist.org/photos/97579211/medium.jpeg?1601235097</t>
  </si>
  <si>
    <t>Sun Sep 27 2020 14:59:00 GMT-0500 (CDT)</t>
  </si>
  <si>
    <t>2020-09-28 00:59:00 UTC</t>
  </si>
  <si>
    <t>https://www.inaturalist.org/observations/61009193</t>
  </si>
  <si>
    <t>https://static.inaturalist.org/photos/97586203/medium.jpg?1601236768</t>
  </si>
  <si>
    <t>Buffalo, OK, US</t>
  </si>
  <si>
    <t>2020-09-25 10:40:28 AM CDT</t>
  </si>
  <si>
    <t>2020-09-25 10:40:28 UTC</t>
  </si>
  <si>
    <t>https://www.inaturalist.org/observations/61104421</t>
  </si>
  <si>
    <t>https://static.inaturalist.org/photos/97748178/medium.jpeg?1601305272</t>
  </si>
  <si>
    <t>Broken Bow</t>
  </si>
  <si>
    <t>Fri Sep 25 2020 15:57:46 GMT-0500 (CDT)</t>
  </si>
  <si>
    <t>2020-09-25 15:57:46 UTC</t>
  </si>
  <si>
    <t>https://www.inaturalist.org/observations/61166104</t>
  </si>
  <si>
    <t>https://static.inaturalist.org/photos/97850594/medium.jpg?1601340112</t>
  </si>
  <si>
    <t>Fri May 08 2020 10:27:17 GMT-0500 (CDT)</t>
  </si>
  <si>
    <t>2020-05-08 15:27:17 UTC</t>
  </si>
  <si>
    <t>https://www.inaturalist.org/observations/61450526</t>
  </si>
  <si>
    <t>https://static.inaturalist.org/photos/98338662/medium.jpg?1601609947</t>
  </si>
  <si>
    <t>Okmulgee, OK, US</t>
  </si>
  <si>
    <t>Fri Oct 02 2020 07:48:34 GMT-0500 (CDT)</t>
  </si>
  <si>
    <t>2020-10-02 12:48:34 UTC</t>
  </si>
  <si>
    <t>https://www.inaturalist.org/observations/61471944</t>
  </si>
  <si>
    <t>https://static.inaturalist.org/photos/98373140/medium.jpg?1601642927</t>
  </si>
  <si>
    <t>Fri Oct 02 2020 11:49:21 GMT-0500 (CDT)</t>
  </si>
  <si>
    <t>2020-10-02 16:49:21 UTC</t>
  </si>
  <si>
    <t>https://www.inaturalist.org/observations/61488829</t>
  </si>
  <si>
    <t>https://static.inaturalist.org/photos/98403069/medium.jpg?1601657419</t>
  </si>
  <si>
    <t>CS 2933, Tuttle, OK, US</t>
  </si>
  <si>
    <t>Fri Oct 02 2020 12:19:01 GMT-0500 (CDT)</t>
  </si>
  <si>
    <t>2020-10-02 12:19:01 UTC</t>
  </si>
  <si>
    <t>https://www.inaturalist.org/observations/61491422</t>
  </si>
  <si>
    <t>https://static.inaturalist.org/photos/98407419/medium.jpg?1601659184</t>
  </si>
  <si>
    <t>Fri Oct 02 2020 12:41:21 GMT-0500 (CDT)</t>
  </si>
  <si>
    <t>2020-10-02 17:41:21 UTC</t>
  </si>
  <si>
    <t>https://www.inaturalist.org/observations/61494454</t>
  </si>
  <si>
    <t>https://static.inaturalist.org/photos/98413074/medium.jpg?1601661561</t>
  </si>
  <si>
    <t>E Robinson St, Norman, OK, US</t>
  </si>
  <si>
    <t>2020-10-02T14:01:32-05:00</t>
  </si>
  <si>
    <t>2020-10-02 19:01:32 UTC</t>
  </si>
  <si>
    <t>https://www.inaturalist.org/observations/61499338</t>
  </si>
  <si>
    <t>https://static.inaturalist.org/photos/98421916/medium.jpeg?1601665306</t>
  </si>
  <si>
    <t>2020-10-02 5:52:47 PM CDT</t>
  </si>
  <si>
    <t>2020-10-02 22:52:47 UTC</t>
  </si>
  <si>
    <t>https://www.inaturalist.org/observations/61517475</t>
  </si>
  <si>
    <t>https://static.inaturalist.org/photos/98454308/medium.jpeg?1601679246</t>
  </si>
  <si>
    <t>Pryor, OK 74361, USA</t>
  </si>
  <si>
    <t>Fri Oct 02 2020 17:44:52 GMT-0500 (CDT)</t>
  </si>
  <si>
    <t>2020-10-02 22:44:52 UTC</t>
  </si>
  <si>
    <t>https://www.inaturalist.org/observations/61517599</t>
  </si>
  <si>
    <t>https://static.inaturalist.org/photos/98454535/medium.jpg?1601679358</t>
  </si>
  <si>
    <t>Sun Jul 05 2020 12:30:59 GMT-0500 (CDT)</t>
  </si>
  <si>
    <t>2020-07-05 12:30:59 UTC</t>
  </si>
  <si>
    <t>https://www.inaturalist.org/observations/61544094</t>
  </si>
  <si>
    <t>https://static.inaturalist.org/photos/98496758/medium.jpg?1601709131</t>
  </si>
  <si>
    <t>Sat Oct 03 2020 12:17:51 GMT-0500 (CDT)</t>
  </si>
  <si>
    <t>2020-10-03 12:17:51 UTC</t>
  </si>
  <si>
    <t>https://www.inaturalist.org/observations/61590567</t>
  </si>
  <si>
    <t>https://static.inaturalist.org/photos/98571091/medium.jpg?1601750024</t>
  </si>
  <si>
    <t>North Tulsa, Tulsa, OK, US</t>
  </si>
  <si>
    <t>2020/10/03 3:29 PM CDT</t>
  </si>
  <si>
    <t>2020-10-03 20:29:00 UTC</t>
  </si>
  <si>
    <t>https://www.inaturalist.org/observations/61623924</t>
  </si>
  <si>
    <t>https://static.inaturalist.org/photos/98624974/medium.jpeg?1601768414</t>
  </si>
  <si>
    <t>2020/10/03 12:09 PM UTC</t>
  </si>
  <si>
    <t>2020-10-03 12:09:00 UTC</t>
  </si>
  <si>
    <t>https://www.inaturalist.org/observations/61632171</t>
  </si>
  <si>
    <t>https://static.inaturalist.org/photos/98640691/medium.jpeg?1601774757</t>
  </si>
  <si>
    <t>Tulsa, OK, USA</t>
  </si>
  <si>
    <t>2020/10/03 3:31 PM CDT</t>
  </si>
  <si>
    <t>2020-10-03 20:31:00 UTC</t>
  </si>
  <si>
    <t>https://www.inaturalist.org/observations/61636731</t>
  </si>
  <si>
    <t>https://static.inaturalist.org/photos/98649690/medium.jpg?1601779078</t>
  </si>
  <si>
    <t>Oxley Nature Center</t>
  </si>
  <si>
    <t>Sat Oct 03 2020 12:07:15 GMT-0500 (CDT)</t>
  </si>
  <si>
    <t>2020-10-03 12:07:15 UTC</t>
  </si>
  <si>
    <t>https://www.inaturalist.org/observations/61640948</t>
  </si>
  <si>
    <t>https://static.inaturalist.org/photos/98657936/medium.jpg?1601783926</t>
  </si>
  <si>
    <t>Oklahoma City, OK, US</t>
  </si>
  <si>
    <t>Sun Oct 04 2020 13:54:02 GMT-0500 (CDT)</t>
  </si>
  <si>
    <t>2020-10-04 13:54:02 UTC</t>
  </si>
  <si>
    <t>https://www.inaturalist.org/observations/61708931</t>
  </si>
  <si>
    <t>https://static.inaturalist.org/photos/98774589/medium.jpg?1601842553</t>
  </si>
  <si>
    <t>Sun Oct 04 2020 14:46:57 GMT-0500 (CDT)</t>
  </si>
  <si>
    <t>2020-10-04 14:46:57 UTC</t>
  </si>
  <si>
    <t>https://www.inaturalist.org/observations/61723683</t>
  </si>
  <si>
    <t>https://static.inaturalist.org/photos/98798909/medium.jpg?1601849755</t>
  </si>
  <si>
    <t>Buck Skin Rd, Lone Grove, OK, US</t>
  </si>
  <si>
    <t>Sun Oct 04 2020 17:56:34 GMT-0500 (CDT)</t>
  </si>
  <si>
    <t>2020-10-04 17:56:34 UTC</t>
  </si>
  <si>
    <t>https://www.inaturalist.org/observations/61727982</t>
  </si>
  <si>
    <t>https://static.inaturalist.org/photos/98806588/medium.jpg?1601852214</t>
  </si>
  <si>
    <t>Sun Oct 04 2020 18:48:04 GMT-0500 (CDT)</t>
  </si>
  <si>
    <t>2020-10-04 18:48:04 UTC</t>
  </si>
  <si>
    <t>https://www.inaturalist.org/observations/61733226</t>
  </si>
  <si>
    <t>https://static.inaturalist.org/photos/98815538/medium.jpg?1601855415</t>
  </si>
  <si>
    <t>Centennial Park, Owasso, OK, US</t>
  </si>
  <si>
    <t>Sun Oct 04 2020 14:04:29 GMT-0500 (CDT)</t>
  </si>
  <si>
    <t>2020-10-04 14:04:29 UTC</t>
  </si>
  <si>
    <t>https://www.inaturalist.org/observations/61734364</t>
  </si>
  <si>
    <t>https://static.inaturalist.org/photos/98817729/medium.jpg?1601856239</t>
  </si>
  <si>
    <t>2020/10/04 2:38 PM UTC</t>
  </si>
  <si>
    <t>2020-10-04 14:38:00 UTC</t>
  </si>
  <si>
    <t>https://www.inaturalist.org/observations/61735268</t>
  </si>
  <si>
    <t>https://static.inaturalist.org/photos/98811584/medium.jpeg?1601853785</t>
  </si>
  <si>
    <t>2131 Osage Hills, Park Rd, Pawhuska, OK 74056, USA</t>
  </si>
  <si>
    <t>Sun Oct 04 2020 17:55:35 GMT-0500 (CDT)</t>
  </si>
  <si>
    <t>2020-10-04 22:55:35 UTC</t>
  </si>
  <si>
    <t>https://www.inaturalist.org/observations/61743370</t>
  </si>
  <si>
    <t>https://static.inaturalist.org/photos/98834494/medium.jpg?1601862070</t>
  </si>
  <si>
    <t>N 177th E Ave, Owasso, OK, US</t>
  </si>
  <si>
    <t>2020-10-04 4:09:36 PM CDT</t>
  </si>
  <si>
    <t>2020-10-04 21:09:36 UTC</t>
  </si>
  <si>
    <t>https://www.inaturalist.org/observations/61744869</t>
  </si>
  <si>
    <t>https://static.inaturalist.org/photos/98837397/medium.jpeg?1601863114</t>
  </si>
  <si>
    <t>Eufaula, OK 74432, USA</t>
  </si>
  <si>
    <t>2020-10-03 12:34:01 PM CDT</t>
  </si>
  <si>
    <t>2020-10-03 17:34:01 UTC</t>
  </si>
  <si>
    <t>https://www.inaturalist.org/observations/61747585</t>
  </si>
  <si>
    <t>https://static.inaturalist.org/photos/98841885/medium.jpeg?1601865104</t>
  </si>
  <si>
    <t>Oktaha, OK 74450, USA</t>
  </si>
  <si>
    <t>2020/10/02 4:32 PM CDT</t>
  </si>
  <si>
    <t>2020-10-02 21:32:00 UTC</t>
  </si>
  <si>
    <t>https://www.inaturalist.org/observations/61755135</t>
  </si>
  <si>
    <t>https://static.inaturalist.org/photos/98855900/medium.jpg?1601872980</t>
  </si>
  <si>
    <t>Chisholm Creek, Oklahoma City, OK 73114, USA</t>
  </si>
  <si>
    <t>2020-10-04 4:10:02 PM CDT</t>
  </si>
  <si>
    <t>2020-10-04 21:10:02 UTC</t>
  </si>
  <si>
    <t>https://www.inaturalist.org/observations/61800527</t>
  </si>
  <si>
    <t>https://static.inaturalist.org/photos/98935661/medium.jpeg?1601924680</t>
  </si>
  <si>
    <t>2020/10/02 4:26 PM CDT</t>
  </si>
  <si>
    <t>2020-10-02 21:26:00 UTC</t>
  </si>
  <si>
    <t>https://www.inaturalist.org/observations/61822964</t>
  </si>
  <si>
    <t>https://static.inaturalist.org/photos/98974622/medium.jpg?1601941265</t>
  </si>
  <si>
    <t>2020/10/04 1:01 PM CDT</t>
  </si>
  <si>
    <t>2020-10-04 18:01:00 UTC</t>
  </si>
  <si>
    <t>America/Chicago</t>
  </si>
  <si>
    <t>https://www.inaturalist.org/observations/61837945</t>
  </si>
  <si>
    <t>https://static.inaturalist.org/photos/99000587/medium.jpg?1601955069</t>
  </si>
  <si>
    <t>Custer, Oklahoma, United States</t>
  </si>
  <si>
    <t>2020/10/04 1:02 PM CDT</t>
  </si>
  <si>
    <t>2020-10-04 18:02:00 UTC</t>
  </si>
  <si>
    <t>https://www.inaturalist.org/observations/61837946</t>
  </si>
  <si>
    <t>https://static.inaturalist.org/photos/99000624/medium.jpg?1601955091</t>
  </si>
  <si>
    <t>https://www.inaturalist.org/observations/61837947</t>
  </si>
  <si>
    <t>https://static.inaturalist.org/photos/99000652/medium.jpg?1601955112</t>
  </si>
  <si>
    <t>Weatherford, OK 73096, USA</t>
  </si>
  <si>
    <t>2020/10/04 1:03 PM CDT</t>
  </si>
  <si>
    <t>2020-10-04 18:03:00 UTC</t>
  </si>
  <si>
    <t>https://www.inaturalist.org/observations/61837948</t>
  </si>
  <si>
    <t>https://static.inaturalist.org/photos/99000676/medium.jpg?1601955131</t>
  </si>
  <si>
    <t>2020/10/04 1:05 PM CDT</t>
  </si>
  <si>
    <t>2020-10-04 18:05:00 UTC</t>
  </si>
  <si>
    <t>https://www.inaturalist.org/observations/61837949</t>
  </si>
  <si>
    <t>https://static.inaturalist.org/photos/99000704/medium.jpg?1601955150</t>
  </si>
  <si>
    <t>Mon Oct 05 2020 14:28:14 GMT-0500 (CDT)</t>
  </si>
  <si>
    <t>2020-10-05 14:28:14 UTC</t>
  </si>
  <si>
    <t>https://www.inaturalist.org/observations/61917887</t>
  </si>
  <si>
    <t>https://static.inaturalist.org/photos/99139751/medium.jpg?1602036456</t>
  </si>
  <si>
    <t>2020/10/06 5:05 PM CDT</t>
  </si>
  <si>
    <t>2020-10-06 22:05:00 UTC</t>
  </si>
  <si>
    <t>https://www.inaturalist.org/observations/61921654</t>
  </si>
  <si>
    <t>https://static.inaturalist.org/photos/99146360/medium.jpeg?1602041011</t>
  </si>
  <si>
    <t>Wed Oct 07 2020 16:15:14 GMT-0500 (CDT)</t>
  </si>
  <si>
    <t>2020-10-07 21:15:14 UTC</t>
  </si>
  <si>
    <t>https://www.inaturalist.org/observations/62003126</t>
  </si>
  <si>
    <t>https://static.inaturalist.org/photos/99285875/medium.jpg?1602125328</t>
  </si>
  <si>
    <t>Sat Oct 03 2020 16:18:36 GMT-0500 (CDT)</t>
  </si>
  <si>
    <t>2020-10-03 16:18:36 UTC</t>
  </si>
  <si>
    <t>https://www.inaturalist.org/observations/62132842</t>
  </si>
  <si>
    <t>https://static.inaturalist.org/photos/99510562/medium.jpg?1602269890</t>
  </si>
  <si>
    <t>Ouachita National Forest, Broken Bow, OK, US</t>
  </si>
  <si>
    <t>2020/10/11 11:55 AM CDT</t>
  </si>
  <si>
    <t>2020-10-11 16:55:00 UTC</t>
  </si>
  <si>
    <t>https://www.inaturalist.org/observations/62437279</t>
  </si>
  <si>
    <t>https://static.inaturalist.org/photos/100035289/medium.jpeg?1602540011</t>
  </si>
  <si>
    <t>Tue Jul 28 2020 18:03:01 GMT-0500 (CDT)</t>
  </si>
  <si>
    <t>2020-07-28 18:03:01 UTC</t>
  </si>
  <si>
    <t>https://www.inaturalist.org/observations/62639700</t>
  </si>
  <si>
    <t>https://static.inaturalist.org/photos/100398702/medium.jpg?1602773563</t>
  </si>
  <si>
    <t>Sat Sep 19 2020 16:55:03 GMT-0500 (CDT)</t>
  </si>
  <si>
    <t>2020-09-19 16:55:03 UTC</t>
  </si>
  <si>
    <t>https://www.inaturalist.org/observations/62648925</t>
  </si>
  <si>
    <t>https://static.inaturalist.org/photos/100452379/medium.jpg?1602800055</t>
  </si>
  <si>
    <t>Ranger Blvd, Roland, OK, US</t>
  </si>
  <si>
    <t>Fri Oct 16 2020 10:57:29 GMT-0500 (CDT)</t>
  </si>
  <si>
    <t>2020-10-16 10:57:29 UTC</t>
  </si>
  <si>
    <t>https://www.inaturalist.org/observations/62732475</t>
  </si>
  <si>
    <t>https://static.inaturalist.org/photos/100561065/medium.jpg?1602879069</t>
  </si>
  <si>
    <t>Roman Nose State Park, Lodge &amp; Golf Course, Watonga, OK, US</t>
  </si>
  <si>
    <t>2020/10/18 8:40 AM CDT</t>
  </si>
  <si>
    <t>2020-10-18 13:40:00 UTC</t>
  </si>
  <si>
    <t>https://www.inaturalist.org/observations/62896825</t>
  </si>
  <si>
    <t>https://static.inaturalist.org/photos/100854933/medium.jpeg?1603030897</t>
  </si>
  <si>
    <t>Sat Oct 17 2020 11:40:06 GMT-0500 (CDT)</t>
  </si>
  <si>
    <t>2020-10-17 16:40:06 UTC</t>
  </si>
  <si>
    <t>https://www.inaturalist.org/observations/62912483</t>
  </si>
  <si>
    <t>https://static.inaturalist.org/photos/100883030/medium.jpg?1603040464</t>
  </si>
  <si>
    <t>2019/05/27 11:48 AM CDT</t>
  </si>
  <si>
    <t>2019-05-27 16:48:00 UTC</t>
  </si>
  <si>
    <t>https://www.inaturalist.org/observations/62971226</t>
  </si>
  <si>
    <t>https://static.inaturalist.org/photos/100984282/medium.jpeg?1603072162</t>
  </si>
  <si>
    <t>2020/05/13 5:58 PM CDT</t>
  </si>
  <si>
    <t>2020-05-13 22:58:00 UTC</t>
  </si>
  <si>
    <t>https://www.inaturalist.org/observations/63059602</t>
  </si>
  <si>
    <t>https://static.inaturalist.org/photos/101141373/medium.jpg?1603156237</t>
  </si>
  <si>
    <t>Thu Oct 22 2020 18:53:21 GMT-0500 (CDT)</t>
  </si>
  <si>
    <t>2020-10-22 18:53:21 UTC</t>
  </si>
  <si>
    <t>https://www.inaturalist.org/observations/63282955</t>
  </si>
  <si>
    <t>https://static.inaturalist.org/photos/101536288/medium.jpg?1603410817</t>
  </si>
  <si>
    <t>Jackson Park, Broken Arrow, OK, US</t>
  </si>
  <si>
    <t>2019/06/25 1:51 PM CDT</t>
  </si>
  <si>
    <t>2019-06-25 18:51:00 UTC</t>
  </si>
  <si>
    <t>https://www.inaturalist.org/observations/63295635</t>
  </si>
  <si>
    <t>https://static.inaturalist.org/photos/101558923/medium.jpeg?1603424690</t>
  </si>
  <si>
    <t>Sat Oct 24 2020 17:24:11 GMT-0500 (CDT)</t>
  </si>
  <si>
    <t>2020-10-24 17:24:11 UTC</t>
  </si>
  <si>
    <t>https://www.inaturalist.org/observations/63544493</t>
  </si>
  <si>
    <t>https://static.inaturalist.org/photos/102261953/medium.jpg?1603880498</t>
  </si>
  <si>
    <t>Mountain Fork, Broken Bow, OK, US</t>
  </si>
  <si>
    <t>2020/10/22 12:06 PM CDT</t>
  </si>
  <si>
    <t>2020-10-22 17:06:00 UTC</t>
  </si>
  <si>
    <t>https://www.inaturalist.org/observations/63680991</t>
  </si>
  <si>
    <t>https://static.inaturalist.org/photos/102244095/medium.jpg?1603855939</t>
  </si>
  <si>
    <t>2020/10/22 12:14 PM CDT</t>
  </si>
  <si>
    <t>2020-10-22 17:14:00 UTC</t>
  </si>
  <si>
    <t>https://www.inaturalist.org/observations/63680994</t>
  </si>
  <si>
    <t>https://static.inaturalist.org/photos/102244156/medium.jpg?1603855985</t>
  </si>
  <si>
    <t>Sat Aug 22 2020 18:07:14 GMT-0500 (CDT)</t>
  </si>
  <si>
    <t>2020-08-22 18:07:14 UTC</t>
  </si>
  <si>
    <t>https://www.inaturalist.org/observations/63681996</t>
  </si>
  <si>
    <t>https://static.inaturalist.org/photos/102246470/medium.jpg?1603858021</t>
  </si>
  <si>
    <t>D4696 Rd, Bunch, OK, US</t>
  </si>
  <si>
    <t>Fri Jun 26 2020 13:03:28 GMT-0500 (CDT)</t>
  </si>
  <si>
    <t>2020-06-26 18:03:28 UTC</t>
  </si>
  <si>
    <t>https://www.inaturalist.org/observations/64082559</t>
  </si>
  <si>
    <t>https://static.inaturalist.org/photos/102965005/medium.jpg?1604372017</t>
  </si>
  <si>
    <t>2020-11-07 3:02:26 PM CST</t>
  </si>
  <si>
    <t>2020-11-07 21:02:26 UTC</t>
  </si>
  <si>
    <t>https://www.inaturalist.org/observations/64388210</t>
  </si>
  <si>
    <t>https://static.inaturalist.org/photos/103507549/medium.jpeg?1604783011</t>
  </si>
  <si>
    <t>2020/11/05 4:09 PM CST</t>
  </si>
  <si>
    <t>2020-11-05 22:09:00 UTC</t>
  </si>
  <si>
    <t>https://www.inaturalist.org/observations/64683135</t>
  </si>
  <si>
    <t>https://static.inaturalist.org/photos/104026820/medium.jpg?1605122189</t>
  </si>
  <si>
    <t>2020/11/11 11:06 AM CST</t>
  </si>
  <si>
    <t>2020-11-11 17:06:00 UTC</t>
  </si>
  <si>
    <t>https://www.inaturalist.org/observations/64692601</t>
  </si>
  <si>
    <t>https://static.inaturalist.org/photos/104039394/medium.jpeg?1605129066</t>
  </si>
  <si>
    <t>Mon Nov 16 2020 17:11:08 GMT-0600 (CST)</t>
  </si>
  <si>
    <t>2020-11-16 17:11:08 UTC</t>
  </si>
  <si>
    <t>https://www.inaturalist.org/observations/65041888</t>
  </si>
  <si>
    <t>https://static.inaturalist.org/photos/104934683/medium.jpg?1605801504</t>
  </si>
  <si>
    <t>2020-11-18 10:57:10 AM PST</t>
  </si>
  <si>
    <t>2020-11-18 18:57:10 UTC</t>
  </si>
  <si>
    <t>https://www.inaturalist.org/observations/65340694</t>
  </si>
  <si>
    <t>https://static.inaturalist.org/photos/105148662/medium.jpeg?1605978306</t>
  </si>
  <si>
    <t>Stilwell, OK 74960, USA</t>
  </si>
  <si>
    <t>2020-06-02 1:19pm</t>
  </si>
  <si>
    <t>2020-06-02 18:19:00 UTC</t>
  </si>
  <si>
    <t>https://www.inaturalist.org/observations/65564950</t>
  </si>
  <si>
    <t>https://static.inaturalist.org/photos/105550482/medium.jpeg?1606272665</t>
  </si>
  <si>
    <t>2020-06-02 1:57pm</t>
  </si>
  <si>
    <t>2020-06-02 18:57:00 UTC</t>
  </si>
  <si>
    <t>https://www.inaturalist.org/observations/65569761</t>
  </si>
  <si>
    <t>https://static.inaturalist.org/photos/105558938/medium.jpeg?1606280152</t>
  </si>
  <si>
    <t>2020-06-02 2:54pm</t>
  </si>
  <si>
    <t>2020-06-02 19:54:00 UTC</t>
  </si>
  <si>
    <t>https://www.inaturalist.org/observations/65572269</t>
  </si>
  <si>
    <t>https://static.inaturalist.org/photos/105563255/medium.jpeg?1606285092</t>
  </si>
  <si>
    <t>Flowers</t>
  </si>
  <si>
    <t>Fruits</t>
  </si>
  <si>
    <t>.</t>
  </si>
  <si>
    <t>Flowers or flower buds</t>
  </si>
  <si>
    <t>Open flowers</t>
  </si>
  <si>
    <t>Ripe fruits</t>
  </si>
  <si>
    <t>Recent fruit or seed drop</t>
  </si>
  <si>
    <t>Phenophase_Description</t>
  </si>
  <si>
    <t>Phenophase_Category</t>
  </si>
  <si>
    <t>DOY</t>
  </si>
  <si>
    <t>Asclepias</t>
  </si>
  <si>
    <t>asperula</t>
  </si>
  <si>
    <t>capricornu</t>
  </si>
  <si>
    <t>Rudbeckia</t>
  </si>
  <si>
    <t>hirta</t>
  </si>
  <si>
    <t>latifolia</t>
  </si>
  <si>
    <t>Cirsium</t>
  </si>
  <si>
    <t>vulgare</t>
  </si>
  <si>
    <t>tuberosa</t>
  </si>
  <si>
    <t>interior</t>
  </si>
  <si>
    <t>Lobelia</t>
  </si>
  <si>
    <t>cardinalis</t>
  </si>
  <si>
    <t>syriaca</t>
  </si>
  <si>
    <t>Helianthus</t>
  </si>
  <si>
    <t>annuus</t>
  </si>
  <si>
    <t>Liatris</t>
  </si>
  <si>
    <t>radians</t>
  </si>
  <si>
    <t>Zizia</t>
  </si>
  <si>
    <t>aurea</t>
  </si>
  <si>
    <t>viridis</t>
  </si>
  <si>
    <t>Baccharis</t>
  </si>
  <si>
    <t>halimifolia</t>
  </si>
  <si>
    <t>Coreopsis</t>
  </si>
  <si>
    <t>lanceolata</t>
  </si>
  <si>
    <t>Solidago</t>
  </si>
  <si>
    <t>missouriensis</t>
  </si>
  <si>
    <t>Symphyotrichum</t>
  </si>
  <si>
    <t>novae-angliae</t>
  </si>
  <si>
    <t>sullivantii</t>
  </si>
  <si>
    <t>Echinacea</t>
  </si>
  <si>
    <t>purpurea</t>
  </si>
  <si>
    <t>purpurascens</t>
  </si>
  <si>
    <t>Dalea</t>
  </si>
  <si>
    <t>aspera</t>
  </si>
  <si>
    <t>speciosa</t>
  </si>
  <si>
    <t>incarnata</t>
  </si>
  <si>
    <t>curassavica</t>
  </si>
  <si>
    <t>ericoides</t>
  </si>
  <si>
    <t>verticillata</t>
  </si>
  <si>
    <t>Monarda</t>
  </si>
  <si>
    <t>fistulosa</t>
  </si>
  <si>
    <t>stipitatoglandulosa</t>
  </si>
  <si>
    <t>arenicola</t>
  </si>
  <si>
    <t>genus</t>
  </si>
  <si>
    <t>species</t>
  </si>
  <si>
    <t>sub_species</t>
  </si>
  <si>
    <t>year</t>
  </si>
  <si>
    <t>state</t>
  </si>
  <si>
    <t>OK</t>
  </si>
  <si>
    <t>scientific_name</t>
  </si>
  <si>
    <t>status</t>
  </si>
  <si>
    <t>Flowers or flowerbuds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</si>
</sst>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static.inaturalist.org/photos/45985166/medium.jpg?1563999247" TargetMode="External"/><Relationship Id="rId21" Type="http://schemas.openxmlformats.org/officeDocument/2006/relationships/hyperlink" Target="https://static.inaturalist.org/photos/8187073/medium.jpg?1496453235" TargetMode="External"/><Relationship Id="rId170" Type="http://schemas.openxmlformats.org/officeDocument/2006/relationships/hyperlink" Target="https://static.inaturalist.org/photos/40279292/medium.jpeg?1559084681" TargetMode="External"/><Relationship Id="rId268" Type="http://schemas.openxmlformats.org/officeDocument/2006/relationships/hyperlink" Target="https://static.inaturalist.org/photos/84919036/medium.jpeg?1595012561" TargetMode="External"/><Relationship Id="rId475" Type="http://schemas.openxmlformats.org/officeDocument/2006/relationships/hyperlink" Target="https://static.inaturalist.org/photos/51633117/medium.jpg?1568738687" TargetMode="External"/><Relationship Id="rId682" Type="http://schemas.openxmlformats.org/officeDocument/2006/relationships/hyperlink" Target="https://static.inaturalist.org/photos/1963636/medium.jpg?1544478234" TargetMode="External"/><Relationship Id="rId903" Type="http://schemas.openxmlformats.org/officeDocument/2006/relationships/hyperlink" Target="https://static.inaturalist.org/photos/38112767/medium.jpg?1557115875" TargetMode="External"/><Relationship Id="rId1326" Type="http://schemas.openxmlformats.org/officeDocument/2006/relationships/hyperlink" Target="https://static.inaturalist.org/photos/2537166/medium.jpg?1445104283" TargetMode="External"/><Relationship Id="rId1533" Type="http://schemas.openxmlformats.org/officeDocument/2006/relationships/hyperlink" Target="https://static.inaturalist.org/photos/80409298/medium.jpeg?1592885244" TargetMode="External"/><Relationship Id="rId32" Type="http://schemas.openxmlformats.org/officeDocument/2006/relationships/hyperlink" Target="https://static.inaturalist.org/photos/25174829/medium.jpeg?1537376053" TargetMode="External"/><Relationship Id="rId128" Type="http://schemas.openxmlformats.org/officeDocument/2006/relationships/hyperlink" Target="https://static.inaturalist.org/photos/4113167/medium.jpeg?1466994386" TargetMode="External"/><Relationship Id="rId335" Type="http://schemas.openxmlformats.org/officeDocument/2006/relationships/hyperlink" Target="https://static.inaturalist.org/photos/1961624/medium.jpg?1433523528" TargetMode="External"/><Relationship Id="rId542" Type="http://schemas.openxmlformats.org/officeDocument/2006/relationships/hyperlink" Target="https://static.inaturalist.org/photos/1959846/medium.jpg?1544423799" TargetMode="External"/><Relationship Id="rId987" Type="http://schemas.openxmlformats.org/officeDocument/2006/relationships/hyperlink" Target="https://static.inaturalist.org/photos/62492723/medium.jpg?1583047042" TargetMode="External"/><Relationship Id="rId1172" Type="http://schemas.openxmlformats.org/officeDocument/2006/relationships/hyperlink" Target="https://static.inaturalist.org/photos/100984282/medium.jpeg?1603072162" TargetMode="External"/><Relationship Id="rId181" Type="http://schemas.openxmlformats.org/officeDocument/2006/relationships/hyperlink" Target="https://static.inaturalist.org/photos/42273654/medium.jpeg?1560820413" TargetMode="External"/><Relationship Id="rId402" Type="http://schemas.openxmlformats.org/officeDocument/2006/relationships/hyperlink" Target="https://static.inaturalist.org/photos/40371135/medium.jpeg?1559165512" TargetMode="External"/><Relationship Id="rId847" Type="http://schemas.openxmlformats.org/officeDocument/2006/relationships/hyperlink" Target="https://static.inaturalist.org/photos/18325235/medium.jpg?1526867620" TargetMode="External"/><Relationship Id="rId1032" Type="http://schemas.openxmlformats.org/officeDocument/2006/relationships/hyperlink" Target="https://static.inaturalist.org/photos/71525945/medium.jpg?1588803801" TargetMode="External"/><Relationship Id="rId1477" Type="http://schemas.openxmlformats.org/officeDocument/2006/relationships/hyperlink" Target="https://static.inaturalist.org/photos/75666659/medium.jpg?1590727768" TargetMode="External"/><Relationship Id="rId279" Type="http://schemas.openxmlformats.org/officeDocument/2006/relationships/hyperlink" Target="https://static.inaturalist.org/photos/14703044/medium.jpg?1522621332" TargetMode="External"/><Relationship Id="rId486" Type="http://schemas.openxmlformats.org/officeDocument/2006/relationships/hyperlink" Target="https://static.inaturalist.org/photos/24149998/medium.jpg?1535848194" TargetMode="External"/><Relationship Id="rId693" Type="http://schemas.openxmlformats.org/officeDocument/2006/relationships/hyperlink" Target="https://static.inaturalist.org/photos/2118866/medium.jpg?1544497661" TargetMode="External"/><Relationship Id="rId707" Type="http://schemas.openxmlformats.org/officeDocument/2006/relationships/hyperlink" Target="https://static.inaturalist.org/photos/2194758/medium.jpg?1544414448" TargetMode="External"/><Relationship Id="rId914" Type="http://schemas.openxmlformats.org/officeDocument/2006/relationships/hyperlink" Target="https://static.inaturalist.org/photos/38641127/medium.jpg?1557629450" TargetMode="External"/><Relationship Id="rId1337" Type="http://schemas.openxmlformats.org/officeDocument/2006/relationships/hyperlink" Target="https://static.inaturalist.org/photos/2538049/medium.jpg?1445115459" TargetMode="External"/><Relationship Id="rId1544" Type="http://schemas.openxmlformats.org/officeDocument/2006/relationships/hyperlink" Target="https://static.inaturalist.org/photos/96495941/medium.jpeg?1600718970" TargetMode="External"/><Relationship Id="rId43" Type="http://schemas.openxmlformats.org/officeDocument/2006/relationships/hyperlink" Target="https://static.inaturalist.org/photos/72815064/medium.jpg?1589491084" TargetMode="External"/><Relationship Id="rId139" Type="http://schemas.openxmlformats.org/officeDocument/2006/relationships/hyperlink" Target="https://static.inaturalist.org/photos/10615491/medium.jpg?1505962125" TargetMode="External"/><Relationship Id="rId346" Type="http://schemas.openxmlformats.org/officeDocument/2006/relationships/hyperlink" Target="https://static.inaturalist.org/photos/2061881/medium.jpg?1435511232" TargetMode="External"/><Relationship Id="rId553" Type="http://schemas.openxmlformats.org/officeDocument/2006/relationships/hyperlink" Target="https://static.inaturalist.org/photos/8591634/medium.jpg?1498183256" TargetMode="External"/><Relationship Id="rId760" Type="http://schemas.openxmlformats.org/officeDocument/2006/relationships/hyperlink" Target="https://static.inaturalist.org/photos/3563491/medium.jpeg?1462298519" TargetMode="External"/><Relationship Id="rId998" Type="http://schemas.openxmlformats.org/officeDocument/2006/relationships/hyperlink" Target="https://static.inaturalist.org/photos/67600574/medium.jpg?1587307902" TargetMode="External"/><Relationship Id="rId1183" Type="http://schemas.openxmlformats.org/officeDocument/2006/relationships/hyperlink" Target="https://static.inaturalist.org/photos/39146989/medium.jpg?1558133346" TargetMode="External"/><Relationship Id="rId1390" Type="http://schemas.openxmlformats.org/officeDocument/2006/relationships/hyperlink" Target="https://static.inaturalist.org/photos/2216618/medium.jpg?1438562034" TargetMode="External"/><Relationship Id="rId1404" Type="http://schemas.openxmlformats.org/officeDocument/2006/relationships/hyperlink" Target="https://static.inaturalist.org/photos/104039394/medium.jpeg?1605129066" TargetMode="External"/><Relationship Id="rId192" Type="http://schemas.openxmlformats.org/officeDocument/2006/relationships/hyperlink" Target="https://static.inaturalist.org/photos/44166172/medium.jpeg?1562465182" TargetMode="External"/><Relationship Id="rId206" Type="http://schemas.openxmlformats.org/officeDocument/2006/relationships/hyperlink" Target="https://static.inaturalist.org/photos/78308945/medium.jpeg?1591972850" TargetMode="External"/><Relationship Id="rId413" Type="http://schemas.openxmlformats.org/officeDocument/2006/relationships/hyperlink" Target="https://static.inaturalist.org/photos/41842902/medium.jpg?1560451382" TargetMode="External"/><Relationship Id="rId858" Type="http://schemas.openxmlformats.org/officeDocument/2006/relationships/hyperlink" Target="https://static.inaturalist.org/photos/19056446/medium.jpg?1528046745" TargetMode="External"/><Relationship Id="rId1043" Type="http://schemas.openxmlformats.org/officeDocument/2006/relationships/hyperlink" Target="https://static.inaturalist.org/photos/72475115/medium.jpeg?1589305344" TargetMode="External"/><Relationship Id="rId1488" Type="http://schemas.openxmlformats.org/officeDocument/2006/relationships/hyperlink" Target="https://static.inaturalist.org/photos/90273840/medium.jpg?1597594090" TargetMode="External"/><Relationship Id="rId497" Type="http://schemas.openxmlformats.org/officeDocument/2006/relationships/hyperlink" Target="https://static.inaturalist.org/photos/50330809/medium.jpg?1567612818" TargetMode="External"/><Relationship Id="rId620" Type="http://schemas.openxmlformats.org/officeDocument/2006/relationships/hyperlink" Target="https://static.inaturalist.org/photos/95221874/medium.jpg?1600102120" TargetMode="External"/><Relationship Id="rId718" Type="http://schemas.openxmlformats.org/officeDocument/2006/relationships/hyperlink" Target="https://static.inaturalist.org/photos/2211882/medium.jpg?1544444186" TargetMode="External"/><Relationship Id="rId925" Type="http://schemas.openxmlformats.org/officeDocument/2006/relationships/hyperlink" Target="https://static.inaturalist.org/photos/39253439/medium.jpeg?1558223692" TargetMode="External"/><Relationship Id="rId1250" Type="http://schemas.openxmlformats.org/officeDocument/2006/relationships/hyperlink" Target="https://static.inaturalist.org/photos/52144973/medium.jpeg?1569181293" TargetMode="External"/><Relationship Id="rId1348" Type="http://schemas.openxmlformats.org/officeDocument/2006/relationships/hyperlink" Target="https://static.inaturalist.org/photos/3804543/medium.jpg?1464112220" TargetMode="External"/><Relationship Id="rId357" Type="http://schemas.openxmlformats.org/officeDocument/2006/relationships/hyperlink" Target="https://static.inaturalist.org/photos/3660755/medium.jpg?1463166230" TargetMode="External"/><Relationship Id="rId1110" Type="http://schemas.openxmlformats.org/officeDocument/2006/relationships/hyperlink" Target="https://static.inaturalist.org/photos/77289484/medium.jpg?1591477422" TargetMode="External"/><Relationship Id="rId1194" Type="http://schemas.openxmlformats.org/officeDocument/2006/relationships/hyperlink" Target="https://static.inaturalist.org/photos/8552916/medium.jpg?1498000299" TargetMode="External"/><Relationship Id="rId1208" Type="http://schemas.openxmlformats.org/officeDocument/2006/relationships/hyperlink" Target="https://static.inaturalist.org/photos/383631/medium.jpg?1372014812" TargetMode="External"/><Relationship Id="rId1415" Type="http://schemas.openxmlformats.org/officeDocument/2006/relationships/hyperlink" Target="https://static.inaturalist.org/photos/26807723/medium.jpeg?1539811300" TargetMode="External"/><Relationship Id="rId54" Type="http://schemas.openxmlformats.org/officeDocument/2006/relationships/hyperlink" Target="https://static.inaturalist.org/photos/95651063/medium.jpeg?1600309721" TargetMode="External"/><Relationship Id="rId217" Type="http://schemas.openxmlformats.org/officeDocument/2006/relationships/hyperlink" Target="https://static.inaturalist.org/photos/80190763/medium.jpg?1592791579" TargetMode="External"/><Relationship Id="rId564" Type="http://schemas.openxmlformats.org/officeDocument/2006/relationships/hyperlink" Target="https://static.inaturalist.org/photos/78337965/medium.jpg?1591983647" TargetMode="External"/><Relationship Id="rId771" Type="http://schemas.openxmlformats.org/officeDocument/2006/relationships/hyperlink" Target="https://static.inaturalist.org/photos/3585905/medium.jpg?1462468104" TargetMode="External"/><Relationship Id="rId869" Type="http://schemas.openxmlformats.org/officeDocument/2006/relationships/hyperlink" Target="https://static.inaturalist.org/photos/20644933/medium.jpeg?1530492236" TargetMode="External"/><Relationship Id="rId1499" Type="http://schemas.openxmlformats.org/officeDocument/2006/relationships/hyperlink" Target="https://static.inaturalist.org/photos/7462962/medium.jpg?1493238333" TargetMode="External"/><Relationship Id="rId424" Type="http://schemas.openxmlformats.org/officeDocument/2006/relationships/hyperlink" Target="https://static.inaturalist.org/photos/74875799/medium.jpg?1590369728" TargetMode="External"/><Relationship Id="rId631" Type="http://schemas.openxmlformats.org/officeDocument/2006/relationships/hyperlink" Target="https://static.inaturalist.org/photos/99000624/medium.jpg?1601955091" TargetMode="External"/><Relationship Id="rId729" Type="http://schemas.openxmlformats.org/officeDocument/2006/relationships/hyperlink" Target="https://static.inaturalist.org/photos/3309968/medium.jpg?1460045259" TargetMode="External"/><Relationship Id="rId1054" Type="http://schemas.openxmlformats.org/officeDocument/2006/relationships/hyperlink" Target="https://static.inaturalist.org/photos/73180538/medium.jpeg?1589662522" TargetMode="External"/><Relationship Id="rId1261" Type="http://schemas.openxmlformats.org/officeDocument/2006/relationships/hyperlink" Target="https://static.inaturalist.org/photos/1959784/medium.jpg?1433468683" TargetMode="External"/><Relationship Id="rId1359" Type="http://schemas.openxmlformats.org/officeDocument/2006/relationships/hyperlink" Target="https://static.inaturalist.org/photos/8024458/medium.jpg?1495753896" TargetMode="External"/><Relationship Id="rId270" Type="http://schemas.openxmlformats.org/officeDocument/2006/relationships/hyperlink" Target="https://static.inaturalist.org/photos/86049971/medium.jpg?1595535613" TargetMode="External"/><Relationship Id="rId936" Type="http://schemas.openxmlformats.org/officeDocument/2006/relationships/hyperlink" Target="https://static.inaturalist.org/photos/40070416/medium.jpg?1558913991" TargetMode="External"/><Relationship Id="rId1121" Type="http://schemas.openxmlformats.org/officeDocument/2006/relationships/hyperlink" Target="https://static.inaturalist.org/photos/80508882/medium.jpg?1592937600" TargetMode="External"/><Relationship Id="rId1219" Type="http://schemas.openxmlformats.org/officeDocument/2006/relationships/hyperlink" Target="https://static.inaturalist.org/photos/19328078/medium.jpg?1528410989" TargetMode="External"/><Relationship Id="rId65" Type="http://schemas.openxmlformats.org/officeDocument/2006/relationships/hyperlink" Target="https://static.inaturalist.org/photos/3332433/medium.jpg?1460314567" TargetMode="External"/><Relationship Id="rId130" Type="http://schemas.openxmlformats.org/officeDocument/2006/relationships/hyperlink" Target="https://static.inaturalist.org/photos/4288764/medium.jpeg?1468805745" TargetMode="External"/><Relationship Id="rId368" Type="http://schemas.openxmlformats.org/officeDocument/2006/relationships/hyperlink" Target="https://static.inaturalist.org/photos/4014353/medium.jpg?1465950471" TargetMode="External"/><Relationship Id="rId575" Type="http://schemas.openxmlformats.org/officeDocument/2006/relationships/hyperlink" Target="https://static.inaturalist.org/photos/21276655/medium.jpg?1531505154" TargetMode="External"/><Relationship Id="rId782" Type="http://schemas.openxmlformats.org/officeDocument/2006/relationships/hyperlink" Target="https://static.inaturalist.org/photos/3884600/medium.jpg?1464885753" TargetMode="External"/><Relationship Id="rId1426" Type="http://schemas.openxmlformats.org/officeDocument/2006/relationships/hyperlink" Target="https://static.inaturalist.org/photos/54257428/medium.jpg?1571259483" TargetMode="External"/><Relationship Id="rId228" Type="http://schemas.openxmlformats.org/officeDocument/2006/relationships/hyperlink" Target="https://static.inaturalist.org/photos/81511055/medium.jpg?1593392476" TargetMode="External"/><Relationship Id="rId435" Type="http://schemas.openxmlformats.org/officeDocument/2006/relationships/hyperlink" Target="https://static.inaturalist.org/photos/77348759/medium.jpeg?1591499242" TargetMode="External"/><Relationship Id="rId642" Type="http://schemas.openxmlformats.org/officeDocument/2006/relationships/hyperlink" Target="https://static.inaturalist.org/photos/7468455/medium.jpeg?1493257823" TargetMode="External"/><Relationship Id="rId1065" Type="http://schemas.openxmlformats.org/officeDocument/2006/relationships/hyperlink" Target="https://static.inaturalist.org/photos/73453885/medium.jpeg?1589758527" TargetMode="External"/><Relationship Id="rId1272" Type="http://schemas.openxmlformats.org/officeDocument/2006/relationships/hyperlink" Target="https://static.inaturalist.org/photos/1961521/medium.jpg?1433523039" TargetMode="External"/><Relationship Id="rId281" Type="http://schemas.openxmlformats.org/officeDocument/2006/relationships/hyperlink" Target="https://static.inaturalist.org/photos/33944510/medium.jpeg?1554207185" TargetMode="External"/><Relationship Id="rId502" Type="http://schemas.openxmlformats.org/officeDocument/2006/relationships/hyperlink" Target="https://static.inaturalist.org/photos/54656946/medium.jpg?1571691859" TargetMode="External"/><Relationship Id="rId947" Type="http://schemas.openxmlformats.org/officeDocument/2006/relationships/hyperlink" Target="https://static.inaturalist.org/photos/41032941/medium.jpeg?1559708412" TargetMode="External"/><Relationship Id="rId1132" Type="http://schemas.openxmlformats.org/officeDocument/2006/relationships/hyperlink" Target="https://static.inaturalist.org/photos/84022632/medium.jpeg?1594580281" TargetMode="External"/><Relationship Id="rId76" Type="http://schemas.openxmlformats.org/officeDocument/2006/relationships/hyperlink" Target="https://static.inaturalist.org/photos/7686112/medium.jpg?1494216326" TargetMode="External"/><Relationship Id="rId141" Type="http://schemas.openxmlformats.org/officeDocument/2006/relationships/hyperlink" Target="https://static.inaturalist.org/photos/14855514/medium.jpg?1522969317" TargetMode="External"/><Relationship Id="rId379" Type="http://schemas.openxmlformats.org/officeDocument/2006/relationships/hyperlink" Target="https://static.inaturalist.org/photos/7949021/medium.jpg?1495420184" TargetMode="External"/><Relationship Id="rId586" Type="http://schemas.openxmlformats.org/officeDocument/2006/relationships/hyperlink" Target="https://static.inaturalist.org/photos/48002881/medium.jpg?1565649920" TargetMode="External"/><Relationship Id="rId793" Type="http://schemas.openxmlformats.org/officeDocument/2006/relationships/hyperlink" Target="https://static.inaturalist.org/photos/7123721/medium.jpg?1492304360" TargetMode="External"/><Relationship Id="rId807" Type="http://schemas.openxmlformats.org/officeDocument/2006/relationships/hyperlink" Target="https://static.inaturalist.org/photos/7550462/medium.jpeg?1493600908" TargetMode="External"/><Relationship Id="rId1437" Type="http://schemas.openxmlformats.org/officeDocument/2006/relationships/hyperlink" Target="https://static.inaturalist.org/photos/55341786/medium.jpg?1572483688" TargetMode="External"/><Relationship Id="rId7" Type="http://schemas.openxmlformats.org/officeDocument/2006/relationships/hyperlink" Target="https://static.inaturalist.org/photos/3335752/medium.jpg?1460336031" TargetMode="External"/><Relationship Id="rId239" Type="http://schemas.openxmlformats.org/officeDocument/2006/relationships/hyperlink" Target="https://static.inaturalist.org/photos/85698195/medium.jpg?1595359720" TargetMode="External"/><Relationship Id="rId446" Type="http://schemas.openxmlformats.org/officeDocument/2006/relationships/hyperlink" Target="https://static.inaturalist.org/photos/81683273/medium.jpg?1593471800" TargetMode="External"/><Relationship Id="rId653" Type="http://schemas.openxmlformats.org/officeDocument/2006/relationships/hyperlink" Target="https://static.inaturalist.org/photos/1929748/medium.jpg?1544415083" TargetMode="External"/><Relationship Id="rId1076" Type="http://schemas.openxmlformats.org/officeDocument/2006/relationships/hyperlink" Target="https://static.inaturalist.org/photos/74475099/medium.jpeg?1590238925" TargetMode="External"/><Relationship Id="rId1283" Type="http://schemas.openxmlformats.org/officeDocument/2006/relationships/hyperlink" Target="https://static.inaturalist.org/photos/3601960/medium.jpg?1462576035" TargetMode="External"/><Relationship Id="rId1490" Type="http://schemas.openxmlformats.org/officeDocument/2006/relationships/hyperlink" Target="https://static.inaturalist.org/photos/95969307/medium.jpeg?1600482574" TargetMode="External"/><Relationship Id="rId1504" Type="http://schemas.openxmlformats.org/officeDocument/2006/relationships/hyperlink" Target="https://static.inaturalist.org/photos/19286545/medium.jpg?1528334743" TargetMode="External"/><Relationship Id="rId292" Type="http://schemas.openxmlformats.org/officeDocument/2006/relationships/hyperlink" Target="https://static.inaturalist.org/photos/98413074/medium.jpg?1601661561" TargetMode="External"/><Relationship Id="rId306" Type="http://schemas.openxmlformats.org/officeDocument/2006/relationships/hyperlink" Target="https://static.inaturalist.org/photos/1961581/medium.jpg?1433523455" TargetMode="External"/><Relationship Id="rId860" Type="http://schemas.openxmlformats.org/officeDocument/2006/relationships/hyperlink" Target="https://static.inaturalist.org/photos/19381289/medium.jpg?1528502431" TargetMode="External"/><Relationship Id="rId958" Type="http://schemas.openxmlformats.org/officeDocument/2006/relationships/hyperlink" Target="https://static.inaturalist.org/photos/42099931/medium.jpg?1560687373" TargetMode="External"/><Relationship Id="rId1143" Type="http://schemas.openxmlformats.org/officeDocument/2006/relationships/hyperlink" Target="https://static.inaturalist.org/photos/87440570/medium.jpeg?1596208003" TargetMode="External"/><Relationship Id="rId87" Type="http://schemas.openxmlformats.org/officeDocument/2006/relationships/hyperlink" Target="https://static.inaturalist.org/photos/35621819/medium.jpeg?1556074040" TargetMode="External"/><Relationship Id="rId513" Type="http://schemas.openxmlformats.org/officeDocument/2006/relationships/hyperlink" Target="https://static.inaturalist.org/photos/92747550/medium.jpeg?1598839069" TargetMode="External"/><Relationship Id="rId597" Type="http://schemas.openxmlformats.org/officeDocument/2006/relationships/hyperlink" Target="https://static.inaturalist.org/photos/74171386/medium.jpeg?1590094842" TargetMode="External"/><Relationship Id="rId720" Type="http://schemas.openxmlformats.org/officeDocument/2006/relationships/hyperlink" Target="https://static.inaturalist.org/photos/2216682/medium.jpg?1444460541" TargetMode="External"/><Relationship Id="rId818" Type="http://schemas.openxmlformats.org/officeDocument/2006/relationships/hyperlink" Target="https://static.inaturalist.org/photos/10615469/medium.jpg?1505962084" TargetMode="External"/><Relationship Id="rId1350" Type="http://schemas.openxmlformats.org/officeDocument/2006/relationships/hyperlink" Target="https://static.inaturalist.org/photos/3805355/medium.jpg?1464116819" TargetMode="External"/><Relationship Id="rId1448" Type="http://schemas.openxmlformats.org/officeDocument/2006/relationships/hyperlink" Target="https://static.inaturalist.org/photos/98834494/medium.jpg?1601862070" TargetMode="External"/><Relationship Id="rId152" Type="http://schemas.openxmlformats.org/officeDocument/2006/relationships/hyperlink" Target="https://static.inaturalist.org/photos/23939886/medium.jpg?1535504755" TargetMode="External"/><Relationship Id="rId457" Type="http://schemas.openxmlformats.org/officeDocument/2006/relationships/hyperlink" Target="https://static.inaturalist.org/photos/88302313/medium.jpg?1596593255" TargetMode="External"/><Relationship Id="rId1003" Type="http://schemas.openxmlformats.org/officeDocument/2006/relationships/hyperlink" Target="https://static.inaturalist.org/photos/69318186/medium.jpeg?1587928865" TargetMode="External"/><Relationship Id="rId1087" Type="http://schemas.openxmlformats.org/officeDocument/2006/relationships/hyperlink" Target="https://static.inaturalist.org/photos/75122250/medium.jpeg?1590464856" TargetMode="External"/><Relationship Id="rId1210" Type="http://schemas.openxmlformats.org/officeDocument/2006/relationships/hyperlink" Target="https://static.inaturalist.org/photos/2212408/medium.jpg?1438473714" TargetMode="External"/><Relationship Id="rId1294" Type="http://schemas.openxmlformats.org/officeDocument/2006/relationships/hyperlink" Target="https://static.inaturalist.org/photos/2521122/medium.jpg?1444765050" TargetMode="External"/><Relationship Id="rId1308" Type="http://schemas.openxmlformats.org/officeDocument/2006/relationships/hyperlink" Target="https://static.inaturalist.org/photos/2525738/medium.jpg?1444849359" TargetMode="External"/><Relationship Id="rId664" Type="http://schemas.openxmlformats.org/officeDocument/2006/relationships/hyperlink" Target="https://static.inaturalist.org/photos/1961546/medium.jpg?1433523264" TargetMode="External"/><Relationship Id="rId871" Type="http://schemas.openxmlformats.org/officeDocument/2006/relationships/hyperlink" Target="https://static.inaturalist.org/photos/20949185/medium.jpg?1530986245" TargetMode="External"/><Relationship Id="rId969" Type="http://schemas.openxmlformats.org/officeDocument/2006/relationships/hyperlink" Target="https://static.inaturalist.org/photos/44004823/medium.jpeg?1562345103" TargetMode="External"/><Relationship Id="rId1515" Type="http://schemas.openxmlformats.org/officeDocument/2006/relationships/hyperlink" Target="https://static.inaturalist.org/photos/42405508/medium.jpg?1560952820" TargetMode="External"/><Relationship Id="rId14" Type="http://schemas.openxmlformats.org/officeDocument/2006/relationships/hyperlink" Target="https://static.inaturalist.org/photos/3563138/medium.jpg?1462294111" TargetMode="External"/><Relationship Id="rId317" Type="http://schemas.openxmlformats.org/officeDocument/2006/relationships/hyperlink" Target="https://static.inaturalist.org/photos/1961596/medium.jpg?1433523461" TargetMode="External"/><Relationship Id="rId524" Type="http://schemas.openxmlformats.org/officeDocument/2006/relationships/hyperlink" Target="https://static.inaturalist.org/photos/96507492/medium.jpg?1600723088" TargetMode="External"/><Relationship Id="rId731" Type="http://schemas.openxmlformats.org/officeDocument/2006/relationships/hyperlink" Target="https://static.inaturalist.org/photos/3332026/medium.jpg?1460310856" TargetMode="External"/><Relationship Id="rId1154" Type="http://schemas.openxmlformats.org/officeDocument/2006/relationships/hyperlink" Target="https://static.inaturalist.org/photos/88236523/medium.jpg?1596567224" TargetMode="External"/><Relationship Id="rId1361" Type="http://schemas.openxmlformats.org/officeDocument/2006/relationships/hyperlink" Target="https://static.inaturalist.org/photos/8307042/medium.jpg?1496953239" TargetMode="External"/><Relationship Id="rId1459" Type="http://schemas.openxmlformats.org/officeDocument/2006/relationships/hyperlink" Target="https://static.inaturalist.org/photos/8120237/medium.jpg?1496155058" TargetMode="External"/><Relationship Id="rId98" Type="http://schemas.openxmlformats.org/officeDocument/2006/relationships/hyperlink" Target="https://static.inaturalist.org/photos/42053728/medium.jpeg?1560640657" TargetMode="External"/><Relationship Id="rId163" Type="http://schemas.openxmlformats.org/officeDocument/2006/relationships/hyperlink" Target="https://static.inaturalist.org/photos/27505844/medium.jpg?1541019157" TargetMode="External"/><Relationship Id="rId370" Type="http://schemas.openxmlformats.org/officeDocument/2006/relationships/hyperlink" Target="https://static.inaturalist.org/photos/4057779/medium.jpg?1466422031" TargetMode="External"/><Relationship Id="rId829" Type="http://schemas.openxmlformats.org/officeDocument/2006/relationships/hyperlink" Target="https://static.inaturalist.org/photos/14858642/medium.jpg?1522974834" TargetMode="External"/><Relationship Id="rId1014" Type="http://schemas.openxmlformats.org/officeDocument/2006/relationships/hyperlink" Target="https://static.inaturalist.org/photos/70405828/medium.jpeg?1588280072" TargetMode="External"/><Relationship Id="rId1221" Type="http://schemas.openxmlformats.org/officeDocument/2006/relationships/hyperlink" Target="https://static.inaturalist.org/photos/19867128/medium.jpg?1529256094" TargetMode="External"/><Relationship Id="rId230" Type="http://schemas.openxmlformats.org/officeDocument/2006/relationships/hyperlink" Target="https://static.inaturalist.org/photos/81957931/medium.jpg?1593611130" TargetMode="External"/><Relationship Id="rId468" Type="http://schemas.openxmlformats.org/officeDocument/2006/relationships/hyperlink" Target="https://static.inaturalist.org/photos/20189419/medium.jpg?1529773287" TargetMode="External"/><Relationship Id="rId675" Type="http://schemas.openxmlformats.org/officeDocument/2006/relationships/hyperlink" Target="https://static.inaturalist.org/photos/1961560/medium.jpg?1433523263" TargetMode="External"/><Relationship Id="rId882" Type="http://schemas.openxmlformats.org/officeDocument/2006/relationships/hyperlink" Target="https://static.inaturalist.org/photos/31111105/medium.jpeg?1549493782" TargetMode="External"/><Relationship Id="rId1098" Type="http://schemas.openxmlformats.org/officeDocument/2006/relationships/hyperlink" Target="https://static.inaturalist.org/photos/76187411/medium.jpeg?1590954138" TargetMode="External"/><Relationship Id="rId1319" Type="http://schemas.openxmlformats.org/officeDocument/2006/relationships/hyperlink" Target="https://static.inaturalist.org/photos/2528889/medium.jpg?1444927069" TargetMode="External"/><Relationship Id="rId1526" Type="http://schemas.openxmlformats.org/officeDocument/2006/relationships/hyperlink" Target="https://static.inaturalist.org/photos/77306900/medium.jpg?1591482914" TargetMode="External"/><Relationship Id="rId25" Type="http://schemas.openxmlformats.org/officeDocument/2006/relationships/hyperlink" Target="https://static.inaturalist.org/photos/16855519/medium.jpg?1525032836" TargetMode="External"/><Relationship Id="rId328" Type="http://schemas.openxmlformats.org/officeDocument/2006/relationships/hyperlink" Target="https://static.inaturalist.org/photos/1961614/medium.jpg?1433523502" TargetMode="External"/><Relationship Id="rId535" Type="http://schemas.openxmlformats.org/officeDocument/2006/relationships/hyperlink" Target="https://static.inaturalist.org/photos/98841885/medium.jpeg?1601865104" TargetMode="External"/><Relationship Id="rId742" Type="http://schemas.openxmlformats.org/officeDocument/2006/relationships/hyperlink" Target="https://static.inaturalist.org/photos/3533549/medium.jpg?1462054752" TargetMode="External"/><Relationship Id="rId1165" Type="http://schemas.openxmlformats.org/officeDocument/2006/relationships/hyperlink" Target="https://static.inaturalist.org/photos/93895884/medium.jpeg?1599443912" TargetMode="External"/><Relationship Id="rId1372" Type="http://schemas.openxmlformats.org/officeDocument/2006/relationships/hyperlink" Target="https://static.inaturalist.org/photos/42030433/medium.jpg?1560626574" TargetMode="External"/><Relationship Id="rId174" Type="http://schemas.openxmlformats.org/officeDocument/2006/relationships/hyperlink" Target="https://static.inaturalist.org/photos/40586462/medium.jpg?1559359320" TargetMode="External"/><Relationship Id="rId381" Type="http://schemas.openxmlformats.org/officeDocument/2006/relationships/hyperlink" Target="https://static.inaturalist.org/photos/8230066/medium.jpg?1496628769" TargetMode="External"/><Relationship Id="rId602" Type="http://schemas.openxmlformats.org/officeDocument/2006/relationships/hyperlink" Target="https://static.inaturalist.org/photos/80516243/medium.jpeg?1592940123" TargetMode="External"/><Relationship Id="rId1025" Type="http://schemas.openxmlformats.org/officeDocument/2006/relationships/hyperlink" Target="https://static.inaturalist.org/photos/71068102/medium.jpg?1588557652" TargetMode="External"/><Relationship Id="rId1232" Type="http://schemas.openxmlformats.org/officeDocument/2006/relationships/hyperlink" Target="https://static.inaturalist.org/photos/76811963/medium.jpeg?1591244866" TargetMode="External"/><Relationship Id="rId241" Type="http://schemas.openxmlformats.org/officeDocument/2006/relationships/hyperlink" Target="https://static.inaturalist.org/photos/86423698/medium.jpg?1595710233" TargetMode="External"/><Relationship Id="rId479" Type="http://schemas.openxmlformats.org/officeDocument/2006/relationships/hyperlink" Target="https://static.inaturalist.org/photos/4781934/medium.jpg?1473100869" TargetMode="External"/><Relationship Id="rId686" Type="http://schemas.openxmlformats.org/officeDocument/2006/relationships/hyperlink" Target="https://static.inaturalist.org/photos/2043915/medium.jpg?1544602985" TargetMode="External"/><Relationship Id="rId893" Type="http://schemas.openxmlformats.org/officeDocument/2006/relationships/hyperlink" Target="https://static.inaturalist.org/photos/37424963/medium.jpeg?1556646720" TargetMode="External"/><Relationship Id="rId907" Type="http://schemas.openxmlformats.org/officeDocument/2006/relationships/hyperlink" Target="https://static.inaturalist.org/photos/38298935/medium.jpg?1557280638" TargetMode="External"/><Relationship Id="rId1537" Type="http://schemas.openxmlformats.org/officeDocument/2006/relationships/hyperlink" Target="https://static.inaturalist.org/photos/80628362/medium.jpg?1593000678" TargetMode="External"/><Relationship Id="rId36" Type="http://schemas.openxmlformats.org/officeDocument/2006/relationships/hyperlink" Target="https://static.inaturalist.org/photos/39614676/medium.jpg?1558541939" TargetMode="External"/><Relationship Id="rId339" Type="http://schemas.openxmlformats.org/officeDocument/2006/relationships/hyperlink" Target="https://static.inaturalist.org/photos/1961637/medium.jpg?1433523565" TargetMode="External"/><Relationship Id="rId546" Type="http://schemas.openxmlformats.org/officeDocument/2006/relationships/hyperlink" Target="https://static.inaturalist.org/photos/2211888/medium.jpg?1544444228" TargetMode="External"/><Relationship Id="rId753" Type="http://schemas.openxmlformats.org/officeDocument/2006/relationships/hyperlink" Target="https://static.inaturalist.org/photos/3554634/medium.jpg?1462214496" TargetMode="External"/><Relationship Id="rId1176" Type="http://schemas.openxmlformats.org/officeDocument/2006/relationships/hyperlink" Target="https://static.inaturalist.org/photos/11788528/medium.jpeg?1510516140" TargetMode="External"/><Relationship Id="rId1383" Type="http://schemas.openxmlformats.org/officeDocument/2006/relationships/hyperlink" Target="https://static.inaturalist.org/photos/78870075/medium.jpg?1592191402" TargetMode="External"/><Relationship Id="rId101" Type="http://schemas.openxmlformats.org/officeDocument/2006/relationships/hyperlink" Target="https://static.inaturalist.org/photos/72132840/medium.jpg?1589125787" TargetMode="External"/><Relationship Id="rId185" Type="http://schemas.openxmlformats.org/officeDocument/2006/relationships/hyperlink" Target="https://static.inaturalist.org/photos/42808969/medium.jpeg?1561306283" TargetMode="External"/><Relationship Id="rId406" Type="http://schemas.openxmlformats.org/officeDocument/2006/relationships/hyperlink" Target="https://static.inaturalist.org/photos/40904161/medium.jpg?1559593944" TargetMode="External"/><Relationship Id="rId960" Type="http://schemas.openxmlformats.org/officeDocument/2006/relationships/hyperlink" Target="https://static.inaturalist.org/photos/42655106/medium.jpg?1561175152" TargetMode="External"/><Relationship Id="rId1036" Type="http://schemas.openxmlformats.org/officeDocument/2006/relationships/hyperlink" Target="https://static.inaturalist.org/photos/71864616/medium.jpg?1588985056" TargetMode="External"/><Relationship Id="rId1243" Type="http://schemas.openxmlformats.org/officeDocument/2006/relationships/hyperlink" Target="https://static.inaturalist.org/photos/21937256/medium.jpg?1532495399" TargetMode="External"/><Relationship Id="rId392" Type="http://schemas.openxmlformats.org/officeDocument/2006/relationships/hyperlink" Target="https://static.inaturalist.org/photos/19957661/medium.jpg?1529379333" TargetMode="External"/><Relationship Id="rId613" Type="http://schemas.openxmlformats.org/officeDocument/2006/relationships/hyperlink" Target="https://static.inaturalist.org/photos/91117262/medium.jpg?1598031112" TargetMode="External"/><Relationship Id="rId697" Type="http://schemas.openxmlformats.org/officeDocument/2006/relationships/hyperlink" Target="https://static.inaturalist.org/photos/2156641/medium.jpg?1544597848" TargetMode="External"/><Relationship Id="rId820" Type="http://schemas.openxmlformats.org/officeDocument/2006/relationships/hyperlink" Target="https://static.inaturalist.org/photos/10958080/medium.jpeg?1507164546" TargetMode="External"/><Relationship Id="rId918" Type="http://schemas.openxmlformats.org/officeDocument/2006/relationships/hyperlink" Target="https://static.inaturalist.org/photos/38905387/medium.jpeg?1557877073" TargetMode="External"/><Relationship Id="rId1450" Type="http://schemas.openxmlformats.org/officeDocument/2006/relationships/hyperlink" Target="https://static.inaturalist.org/photos/98974622/medium.jpg?1601941265" TargetMode="External"/><Relationship Id="rId1548" Type="http://schemas.openxmlformats.org/officeDocument/2006/relationships/hyperlink" Target="https://static.inaturalist.org/photos/40938701/medium.jpg?1559616504" TargetMode="External"/><Relationship Id="rId252" Type="http://schemas.openxmlformats.org/officeDocument/2006/relationships/hyperlink" Target="https://static.inaturalist.org/photos/21223906/medium.jpg?1531416320" TargetMode="External"/><Relationship Id="rId1103" Type="http://schemas.openxmlformats.org/officeDocument/2006/relationships/hyperlink" Target="https://static.inaturalist.org/photos/76506607/medium.jpg?1591099614" TargetMode="External"/><Relationship Id="rId1187" Type="http://schemas.openxmlformats.org/officeDocument/2006/relationships/hyperlink" Target="https://static.inaturalist.org/photos/75951463/medium.jpeg?1590864801" TargetMode="External"/><Relationship Id="rId1310" Type="http://schemas.openxmlformats.org/officeDocument/2006/relationships/hyperlink" Target="https://static.inaturalist.org/photos/2525926/medium.jpg?1444850986" TargetMode="External"/><Relationship Id="rId1408" Type="http://schemas.openxmlformats.org/officeDocument/2006/relationships/hyperlink" Target="https://static.inaturalist.org/photos/78497210/medium.jpeg?1592062543" TargetMode="External"/><Relationship Id="rId47" Type="http://schemas.openxmlformats.org/officeDocument/2006/relationships/hyperlink" Target="https://static.inaturalist.org/photos/74859489/medium.jpeg?1590364365" TargetMode="External"/><Relationship Id="rId112" Type="http://schemas.openxmlformats.org/officeDocument/2006/relationships/hyperlink" Target="https://static.inaturalist.org/photos/83103008/medium.jpeg?1594145378" TargetMode="External"/><Relationship Id="rId557" Type="http://schemas.openxmlformats.org/officeDocument/2006/relationships/hyperlink" Target="https://static.inaturalist.org/photos/24448679/medium.jpg?1536306257" TargetMode="External"/><Relationship Id="rId764" Type="http://schemas.openxmlformats.org/officeDocument/2006/relationships/hyperlink" Target="https://static.inaturalist.org/photos/3572928/medium.jpg?1462382701" TargetMode="External"/><Relationship Id="rId971" Type="http://schemas.openxmlformats.org/officeDocument/2006/relationships/hyperlink" Target="https://static.inaturalist.org/photos/44056737/medium.jpeg?1562379738" TargetMode="External"/><Relationship Id="rId1394" Type="http://schemas.openxmlformats.org/officeDocument/2006/relationships/hyperlink" Target="https://static.inaturalist.org/photos/49426261/medium.jpg?1566854230" TargetMode="External"/><Relationship Id="rId196" Type="http://schemas.openxmlformats.org/officeDocument/2006/relationships/hyperlink" Target="https://static.inaturalist.org/photos/46125662/medium.jpeg?1564107920" TargetMode="External"/><Relationship Id="rId417" Type="http://schemas.openxmlformats.org/officeDocument/2006/relationships/hyperlink" Target="https://static.inaturalist.org/photos/42917033/medium.jpg?1561391608" TargetMode="External"/><Relationship Id="rId624" Type="http://schemas.openxmlformats.org/officeDocument/2006/relationships/hyperlink" Target="https://static.inaturalist.org/photos/98373140/medium.jpg?1601642927" TargetMode="External"/><Relationship Id="rId831" Type="http://schemas.openxmlformats.org/officeDocument/2006/relationships/hyperlink" Target="https://static.inaturalist.org/photos/16209323/medium.jpeg?1524521267" TargetMode="External"/><Relationship Id="rId1047" Type="http://schemas.openxmlformats.org/officeDocument/2006/relationships/hyperlink" Target="https://static.inaturalist.org/photos/72830851/medium.jpg?1589497339" TargetMode="External"/><Relationship Id="rId1254" Type="http://schemas.openxmlformats.org/officeDocument/2006/relationships/hyperlink" Target="https://static.inaturalist.org/photos/88777945/medium.jpeg?1596838202" TargetMode="External"/><Relationship Id="rId1461" Type="http://schemas.openxmlformats.org/officeDocument/2006/relationships/hyperlink" Target="https://static.inaturalist.org/photos/8230256/medium.jpg?1496629111" TargetMode="External"/><Relationship Id="rId263" Type="http://schemas.openxmlformats.org/officeDocument/2006/relationships/hyperlink" Target="https://static.inaturalist.org/photos/62830289/medium.jpg?1583457864" TargetMode="External"/><Relationship Id="rId470" Type="http://schemas.openxmlformats.org/officeDocument/2006/relationships/hyperlink" Target="https://static.inaturalist.org/photos/37487304/medium.jpeg?1556674546" TargetMode="External"/><Relationship Id="rId929" Type="http://schemas.openxmlformats.org/officeDocument/2006/relationships/hyperlink" Target="https://static.inaturalist.org/photos/39608706/medium.jpg?1558537306" TargetMode="External"/><Relationship Id="rId1114" Type="http://schemas.openxmlformats.org/officeDocument/2006/relationships/hyperlink" Target="https://static.inaturalist.org/photos/77985482/medium.jpg?1591804067" TargetMode="External"/><Relationship Id="rId1321" Type="http://schemas.openxmlformats.org/officeDocument/2006/relationships/hyperlink" Target="https://static.inaturalist.org/photos/2528910/medium.jpg?1444927625" TargetMode="External"/><Relationship Id="rId58" Type="http://schemas.openxmlformats.org/officeDocument/2006/relationships/hyperlink" Target="https://static.inaturalist.org/photos/3331573/medium.jpg?1460307207" TargetMode="External"/><Relationship Id="rId123" Type="http://schemas.openxmlformats.org/officeDocument/2006/relationships/hyperlink" Target="https://static.inaturalist.org/photos/2216672/medium.jpg?1438563299" TargetMode="External"/><Relationship Id="rId330" Type="http://schemas.openxmlformats.org/officeDocument/2006/relationships/hyperlink" Target="https://static.inaturalist.org/photos/1961618/medium.jpg?1433523518" TargetMode="External"/><Relationship Id="rId568" Type="http://schemas.openxmlformats.org/officeDocument/2006/relationships/hyperlink" Target="https://static.inaturalist.org/photos/75117624/medium.jpeg?1590462335" TargetMode="External"/><Relationship Id="rId775" Type="http://schemas.openxmlformats.org/officeDocument/2006/relationships/hyperlink" Target="https://static.inaturalist.org/photos/3632353/medium.jpg?1462893249" TargetMode="External"/><Relationship Id="rId982" Type="http://schemas.openxmlformats.org/officeDocument/2006/relationships/hyperlink" Target="https://static.inaturalist.org/photos/53979193/medium.jpg?1570984472" TargetMode="External"/><Relationship Id="rId1198" Type="http://schemas.openxmlformats.org/officeDocument/2006/relationships/hyperlink" Target="https://static.inaturalist.org/photos/75604992/medium.jpg?1590700865" TargetMode="External"/><Relationship Id="rId1419" Type="http://schemas.openxmlformats.org/officeDocument/2006/relationships/hyperlink" Target="https://static.inaturalist.org/photos/26952699/medium.jpeg?1540062292" TargetMode="External"/><Relationship Id="rId428" Type="http://schemas.openxmlformats.org/officeDocument/2006/relationships/hyperlink" Target="https://static.inaturalist.org/photos/75978343/medium.jpg?1590872233" TargetMode="External"/><Relationship Id="rId635" Type="http://schemas.openxmlformats.org/officeDocument/2006/relationships/hyperlink" Target="https://static.inaturalist.org/photos/99146360/medium.jpeg?1602041011" TargetMode="External"/><Relationship Id="rId842" Type="http://schemas.openxmlformats.org/officeDocument/2006/relationships/hyperlink" Target="https://static.inaturalist.org/photos/18174366/medium.jpg?1526657430" TargetMode="External"/><Relationship Id="rId1058" Type="http://schemas.openxmlformats.org/officeDocument/2006/relationships/hyperlink" Target="https://static.inaturalist.org/photos/73233948/medium.jpeg?1589679838" TargetMode="External"/><Relationship Id="rId1265" Type="http://schemas.openxmlformats.org/officeDocument/2006/relationships/hyperlink" Target="https://static.inaturalist.org/photos/1959793/medium.jpg?1433468701" TargetMode="External"/><Relationship Id="rId1472" Type="http://schemas.openxmlformats.org/officeDocument/2006/relationships/hyperlink" Target="https://static.inaturalist.org/photos/38629137/medium.jpg?1557620228" TargetMode="External"/><Relationship Id="rId274" Type="http://schemas.openxmlformats.org/officeDocument/2006/relationships/hyperlink" Target="https://static.inaturalist.org/photos/94683931/medium.jpeg?1599864412" TargetMode="External"/><Relationship Id="rId481" Type="http://schemas.openxmlformats.org/officeDocument/2006/relationships/hyperlink" Target="https://static.inaturalist.org/photos/9999476/medium.jpeg?1503662759" TargetMode="External"/><Relationship Id="rId702" Type="http://schemas.openxmlformats.org/officeDocument/2006/relationships/hyperlink" Target="https://static.inaturalist.org/photos/2175907/medium.jpg?1544401111" TargetMode="External"/><Relationship Id="rId1125" Type="http://schemas.openxmlformats.org/officeDocument/2006/relationships/hyperlink" Target="https://static.inaturalist.org/photos/81715508/medium.jpeg?1593485756" TargetMode="External"/><Relationship Id="rId1332" Type="http://schemas.openxmlformats.org/officeDocument/2006/relationships/hyperlink" Target="https://static.inaturalist.org/photos/2537973/medium.jpg?1445113576" TargetMode="External"/><Relationship Id="rId69" Type="http://schemas.openxmlformats.org/officeDocument/2006/relationships/hyperlink" Target="https://static.inaturalist.org/photos/3498133/medium.jpg?1461702677" TargetMode="External"/><Relationship Id="rId134" Type="http://schemas.openxmlformats.org/officeDocument/2006/relationships/hyperlink" Target="https://static.inaturalist.org/photos/8230182/medium.jpg?1496628923" TargetMode="External"/><Relationship Id="rId579" Type="http://schemas.openxmlformats.org/officeDocument/2006/relationships/hyperlink" Target="https://static.inaturalist.org/photos/24849607/medium.jpg?1536890981" TargetMode="External"/><Relationship Id="rId786" Type="http://schemas.openxmlformats.org/officeDocument/2006/relationships/hyperlink" Target="https://static.inaturalist.org/photos/7002863/medium.jpg?1491967392" TargetMode="External"/><Relationship Id="rId993" Type="http://schemas.openxmlformats.org/officeDocument/2006/relationships/hyperlink" Target="https://static.inaturalist.org/photos/67251085/medium.jpg?1587083066" TargetMode="External"/><Relationship Id="rId341" Type="http://schemas.openxmlformats.org/officeDocument/2006/relationships/hyperlink" Target="https://static.inaturalist.org/photos/2003630/medium.jpg?1434334252" TargetMode="External"/><Relationship Id="rId439" Type="http://schemas.openxmlformats.org/officeDocument/2006/relationships/hyperlink" Target="https://static.inaturalist.org/photos/78406203/medium.jpg?1592010209" TargetMode="External"/><Relationship Id="rId646" Type="http://schemas.openxmlformats.org/officeDocument/2006/relationships/hyperlink" Target="https://static.inaturalist.org/photos/35613357/medium.jpeg?1556067320" TargetMode="External"/><Relationship Id="rId1069" Type="http://schemas.openxmlformats.org/officeDocument/2006/relationships/hyperlink" Target="https://static.inaturalist.org/photos/74090675/medium.jpeg?1590065475" TargetMode="External"/><Relationship Id="rId1276" Type="http://schemas.openxmlformats.org/officeDocument/2006/relationships/hyperlink" Target="https://static.inaturalist.org/photos/1961527/medium.jpg?1433523099" TargetMode="External"/><Relationship Id="rId1483" Type="http://schemas.openxmlformats.org/officeDocument/2006/relationships/hyperlink" Target="https://static.inaturalist.org/photos/85772999/medium.jpg?1595394184" TargetMode="External"/><Relationship Id="rId201" Type="http://schemas.openxmlformats.org/officeDocument/2006/relationships/hyperlink" Target="https://static.inaturalist.org/photos/75040593/medium.jpg?1590437729" TargetMode="External"/><Relationship Id="rId285" Type="http://schemas.openxmlformats.org/officeDocument/2006/relationships/hyperlink" Target="https://static.inaturalist.org/photos/67003382/medium.jpeg?1586913080" TargetMode="External"/><Relationship Id="rId506" Type="http://schemas.openxmlformats.org/officeDocument/2006/relationships/hyperlink" Target="https://static.inaturalist.org/photos/91312953/medium.jpeg?1598126083" TargetMode="External"/><Relationship Id="rId853" Type="http://schemas.openxmlformats.org/officeDocument/2006/relationships/hyperlink" Target="https://static.inaturalist.org/photos/18575734/medium.jpg?1527283514" TargetMode="External"/><Relationship Id="rId1136" Type="http://schemas.openxmlformats.org/officeDocument/2006/relationships/hyperlink" Target="https://static.inaturalist.org/photos/85292091/medium.jpeg?1595178890" TargetMode="External"/><Relationship Id="rId492" Type="http://schemas.openxmlformats.org/officeDocument/2006/relationships/hyperlink" Target="https://static.inaturalist.org/photos/48826773/medium.jpeg?1566351051" TargetMode="External"/><Relationship Id="rId713" Type="http://schemas.openxmlformats.org/officeDocument/2006/relationships/hyperlink" Target="https://static.inaturalist.org/photos/2194766/medium.jpg?1544414500" TargetMode="External"/><Relationship Id="rId797" Type="http://schemas.openxmlformats.org/officeDocument/2006/relationships/hyperlink" Target="https://static.inaturalist.org/photos/7293371/medium.jpg?1492632135" TargetMode="External"/><Relationship Id="rId920" Type="http://schemas.openxmlformats.org/officeDocument/2006/relationships/hyperlink" Target="https://static.inaturalist.org/photos/38994927/medium.jpg?1557967850" TargetMode="External"/><Relationship Id="rId1343" Type="http://schemas.openxmlformats.org/officeDocument/2006/relationships/hyperlink" Target="https://static.inaturalist.org/photos/3670140/medium.jpg?1463252156" TargetMode="External"/><Relationship Id="rId1550" Type="http://schemas.openxmlformats.org/officeDocument/2006/relationships/printerSettings" Target="../printerSettings/printerSettings1.bin"/><Relationship Id="rId145" Type="http://schemas.openxmlformats.org/officeDocument/2006/relationships/hyperlink" Target="https://static.inaturalist.org/photos/19902234/medium.jpg?1529292928" TargetMode="External"/><Relationship Id="rId352" Type="http://schemas.openxmlformats.org/officeDocument/2006/relationships/hyperlink" Target="https://static.inaturalist.org/photos/3521118/medium.jpg?1461953572" TargetMode="External"/><Relationship Id="rId1203" Type="http://schemas.openxmlformats.org/officeDocument/2006/relationships/hyperlink" Target="https://static.inaturalist.org/photos/17880332/medium.jpg?1526181644" TargetMode="External"/><Relationship Id="rId1287" Type="http://schemas.openxmlformats.org/officeDocument/2006/relationships/hyperlink" Target="https://static.inaturalist.org/photos/2516656/medium.jpg?1444677817" TargetMode="External"/><Relationship Id="rId1410" Type="http://schemas.openxmlformats.org/officeDocument/2006/relationships/hyperlink" Target="https://static.inaturalist.org/photos/89979427/medium.jpg?1597446334" TargetMode="External"/><Relationship Id="rId1508" Type="http://schemas.openxmlformats.org/officeDocument/2006/relationships/hyperlink" Target="https://static.inaturalist.org/photos/20136448/medium.jpeg?1529688548" TargetMode="External"/><Relationship Id="rId212" Type="http://schemas.openxmlformats.org/officeDocument/2006/relationships/hyperlink" Target="https://static.inaturalist.org/photos/79394797/medium.jpeg?1592441796" TargetMode="External"/><Relationship Id="rId657" Type="http://schemas.openxmlformats.org/officeDocument/2006/relationships/hyperlink" Target="https://static.inaturalist.org/photos/1959261/medium.jpg?1433460034" TargetMode="External"/><Relationship Id="rId864" Type="http://schemas.openxmlformats.org/officeDocument/2006/relationships/hyperlink" Target="https://static.inaturalist.org/photos/20155195/medium.jpeg?1529710120" TargetMode="External"/><Relationship Id="rId1494" Type="http://schemas.openxmlformats.org/officeDocument/2006/relationships/hyperlink" Target="https://static.inaturalist.org/photos/381837/medium.jpg?1371871240" TargetMode="External"/><Relationship Id="rId296" Type="http://schemas.openxmlformats.org/officeDocument/2006/relationships/hyperlink" Target="https://static.inaturalist.org/photos/1959297/medium.jpg?1433460497" TargetMode="External"/><Relationship Id="rId517" Type="http://schemas.openxmlformats.org/officeDocument/2006/relationships/hyperlink" Target="https://static.inaturalist.org/photos/94776530/medium.jpeg?1599922036" TargetMode="External"/><Relationship Id="rId724" Type="http://schemas.openxmlformats.org/officeDocument/2006/relationships/hyperlink" Target="https://static.inaturalist.org/photos/2526126/medium.jpg?1444852517" TargetMode="External"/><Relationship Id="rId931" Type="http://schemas.openxmlformats.org/officeDocument/2006/relationships/hyperlink" Target="https://static.inaturalist.org/photos/39684654/medium.jpg?1558605687" TargetMode="External"/><Relationship Id="rId1147" Type="http://schemas.openxmlformats.org/officeDocument/2006/relationships/hyperlink" Target="https://static.inaturalist.org/photos/88051363/medium.jpg?1596477701" TargetMode="External"/><Relationship Id="rId1354" Type="http://schemas.openxmlformats.org/officeDocument/2006/relationships/hyperlink" Target="https://static.inaturalist.org/photos/3893086/medium.JPG?1464979417" TargetMode="External"/><Relationship Id="rId60" Type="http://schemas.openxmlformats.org/officeDocument/2006/relationships/hyperlink" Target="https://static.inaturalist.org/photos/3331811/medium.jpg?1460308970" TargetMode="External"/><Relationship Id="rId156" Type="http://schemas.openxmlformats.org/officeDocument/2006/relationships/hyperlink" Target="https://static.inaturalist.org/photos/27466588/medium.jpg?1540933363" TargetMode="External"/><Relationship Id="rId363" Type="http://schemas.openxmlformats.org/officeDocument/2006/relationships/hyperlink" Target="https://static.inaturalist.org/photos/3940546/medium.jpg?1465337812" TargetMode="External"/><Relationship Id="rId570" Type="http://schemas.openxmlformats.org/officeDocument/2006/relationships/hyperlink" Target="https://static.inaturalist.org/photos/2208076/medium.jpg?1438380625" TargetMode="External"/><Relationship Id="rId1007" Type="http://schemas.openxmlformats.org/officeDocument/2006/relationships/hyperlink" Target="https://static.inaturalist.org/photos/70064867/medium.jpg?1588116021" TargetMode="External"/><Relationship Id="rId1214" Type="http://schemas.openxmlformats.org/officeDocument/2006/relationships/hyperlink" Target="https://static.inaturalist.org/photos/8067927/medium.jpg?1495941718" TargetMode="External"/><Relationship Id="rId1421" Type="http://schemas.openxmlformats.org/officeDocument/2006/relationships/hyperlink" Target="https://static.inaturalist.org/photos/27466165/medium.jpg?1540932870" TargetMode="External"/><Relationship Id="rId223" Type="http://schemas.openxmlformats.org/officeDocument/2006/relationships/hyperlink" Target="https://static.inaturalist.org/photos/80758589/medium.jpg?1593051862" TargetMode="External"/><Relationship Id="rId430" Type="http://schemas.openxmlformats.org/officeDocument/2006/relationships/hyperlink" Target="https://static.inaturalist.org/photos/76159350/medium.jpg?1590947301" TargetMode="External"/><Relationship Id="rId668" Type="http://schemas.openxmlformats.org/officeDocument/2006/relationships/hyperlink" Target="https://static.inaturalist.org/photos/1961551/medium.jpg?1433523236" TargetMode="External"/><Relationship Id="rId875" Type="http://schemas.openxmlformats.org/officeDocument/2006/relationships/hyperlink" Target="https://static.inaturalist.org/photos/23985079/medium.jpg?1535583852" TargetMode="External"/><Relationship Id="rId1060" Type="http://schemas.openxmlformats.org/officeDocument/2006/relationships/hyperlink" Target="https://static.inaturalist.org/photos/73382423/medium.jpeg?1589739753" TargetMode="External"/><Relationship Id="rId1298" Type="http://schemas.openxmlformats.org/officeDocument/2006/relationships/hyperlink" Target="https://static.inaturalist.org/photos/2521147/medium.jpg?1444765417" TargetMode="External"/><Relationship Id="rId1519" Type="http://schemas.openxmlformats.org/officeDocument/2006/relationships/hyperlink" Target="https://static.inaturalist.org/photos/44177533/medium.jpeg?1562473862" TargetMode="External"/><Relationship Id="rId18" Type="http://schemas.openxmlformats.org/officeDocument/2006/relationships/hyperlink" Target="https://static.inaturalist.org/photos/7075893/medium.jpg?1492222599" TargetMode="External"/><Relationship Id="rId528" Type="http://schemas.openxmlformats.org/officeDocument/2006/relationships/hyperlink" Target="https://static.inaturalist.org/photos/97748178/medium.jpeg?1601305272" TargetMode="External"/><Relationship Id="rId735" Type="http://schemas.openxmlformats.org/officeDocument/2006/relationships/hyperlink" Target="https://static.inaturalist.org/photos/3335760/medium.jpg?1460336074" TargetMode="External"/><Relationship Id="rId942" Type="http://schemas.openxmlformats.org/officeDocument/2006/relationships/hyperlink" Target="https://static.inaturalist.org/photos/40686629/medium.jpg?1559433198" TargetMode="External"/><Relationship Id="rId1158" Type="http://schemas.openxmlformats.org/officeDocument/2006/relationships/hyperlink" Target="https://static.inaturalist.org/photos/88264772/medium.jpg?1596577409" TargetMode="External"/><Relationship Id="rId1365" Type="http://schemas.openxmlformats.org/officeDocument/2006/relationships/hyperlink" Target="https://static.inaturalist.org/photos/20280261/medium.jpg?1529889381" TargetMode="External"/><Relationship Id="rId167" Type="http://schemas.openxmlformats.org/officeDocument/2006/relationships/hyperlink" Target="https://static.inaturalist.org/photos/38721690/medium.jpg?1557698246" TargetMode="External"/><Relationship Id="rId374" Type="http://schemas.openxmlformats.org/officeDocument/2006/relationships/hyperlink" Target="https://static.inaturalist.org/photos/7075058/medium.jpg?1492221391" TargetMode="External"/><Relationship Id="rId581" Type="http://schemas.openxmlformats.org/officeDocument/2006/relationships/hyperlink" Target="https://static.inaturalist.org/photos/25667747/medium.jpg?1538084788" TargetMode="External"/><Relationship Id="rId1018" Type="http://schemas.openxmlformats.org/officeDocument/2006/relationships/hyperlink" Target="https://static.inaturalist.org/photos/70760750/medium.jpg?1588449331" TargetMode="External"/><Relationship Id="rId1225" Type="http://schemas.openxmlformats.org/officeDocument/2006/relationships/hyperlink" Target="https://static.inaturalist.org/photos/25509073/medium.jpeg?1537832097" TargetMode="External"/><Relationship Id="rId1432" Type="http://schemas.openxmlformats.org/officeDocument/2006/relationships/hyperlink" Target="https://static.inaturalist.org/photos/54258563/medium.jpg?1571260545" TargetMode="External"/><Relationship Id="rId71" Type="http://schemas.openxmlformats.org/officeDocument/2006/relationships/hyperlink" Target="https://static.inaturalist.org/photos/3555396/medium.jpg?1462220033" TargetMode="External"/><Relationship Id="rId234" Type="http://schemas.openxmlformats.org/officeDocument/2006/relationships/hyperlink" Target="https://static.inaturalist.org/photos/82737480/medium.jpeg?1593977442" TargetMode="External"/><Relationship Id="rId679" Type="http://schemas.openxmlformats.org/officeDocument/2006/relationships/hyperlink" Target="https://static.inaturalist.org/photos/1963633/medium.jpg?1544478151" TargetMode="External"/><Relationship Id="rId802" Type="http://schemas.openxmlformats.org/officeDocument/2006/relationships/hyperlink" Target="https://static.inaturalist.org/photos/7373366/medium.jpg?1492896499" TargetMode="External"/><Relationship Id="rId886" Type="http://schemas.openxmlformats.org/officeDocument/2006/relationships/hyperlink" Target="https://static.inaturalist.org/photos/36183359/medium.jpeg?1556371663" TargetMode="External"/><Relationship Id="rId2" Type="http://schemas.openxmlformats.org/officeDocument/2006/relationships/hyperlink" Target="https://static.inaturalist.org/photos/2581499/medium.jpg?1446073501" TargetMode="External"/><Relationship Id="rId29" Type="http://schemas.openxmlformats.org/officeDocument/2006/relationships/hyperlink" Target="https://static.inaturalist.org/photos/19879572/medium.jpeg?1529268270" TargetMode="External"/><Relationship Id="rId441" Type="http://schemas.openxmlformats.org/officeDocument/2006/relationships/hyperlink" Target="https://static.inaturalist.org/photos/79003923/medium.jpeg?1592253091" TargetMode="External"/><Relationship Id="rId539" Type="http://schemas.openxmlformats.org/officeDocument/2006/relationships/hyperlink" Target="https://static.inaturalist.org/photos/99510562/medium.jpg?1602269890" TargetMode="External"/><Relationship Id="rId746" Type="http://schemas.openxmlformats.org/officeDocument/2006/relationships/hyperlink" Target="https://static.inaturalist.org/photos/3536319/medium.jpg?1462066538" TargetMode="External"/><Relationship Id="rId1071" Type="http://schemas.openxmlformats.org/officeDocument/2006/relationships/hyperlink" Target="https://static.inaturalist.org/photos/74184403/medium.jpeg?1590099344" TargetMode="External"/><Relationship Id="rId1169" Type="http://schemas.openxmlformats.org/officeDocument/2006/relationships/hyperlink" Target="https://static.inaturalist.org/photos/98338662/medium.jpg?1601609947" TargetMode="External"/><Relationship Id="rId1376" Type="http://schemas.openxmlformats.org/officeDocument/2006/relationships/hyperlink" Target="https://static.inaturalist.org/photos/74122153/medium.jpg?1590077042" TargetMode="External"/><Relationship Id="rId178" Type="http://schemas.openxmlformats.org/officeDocument/2006/relationships/hyperlink" Target="https://static.inaturalist.org/photos/41844358/medium.jpg?1560452371" TargetMode="External"/><Relationship Id="rId301" Type="http://schemas.openxmlformats.org/officeDocument/2006/relationships/hyperlink" Target="https://static.inaturalist.org/photos/1959926/medium.jpg?1544464588" TargetMode="External"/><Relationship Id="rId953" Type="http://schemas.openxmlformats.org/officeDocument/2006/relationships/hyperlink" Target="https://static.inaturalist.org/photos/41722384/medium.jpg?1560335305" TargetMode="External"/><Relationship Id="rId1029" Type="http://schemas.openxmlformats.org/officeDocument/2006/relationships/hyperlink" Target="https://static.inaturalist.org/photos/71191600/medium.jpg?1588621115" TargetMode="External"/><Relationship Id="rId1236" Type="http://schemas.openxmlformats.org/officeDocument/2006/relationships/hyperlink" Target="https://static.inaturalist.org/photos/80452989/medium.jpg?1592916515" TargetMode="External"/><Relationship Id="rId82" Type="http://schemas.openxmlformats.org/officeDocument/2006/relationships/hyperlink" Target="https://static.inaturalist.org/photos/17876872/medium.jpeg?1526176606" TargetMode="External"/><Relationship Id="rId385" Type="http://schemas.openxmlformats.org/officeDocument/2006/relationships/hyperlink" Target="https://static.inaturalist.org/photos/11865648/medium.jpeg?1510879343" TargetMode="External"/><Relationship Id="rId592" Type="http://schemas.openxmlformats.org/officeDocument/2006/relationships/hyperlink" Target="https://static.inaturalist.org/photos/53693003/medium.jpg?1570666303" TargetMode="External"/><Relationship Id="rId606" Type="http://schemas.openxmlformats.org/officeDocument/2006/relationships/hyperlink" Target="https://static.inaturalist.org/photos/83069025/medium.jpeg?1594133710" TargetMode="External"/><Relationship Id="rId813" Type="http://schemas.openxmlformats.org/officeDocument/2006/relationships/hyperlink" Target="https://static.inaturalist.org/photos/8540473/medium.jpg?1497941282" TargetMode="External"/><Relationship Id="rId1443" Type="http://schemas.openxmlformats.org/officeDocument/2006/relationships/hyperlink" Target="https://static.inaturalist.org/photos/57415539/medium.jpeg?1575410036" TargetMode="External"/><Relationship Id="rId245" Type="http://schemas.openxmlformats.org/officeDocument/2006/relationships/hyperlink" Target="https://static.inaturalist.org/photos/89091472/medium.jpeg?1596992234" TargetMode="External"/><Relationship Id="rId452" Type="http://schemas.openxmlformats.org/officeDocument/2006/relationships/hyperlink" Target="https://static.inaturalist.org/photos/86336201/medium.jpg?1595683477" TargetMode="External"/><Relationship Id="rId897" Type="http://schemas.openxmlformats.org/officeDocument/2006/relationships/hyperlink" Target="https://static.inaturalist.org/photos/37875278/medium.jpg?1556947024" TargetMode="External"/><Relationship Id="rId1082" Type="http://schemas.openxmlformats.org/officeDocument/2006/relationships/hyperlink" Target="https://static.inaturalist.org/photos/74793219/medium.jpg?1590347523" TargetMode="External"/><Relationship Id="rId1303" Type="http://schemas.openxmlformats.org/officeDocument/2006/relationships/hyperlink" Target="https://static.inaturalist.org/photos/2525489/medium.jpg?1444847447" TargetMode="External"/><Relationship Id="rId1510" Type="http://schemas.openxmlformats.org/officeDocument/2006/relationships/hyperlink" Target="https://static.inaturalist.org/photos/35527957/medium.jpeg?1555984505" TargetMode="External"/><Relationship Id="rId105" Type="http://schemas.openxmlformats.org/officeDocument/2006/relationships/hyperlink" Target="https://static.inaturalist.org/photos/74824738/medium.jpg?1590355170" TargetMode="External"/><Relationship Id="rId312" Type="http://schemas.openxmlformats.org/officeDocument/2006/relationships/hyperlink" Target="https://static.inaturalist.org/photos/1961589/medium.jpg?1433523472" TargetMode="External"/><Relationship Id="rId757" Type="http://schemas.openxmlformats.org/officeDocument/2006/relationships/hyperlink" Target="https://static.inaturalist.org/photos/3562042/medium.jpg?1462284603" TargetMode="External"/><Relationship Id="rId964" Type="http://schemas.openxmlformats.org/officeDocument/2006/relationships/hyperlink" Target="https://static.inaturalist.org/photos/43021943/medium.jpg?1561479789" TargetMode="External"/><Relationship Id="rId1387" Type="http://schemas.openxmlformats.org/officeDocument/2006/relationships/hyperlink" Target="https://static.inaturalist.org/photos/90265251/medium.jpg?1597591344" TargetMode="External"/><Relationship Id="rId93" Type="http://schemas.openxmlformats.org/officeDocument/2006/relationships/hyperlink" Target="https://static.inaturalist.org/photos/38721992/medium.jpg?1557698410" TargetMode="External"/><Relationship Id="rId189" Type="http://schemas.openxmlformats.org/officeDocument/2006/relationships/hyperlink" Target="https://static.inaturalist.org/photos/43959712/medium.jpg?1562291268" TargetMode="External"/><Relationship Id="rId396" Type="http://schemas.openxmlformats.org/officeDocument/2006/relationships/hyperlink" Target="https://static.inaturalist.org/photos/25508649/medium.jpeg?1537831708" TargetMode="External"/><Relationship Id="rId617" Type="http://schemas.openxmlformats.org/officeDocument/2006/relationships/hyperlink" Target="https://static.inaturalist.org/photos/92633087/medium.jpg?1598805120" TargetMode="External"/><Relationship Id="rId824" Type="http://schemas.openxmlformats.org/officeDocument/2006/relationships/hyperlink" Target="https://static.inaturalist.org/photos/12495555/medium.jpg?1513955680" TargetMode="External"/><Relationship Id="rId1247" Type="http://schemas.openxmlformats.org/officeDocument/2006/relationships/hyperlink" Target="https://static.inaturalist.org/photos/48140428/medium.jpg?1565768682" TargetMode="External"/><Relationship Id="rId1454" Type="http://schemas.openxmlformats.org/officeDocument/2006/relationships/hyperlink" Target="https://static.inaturalist.org/photos/100883030/medium.jpg?1603040464" TargetMode="External"/><Relationship Id="rId256" Type="http://schemas.openxmlformats.org/officeDocument/2006/relationships/hyperlink" Target="https://static.inaturalist.org/photos/26370507/medium.jpg?1539130060" TargetMode="External"/><Relationship Id="rId463" Type="http://schemas.openxmlformats.org/officeDocument/2006/relationships/hyperlink" Target="https://static.inaturalist.org/photos/102244156/medium.jpg?1603855985" TargetMode="External"/><Relationship Id="rId670" Type="http://schemas.openxmlformats.org/officeDocument/2006/relationships/hyperlink" Target="https://static.inaturalist.org/photos/1961553/medium.jpg?1433523253" TargetMode="External"/><Relationship Id="rId1093" Type="http://schemas.openxmlformats.org/officeDocument/2006/relationships/hyperlink" Target="https://static.inaturalist.org/photos/75660469/medium.jpg?1590724097" TargetMode="External"/><Relationship Id="rId1107" Type="http://schemas.openxmlformats.org/officeDocument/2006/relationships/hyperlink" Target="https://static.inaturalist.org/photos/76866399/medium.jpeg?1591284758" TargetMode="External"/><Relationship Id="rId1314" Type="http://schemas.openxmlformats.org/officeDocument/2006/relationships/hyperlink" Target="https://static.inaturalist.org/photos/2526108/medium.jpg?1444852186" TargetMode="External"/><Relationship Id="rId1521" Type="http://schemas.openxmlformats.org/officeDocument/2006/relationships/hyperlink" Target="https://static.inaturalist.org/photos/44996181/medium.jpg?1563162892" TargetMode="External"/><Relationship Id="rId116" Type="http://schemas.openxmlformats.org/officeDocument/2006/relationships/hyperlink" Target="https://static.inaturalist.org/photos/92041632/medium.jpeg?1598485402" TargetMode="External"/><Relationship Id="rId323" Type="http://schemas.openxmlformats.org/officeDocument/2006/relationships/hyperlink" Target="https://static.inaturalist.org/photos/1961603/medium.jpg?1433523532" TargetMode="External"/><Relationship Id="rId530" Type="http://schemas.openxmlformats.org/officeDocument/2006/relationships/hyperlink" Target="https://static.inaturalist.org/photos/98571091/medium.jpg?1601750024" TargetMode="External"/><Relationship Id="rId768" Type="http://schemas.openxmlformats.org/officeDocument/2006/relationships/hyperlink" Target="https://static.inaturalist.org/photos/3573875/medium.jpg?1462388136" TargetMode="External"/><Relationship Id="rId975" Type="http://schemas.openxmlformats.org/officeDocument/2006/relationships/hyperlink" Target="https://static.inaturalist.org/photos/47053487/medium.jpg?1564866278" TargetMode="External"/><Relationship Id="rId1160" Type="http://schemas.openxmlformats.org/officeDocument/2006/relationships/hyperlink" Target="https://static.inaturalist.org/photos/88380522/medium.jpg?1596642875" TargetMode="External"/><Relationship Id="rId1398" Type="http://schemas.openxmlformats.org/officeDocument/2006/relationships/hyperlink" Target="https://static.inaturalist.org/photos/91386461/medium.jpeg?1598158134" TargetMode="External"/><Relationship Id="rId20" Type="http://schemas.openxmlformats.org/officeDocument/2006/relationships/hyperlink" Target="https://static.inaturalist.org/photos/7446352/medium.jpg?1493168504" TargetMode="External"/><Relationship Id="rId628" Type="http://schemas.openxmlformats.org/officeDocument/2006/relationships/hyperlink" Target="https://static.inaturalist.org/photos/98657936/medium.jpg?1601783926" TargetMode="External"/><Relationship Id="rId835" Type="http://schemas.openxmlformats.org/officeDocument/2006/relationships/hyperlink" Target="https://static.inaturalist.org/photos/17711776/medium.jpg?1525909534" TargetMode="External"/><Relationship Id="rId1258" Type="http://schemas.openxmlformats.org/officeDocument/2006/relationships/hyperlink" Target="https://static.inaturalist.org/photos/94098411/medium.jpg?1599534252" TargetMode="External"/><Relationship Id="rId1465" Type="http://schemas.openxmlformats.org/officeDocument/2006/relationships/hyperlink" Target="https://static.inaturalist.org/photos/8591513/medium.jpg?1498182723" TargetMode="External"/><Relationship Id="rId267" Type="http://schemas.openxmlformats.org/officeDocument/2006/relationships/hyperlink" Target="https://static.inaturalist.org/photos/82172624/medium.jpeg?1593709664" TargetMode="External"/><Relationship Id="rId474" Type="http://schemas.openxmlformats.org/officeDocument/2006/relationships/hyperlink" Target="https://static.inaturalist.org/photos/42816698/medium.jpg?1561310683" TargetMode="External"/><Relationship Id="rId1020" Type="http://schemas.openxmlformats.org/officeDocument/2006/relationships/hyperlink" Target="https://static.inaturalist.org/photos/70834073/medium.jpg?1588471948" TargetMode="External"/><Relationship Id="rId1118" Type="http://schemas.openxmlformats.org/officeDocument/2006/relationships/hyperlink" Target="https://static.inaturalist.org/photos/78865597/medium.jpeg?1592189671" TargetMode="External"/><Relationship Id="rId1325" Type="http://schemas.openxmlformats.org/officeDocument/2006/relationships/hyperlink" Target="https://static.inaturalist.org/photos/2536912/medium.jpg?1445099706" TargetMode="External"/><Relationship Id="rId1532" Type="http://schemas.openxmlformats.org/officeDocument/2006/relationships/hyperlink" Target="https://static.inaturalist.org/photos/79750482/medium.jpeg?1592620671" TargetMode="External"/><Relationship Id="rId127" Type="http://schemas.openxmlformats.org/officeDocument/2006/relationships/hyperlink" Target="https://static.inaturalist.org/photos/4035797/medium.jpeg?1466190519" TargetMode="External"/><Relationship Id="rId681" Type="http://schemas.openxmlformats.org/officeDocument/2006/relationships/hyperlink" Target="https://static.inaturalist.org/photos/1963635/medium.jpg?1544478225" TargetMode="External"/><Relationship Id="rId779" Type="http://schemas.openxmlformats.org/officeDocument/2006/relationships/hyperlink" Target="https://static.inaturalist.org/photos/3669234/medium.jpg?1463247436" TargetMode="External"/><Relationship Id="rId902" Type="http://schemas.openxmlformats.org/officeDocument/2006/relationships/hyperlink" Target="https://static.inaturalist.org/photos/38092248/medium.jpg?1557103392" TargetMode="External"/><Relationship Id="rId986" Type="http://schemas.openxmlformats.org/officeDocument/2006/relationships/hyperlink" Target="https://static.inaturalist.org/photos/62492705/medium.jpg?1583047027" TargetMode="External"/><Relationship Id="rId31" Type="http://schemas.openxmlformats.org/officeDocument/2006/relationships/hyperlink" Target="https://static.inaturalist.org/photos/24683276/medium.jpg?1536633064" TargetMode="External"/><Relationship Id="rId334" Type="http://schemas.openxmlformats.org/officeDocument/2006/relationships/hyperlink" Target="https://static.inaturalist.org/photos/1961623/medium.jpg?1433523544" TargetMode="External"/><Relationship Id="rId541" Type="http://schemas.openxmlformats.org/officeDocument/2006/relationships/hyperlink" Target="https://static.inaturalist.org/photos/102261953/medium.jpg?1603880498" TargetMode="External"/><Relationship Id="rId639" Type="http://schemas.openxmlformats.org/officeDocument/2006/relationships/hyperlink" Target="https://static.inaturalist.org/photos/3331510/medium.jpg?1460306710" TargetMode="External"/><Relationship Id="rId1171" Type="http://schemas.openxmlformats.org/officeDocument/2006/relationships/hyperlink" Target="https://static.inaturalist.org/photos/98798909/medium.jpg?1601849755" TargetMode="External"/><Relationship Id="rId1269" Type="http://schemas.openxmlformats.org/officeDocument/2006/relationships/hyperlink" Target="https://static.inaturalist.org/photos/1961518/medium.jpg?1433523027" TargetMode="External"/><Relationship Id="rId1476" Type="http://schemas.openxmlformats.org/officeDocument/2006/relationships/hyperlink" Target="https://static.inaturalist.org/photos/75231189/medium.jpeg?1590521977" TargetMode="External"/><Relationship Id="rId180" Type="http://schemas.openxmlformats.org/officeDocument/2006/relationships/hyperlink" Target="https://static.inaturalist.org/photos/42172134/medium.jpg?1560731774" TargetMode="External"/><Relationship Id="rId278" Type="http://schemas.openxmlformats.org/officeDocument/2006/relationships/hyperlink" Target="https://static.inaturalist.org/photos/97586203/medium.jpg?1601236768" TargetMode="External"/><Relationship Id="rId401" Type="http://schemas.openxmlformats.org/officeDocument/2006/relationships/hyperlink" Target="https://static.inaturalist.org/photos/40202069/medium.jpeg?1559009422" TargetMode="External"/><Relationship Id="rId846" Type="http://schemas.openxmlformats.org/officeDocument/2006/relationships/hyperlink" Target="https://static.inaturalist.org/photos/18483512/medium.jpg?1527124237" TargetMode="External"/><Relationship Id="rId1031" Type="http://schemas.openxmlformats.org/officeDocument/2006/relationships/hyperlink" Target="https://static.inaturalist.org/photos/71522067/medium.jpg?1588802179" TargetMode="External"/><Relationship Id="rId1129" Type="http://schemas.openxmlformats.org/officeDocument/2006/relationships/hyperlink" Target="https://static.inaturalist.org/photos/82607780/medium.jpg?1593916032" TargetMode="External"/><Relationship Id="rId485" Type="http://schemas.openxmlformats.org/officeDocument/2006/relationships/hyperlink" Target="https://static.inaturalist.org/photos/23070077/medium.jpg?1534179955" TargetMode="External"/><Relationship Id="rId692" Type="http://schemas.openxmlformats.org/officeDocument/2006/relationships/hyperlink" Target="https://static.inaturalist.org/photos/2118191/medium.jpg?1544491928" TargetMode="External"/><Relationship Id="rId706" Type="http://schemas.openxmlformats.org/officeDocument/2006/relationships/hyperlink" Target="https://static.inaturalist.org/photos/2194757/medium.jpg?1544414439" TargetMode="External"/><Relationship Id="rId913" Type="http://schemas.openxmlformats.org/officeDocument/2006/relationships/hyperlink" Target="https://static.inaturalist.org/photos/38635690/medium.jpg?1557625190" TargetMode="External"/><Relationship Id="rId1336" Type="http://schemas.openxmlformats.org/officeDocument/2006/relationships/hyperlink" Target="https://static.inaturalist.org/photos/2538069/medium.jpg?1445115982" TargetMode="External"/><Relationship Id="rId1543" Type="http://schemas.openxmlformats.org/officeDocument/2006/relationships/hyperlink" Target="https://static.inaturalist.org/photos/86928842/medium.jpg?1595942340" TargetMode="External"/><Relationship Id="rId42" Type="http://schemas.openxmlformats.org/officeDocument/2006/relationships/hyperlink" Target="https://static.inaturalist.org/photos/72677186/medium.jpg?1589411743" TargetMode="External"/><Relationship Id="rId138" Type="http://schemas.openxmlformats.org/officeDocument/2006/relationships/hyperlink" Target="https://static.inaturalist.org/photos/9433653/medium.jpeg?1501497111" TargetMode="External"/><Relationship Id="rId345" Type="http://schemas.openxmlformats.org/officeDocument/2006/relationships/hyperlink" Target="https://static.inaturalist.org/photos/2055751/medium.jpg?1435429470" TargetMode="External"/><Relationship Id="rId552" Type="http://schemas.openxmlformats.org/officeDocument/2006/relationships/hyperlink" Target="https://static.inaturalist.org/photos/8591632/medium.jpg?1498183247" TargetMode="External"/><Relationship Id="rId997" Type="http://schemas.openxmlformats.org/officeDocument/2006/relationships/hyperlink" Target="https://static.inaturalist.org/photos/67587674/medium.jpg?1587301257" TargetMode="External"/><Relationship Id="rId1182" Type="http://schemas.openxmlformats.org/officeDocument/2006/relationships/hyperlink" Target="https://static.inaturalist.org/photos/36305559/medium.jpg?1556392636" TargetMode="External"/><Relationship Id="rId1403" Type="http://schemas.openxmlformats.org/officeDocument/2006/relationships/hyperlink" Target="https://static.inaturalist.org/photos/98649690/medium.jpg?1601779078" TargetMode="External"/><Relationship Id="rId191" Type="http://schemas.openxmlformats.org/officeDocument/2006/relationships/hyperlink" Target="https://static.inaturalist.org/photos/43810110/medium.jpeg?1562165964" TargetMode="External"/><Relationship Id="rId205" Type="http://schemas.openxmlformats.org/officeDocument/2006/relationships/hyperlink" Target="https://static.inaturalist.org/photos/78257140/medium.jpeg?1591933669" TargetMode="External"/><Relationship Id="rId412" Type="http://schemas.openxmlformats.org/officeDocument/2006/relationships/hyperlink" Target="https://static.inaturalist.org/photos/41606255/medium.jpg?1560215703" TargetMode="External"/><Relationship Id="rId857" Type="http://schemas.openxmlformats.org/officeDocument/2006/relationships/hyperlink" Target="https://static.inaturalist.org/photos/19000591/medium.jpg?1527970595" TargetMode="External"/><Relationship Id="rId1042" Type="http://schemas.openxmlformats.org/officeDocument/2006/relationships/hyperlink" Target="https://static.inaturalist.org/photos/72378319/medium.jpg?1589241532" TargetMode="External"/><Relationship Id="rId1487" Type="http://schemas.openxmlformats.org/officeDocument/2006/relationships/hyperlink" Target="https://static.inaturalist.org/photos/88822356/medium.jpeg?1596862073" TargetMode="External"/><Relationship Id="rId289" Type="http://schemas.openxmlformats.org/officeDocument/2006/relationships/hyperlink" Target="https://static.inaturalist.org/photos/83699896/medium.jpeg?1594440425" TargetMode="External"/><Relationship Id="rId496" Type="http://schemas.openxmlformats.org/officeDocument/2006/relationships/hyperlink" Target="https://static.inaturalist.org/photos/50013714/medium.jpg?1567354163" TargetMode="External"/><Relationship Id="rId717" Type="http://schemas.openxmlformats.org/officeDocument/2006/relationships/hyperlink" Target="https://static.inaturalist.org/photos/2194772/medium.jpg?1544414542" TargetMode="External"/><Relationship Id="rId924" Type="http://schemas.openxmlformats.org/officeDocument/2006/relationships/hyperlink" Target="https://static.inaturalist.org/photos/39140106/medium.jpg?1558127862" TargetMode="External"/><Relationship Id="rId1347" Type="http://schemas.openxmlformats.org/officeDocument/2006/relationships/hyperlink" Target="https://static.inaturalist.org/photos/3795091/medium.jpg?1464028897" TargetMode="External"/><Relationship Id="rId53" Type="http://schemas.openxmlformats.org/officeDocument/2006/relationships/hyperlink" Target="https://static.inaturalist.org/photos/85730348/medium.jpg?1595372582" TargetMode="External"/><Relationship Id="rId149" Type="http://schemas.openxmlformats.org/officeDocument/2006/relationships/hyperlink" Target="https://static.inaturalist.org/photos/20367108/medium.jpg?1530035506" TargetMode="External"/><Relationship Id="rId356" Type="http://schemas.openxmlformats.org/officeDocument/2006/relationships/hyperlink" Target="https://static.inaturalist.org/photos/3557003/medium.jpg?1462230423" TargetMode="External"/><Relationship Id="rId563" Type="http://schemas.openxmlformats.org/officeDocument/2006/relationships/hyperlink" Target="https://static.inaturalist.org/photos/50336017/medium.jpeg?1567616263" TargetMode="External"/><Relationship Id="rId770" Type="http://schemas.openxmlformats.org/officeDocument/2006/relationships/hyperlink" Target="https://static.inaturalist.org/photos/3574512/medium.jpg?1462390632" TargetMode="External"/><Relationship Id="rId1193" Type="http://schemas.openxmlformats.org/officeDocument/2006/relationships/hyperlink" Target="https://static.inaturalist.org/photos/4010396/medium.jpg?1465912956" TargetMode="External"/><Relationship Id="rId1207" Type="http://schemas.openxmlformats.org/officeDocument/2006/relationships/hyperlink" Target="https://static.inaturalist.org/photos/369956/medium.jpg?1371177704" TargetMode="External"/><Relationship Id="rId1414" Type="http://schemas.openxmlformats.org/officeDocument/2006/relationships/hyperlink" Target="https://static.inaturalist.org/photos/26806991/medium.jpg?1539810522" TargetMode="External"/><Relationship Id="rId216" Type="http://schemas.openxmlformats.org/officeDocument/2006/relationships/hyperlink" Target="https://static.inaturalist.org/photos/80172631/medium.jpeg?1592784697" TargetMode="External"/><Relationship Id="rId423" Type="http://schemas.openxmlformats.org/officeDocument/2006/relationships/hyperlink" Target="https://static.inaturalist.org/photos/69380157/medium.jpeg?1587937467" TargetMode="External"/><Relationship Id="rId868" Type="http://schemas.openxmlformats.org/officeDocument/2006/relationships/hyperlink" Target="https://static.inaturalist.org/photos/20606184/medium.jpg?1530447760" TargetMode="External"/><Relationship Id="rId1053" Type="http://schemas.openxmlformats.org/officeDocument/2006/relationships/hyperlink" Target="https://static.inaturalist.org/photos/73174650/medium.jpg?1589660839" TargetMode="External"/><Relationship Id="rId1260" Type="http://schemas.openxmlformats.org/officeDocument/2006/relationships/hyperlink" Target="https://static.inaturalist.org/photos/1959272/medium.jpg?1433460160" TargetMode="External"/><Relationship Id="rId1498" Type="http://schemas.openxmlformats.org/officeDocument/2006/relationships/hyperlink" Target="https://static.inaturalist.org/photos/4060444/medium.jpg?1466447277" TargetMode="External"/><Relationship Id="rId630" Type="http://schemas.openxmlformats.org/officeDocument/2006/relationships/hyperlink" Target="https://static.inaturalist.org/photos/99000587/medium.jpg?1601955069" TargetMode="External"/><Relationship Id="rId728" Type="http://schemas.openxmlformats.org/officeDocument/2006/relationships/hyperlink" Target="https://static.inaturalist.org/photos/3297924/medium.jpg?1459887492" TargetMode="External"/><Relationship Id="rId935" Type="http://schemas.openxmlformats.org/officeDocument/2006/relationships/hyperlink" Target="https://static.inaturalist.org/photos/40043698/medium.jpg?1558899592" TargetMode="External"/><Relationship Id="rId1358" Type="http://schemas.openxmlformats.org/officeDocument/2006/relationships/hyperlink" Target="https://static.inaturalist.org/photos/8024074/medium.jpg?1495752703" TargetMode="External"/><Relationship Id="rId64" Type="http://schemas.openxmlformats.org/officeDocument/2006/relationships/hyperlink" Target="https://static.inaturalist.org/photos/3332032/medium.jpg?1460310880" TargetMode="External"/><Relationship Id="rId367" Type="http://schemas.openxmlformats.org/officeDocument/2006/relationships/hyperlink" Target="https://static.inaturalist.org/photos/3952758/medium.jpg?1465433039" TargetMode="External"/><Relationship Id="rId574" Type="http://schemas.openxmlformats.org/officeDocument/2006/relationships/hyperlink" Target="https://static.inaturalist.org/photos/10336686/medium.jpeg?1504981571" TargetMode="External"/><Relationship Id="rId1120" Type="http://schemas.openxmlformats.org/officeDocument/2006/relationships/hyperlink" Target="https://static.inaturalist.org/photos/80080341/medium.jpeg?1592758815" TargetMode="External"/><Relationship Id="rId1218" Type="http://schemas.openxmlformats.org/officeDocument/2006/relationships/hyperlink" Target="https://static.inaturalist.org/photos/18012246/medium.jpg?1526395469" TargetMode="External"/><Relationship Id="rId1425" Type="http://schemas.openxmlformats.org/officeDocument/2006/relationships/hyperlink" Target="https://static.inaturalist.org/photos/54180693/medium.jpg?1571174390" TargetMode="External"/><Relationship Id="rId227" Type="http://schemas.openxmlformats.org/officeDocument/2006/relationships/hyperlink" Target="https://static.inaturalist.org/photos/81418756/medium.jpeg?1593366461" TargetMode="External"/><Relationship Id="rId781" Type="http://schemas.openxmlformats.org/officeDocument/2006/relationships/hyperlink" Target="https://static.inaturalist.org/photos/3672319/medium.jpg?1463264070" TargetMode="External"/><Relationship Id="rId879" Type="http://schemas.openxmlformats.org/officeDocument/2006/relationships/hyperlink" Target="https://static.inaturalist.org/photos/25172095/medium.jpeg?1537372715" TargetMode="External"/><Relationship Id="rId434" Type="http://schemas.openxmlformats.org/officeDocument/2006/relationships/hyperlink" Target="https://static.inaturalist.org/photos/77306931/medium.jpg?1591482923" TargetMode="External"/><Relationship Id="rId641" Type="http://schemas.openxmlformats.org/officeDocument/2006/relationships/hyperlink" Target="https://static.inaturalist.org/photos/6995311/medium.jpg?1491939047" TargetMode="External"/><Relationship Id="rId739" Type="http://schemas.openxmlformats.org/officeDocument/2006/relationships/hyperlink" Target="https://static.inaturalist.org/photos/3520736/medium.jpg?1461951292" TargetMode="External"/><Relationship Id="rId1064" Type="http://schemas.openxmlformats.org/officeDocument/2006/relationships/hyperlink" Target="https://static.inaturalist.org/photos/73421606/medium.jpg?1589749371" TargetMode="External"/><Relationship Id="rId1271" Type="http://schemas.openxmlformats.org/officeDocument/2006/relationships/hyperlink" Target="https://static.inaturalist.org/photos/1961520/medium.jpg?1433523076" TargetMode="External"/><Relationship Id="rId1369" Type="http://schemas.openxmlformats.org/officeDocument/2006/relationships/hyperlink" Target="https://static.inaturalist.org/photos/25175472/medium.jpeg?1537376852" TargetMode="External"/><Relationship Id="rId280" Type="http://schemas.openxmlformats.org/officeDocument/2006/relationships/hyperlink" Target="https://static.inaturalist.org/photos/23237493/medium.jpg?1534440617" TargetMode="External"/><Relationship Id="rId501" Type="http://schemas.openxmlformats.org/officeDocument/2006/relationships/hyperlink" Target="https://static.inaturalist.org/photos/52850411/medium.jpeg?1569820270" TargetMode="External"/><Relationship Id="rId946" Type="http://schemas.openxmlformats.org/officeDocument/2006/relationships/hyperlink" Target="https://static.inaturalist.org/photos/40904703/medium.jpg?1559594258" TargetMode="External"/><Relationship Id="rId1131" Type="http://schemas.openxmlformats.org/officeDocument/2006/relationships/hyperlink" Target="https://static.inaturalist.org/photos/82871940/medium.jpg?1594041642" TargetMode="External"/><Relationship Id="rId1229" Type="http://schemas.openxmlformats.org/officeDocument/2006/relationships/hyperlink" Target="https://static.inaturalist.org/photos/42717707/medium.jpg?1561232206" TargetMode="External"/><Relationship Id="rId75" Type="http://schemas.openxmlformats.org/officeDocument/2006/relationships/hyperlink" Target="https://static.inaturalist.org/photos/7684286/medium.jpg?1494210761" TargetMode="External"/><Relationship Id="rId140" Type="http://schemas.openxmlformats.org/officeDocument/2006/relationships/hyperlink" Target="https://static.inaturalist.org/photos/11885737/medium.jpeg?1510976328" TargetMode="External"/><Relationship Id="rId378" Type="http://schemas.openxmlformats.org/officeDocument/2006/relationships/hyperlink" Target="https://static.inaturalist.org/photos/7881392/medium.jpeg?1495151950" TargetMode="External"/><Relationship Id="rId585" Type="http://schemas.openxmlformats.org/officeDocument/2006/relationships/hyperlink" Target="https://static.inaturalist.org/photos/47858792/medium.jpg?1565546785" TargetMode="External"/><Relationship Id="rId792" Type="http://schemas.openxmlformats.org/officeDocument/2006/relationships/hyperlink" Target="https://static.inaturalist.org/photos/7118164/medium.jpeg?1492297315" TargetMode="External"/><Relationship Id="rId806" Type="http://schemas.openxmlformats.org/officeDocument/2006/relationships/hyperlink" Target="https://static.inaturalist.org/photos/7509281/medium.jpeg?1493438878" TargetMode="External"/><Relationship Id="rId1436" Type="http://schemas.openxmlformats.org/officeDocument/2006/relationships/hyperlink" Target="https://static.inaturalist.org/photos/55638996/medium.jpg?1572890800" TargetMode="External"/><Relationship Id="rId6" Type="http://schemas.openxmlformats.org/officeDocument/2006/relationships/hyperlink" Target="https://static.inaturalist.org/photos/3335214/medium.jpg?1460332416" TargetMode="External"/><Relationship Id="rId238" Type="http://schemas.openxmlformats.org/officeDocument/2006/relationships/hyperlink" Target="https://static.inaturalist.org/photos/84885947/medium.jpeg?1595000253" TargetMode="External"/><Relationship Id="rId445" Type="http://schemas.openxmlformats.org/officeDocument/2006/relationships/hyperlink" Target="https://static.inaturalist.org/photos/81331593/medium.jpg?1593330363" TargetMode="External"/><Relationship Id="rId652" Type="http://schemas.openxmlformats.org/officeDocument/2006/relationships/hyperlink" Target="https://static.inaturalist.org/photos/72361744/medium.jpeg?1589234576" TargetMode="External"/><Relationship Id="rId1075" Type="http://schemas.openxmlformats.org/officeDocument/2006/relationships/hyperlink" Target="https://static.inaturalist.org/photos/74391283/medium.jpg?1590191649" TargetMode="External"/><Relationship Id="rId1282" Type="http://schemas.openxmlformats.org/officeDocument/2006/relationships/hyperlink" Target="https://static.inaturalist.org/photos/1961533/medium.jpg?1433523090" TargetMode="External"/><Relationship Id="rId1503" Type="http://schemas.openxmlformats.org/officeDocument/2006/relationships/hyperlink" Target="https://static.inaturalist.org/photos/19079189/medium.jpeg?1528067776" TargetMode="External"/><Relationship Id="rId291" Type="http://schemas.openxmlformats.org/officeDocument/2006/relationships/hyperlink" Target="https://static.inaturalist.org/photos/88283451/medium.jpg?1596585123" TargetMode="External"/><Relationship Id="rId305" Type="http://schemas.openxmlformats.org/officeDocument/2006/relationships/hyperlink" Target="https://static.inaturalist.org/photos/1961580/medium.jpg?1433523480" TargetMode="External"/><Relationship Id="rId512" Type="http://schemas.openxmlformats.org/officeDocument/2006/relationships/hyperlink" Target="https://static.inaturalist.org/photos/92725940/medium.jpeg?1598831486" TargetMode="External"/><Relationship Id="rId957" Type="http://schemas.openxmlformats.org/officeDocument/2006/relationships/hyperlink" Target="https://static.inaturalist.org/photos/41847105/medium.jpg?1560454245" TargetMode="External"/><Relationship Id="rId1142" Type="http://schemas.openxmlformats.org/officeDocument/2006/relationships/hyperlink" Target="https://static.inaturalist.org/photos/87185556/medium.jpg?1596060384" TargetMode="External"/><Relationship Id="rId86" Type="http://schemas.openxmlformats.org/officeDocument/2006/relationships/hyperlink" Target="https://static.inaturalist.org/photos/26583824/medium.jpg?1539471886" TargetMode="External"/><Relationship Id="rId151" Type="http://schemas.openxmlformats.org/officeDocument/2006/relationships/hyperlink" Target="https://static.inaturalist.org/photos/21937937/medium.jpg?1532496529" TargetMode="External"/><Relationship Id="rId389" Type="http://schemas.openxmlformats.org/officeDocument/2006/relationships/hyperlink" Target="https://static.inaturalist.org/photos/18843691/medium.jpeg?1527710127" TargetMode="External"/><Relationship Id="rId596" Type="http://schemas.openxmlformats.org/officeDocument/2006/relationships/hyperlink" Target="https://static.inaturalist.org/photos/67138699/medium.jpeg?1587006051" TargetMode="External"/><Relationship Id="rId817" Type="http://schemas.openxmlformats.org/officeDocument/2006/relationships/hyperlink" Target="https://static.inaturalist.org/photos/9152807/medium.jpg?1500472696" TargetMode="External"/><Relationship Id="rId1002" Type="http://schemas.openxmlformats.org/officeDocument/2006/relationships/hyperlink" Target="https://static.inaturalist.org/photos/69283501/medium.jpg?1587923837" TargetMode="External"/><Relationship Id="rId1447" Type="http://schemas.openxmlformats.org/officeDocument/2006/relationships/hyperlink" Target="https://static.inaturalist.org/photos/98774589/medium.jpg?1601842553" TargetMode="External"/><Relationship Id="rId249" Type="http://schemas.openxmlformats.org/officeDocument/2006/relationships/hyperlink" Target="https://static.inaturalist.org/photos/8642376/medium.jpg?1498416981" TargetMode="External"/><Relationship Id="rId456" Type="http://schemas.openxmlformats.org/officeDocument/2006/relationships/hyperlink" Target="https://static.inaturalist.org/photos/88206062/medium.jpeg?1596556014" TargetMode="External"/><Relationship Id="rId663" Type="http://schemas.openxmlformats.org/officeDocument/2006/relationships/hyperlink" Target="https://static.inaturalist.org/photos/1961545/medium.jpg?1433523257" TargetMode="External"/><Relationship Id="rId870" Type="http://schemas.openxmlformats.org/officeDocument/2006/relationships/hyperlink" Target="https://static.inaturalist.org/photos/20667876/medium.jpg?1530535453" TargetMode="External"/><Relationship Id="rId1086" Type="http://schemas.openxmlformats.org/officeDocument/2006/relationships/hyperlink" Target="https://static.inaturalist.org/photos/75115602/medium.jpg?1590461502" TargetMode="External"/><Relationship Id="rId1293" Type="http://schemas.openxmlformats.org/officeDocument/2006/relationships/hyperlink" Target="https://static.inaturalist.org/photos/2521087/medium.jpg?1444764594" TargetMode="External"/><Relationship Id="rId1307" Type="http://schemas.openxmlformats.org/officeDocument/2006/relationships/hyperlink" Target="https://static.inaturalist.org/photos/2525720/medium.jpg?1444849186" TargetMode="External"/><Relationship Id="rId1514" Type="http://schemas.openxmlformats.org/officeDocument/2006/relationships/hyperlink" Target="https://static.inaturalist.org/photos/42172077/medium.jpg?1560731734" TargetMode="External"/><Relationship Id="rId13" Type="http://schemas.openxmlformats.org/officeDocument/2006/relationships/hyperlink" Target="https://static.inaturalist.org/photos/3558167/medium.jpg?1462237420" TargetMode="External"/><Relationship Id="rId109" Type="http://schemas.openxmlformats.org/officeDocument/2006/relationships/hyperlink" Target="https://static.inaturalist.org/photos/79067832/medium.jpeg?1592278503" TargetMode="External"/><Relationship Id="rId316" Type="http://schemas.openxmlformats.org/officeDocument/2006/relationships/hyperlink" Target="https://static.inaturalist.org/photos/1961594/medium.jpg?1433523457" TargetMode="External"/><Relationship Id="rId523" Type="http://schemas.openxmlformats.org/officeDocument/2006/relationships/hyperlink" Target="https://static.inaturalist.org/photos/96274524/medium.jpg?1600627350" TargetMode="External"/><Relationship Id="rId968" Type="http://schemas.openxmlformats.org/officeDocument/2006/relationships/hyperlink" Target="https://static.inaturalist.org/photos/43768691/medium.jpg?1562115844" TargetMode="External"/><Relationship Id="rId1153" Type="http://schemas.openxmlformats.org/officeDocument/2006/relationships/hyperlink" Target="https://static.inaturalist.org/photos/88114675/medium.jpeg?1596500954" TargetMode="External"/><Relationship Id="rId97" Type="http://schemas.openxmlformats.org/officeDocument/2006/relationships/hyperlink" Target="https://static.inaturalist.org/photos/40831556/medium.jpeg?1559530629" TargetMode="External"/><Relationship Id="rId730" Type="http://schemas.openxmlformats.org/officeDocument/2006/relationships/hyperlink" Target="https://static.inaturalist.org/photos/3331567/medium.jpg?1460307180" TargetMode="External"/><Relationship Id="rId828" Type="http://schemas.openxmlformats.org/officeDocument/2006/relationships/hyperlink" Target="https://static.inaturalist.org/photos/14530487/medium.jpg?1522174172" TargetMode="External"/><Relationship Id="rId1013" Type="http://schemas.openxmlformats.org/officeDocument/2006/relationships/hyperlink" Target="https://static.inaturalist.org/photos/70378578/medium.jpg?1588269836" TargetMode="External"/><Relationship Id="rId1360" Type="http://schemas.openxmlformats.org/officeDocument/2006/relationships/hyperlink" Target="https://static.inaturalist.org/photos/8025086/medium.jpg?1495755580" TargetMode="External"/><Relationship Id="rId1458" Type="http://schemas.openxmlformats.org/officeDocument/2006/relationships/hyperlink" Target="https://static.inaturalist.org/photos/4570919/medium.jpeg?1471277283" TargetMode="External"/><Relationship Id="rId162" Type="http://schemas.openxmlformats.org/officeDocument/2006/relationships/hyperlink" Target="https://static.inaturalist.org/photos/27481549/medium.jpeg?1540958633" TargetMode="External"/><Relationship Id="rId467" Type="http://schemas.openxmlformats.org/officeDocument/2006/relationships/hyperlink" Target="https://static.inaturalist.org/photos/20179422/medium.jpg?1529762398" TargetMode="External"/><Relationship Id="rId1097" Type="http://schemas.openxmlformats.org/officeDocument/2006/relationships/hyperlink" Target="https://static.inaturalist.org/photos/75929763/medium.jpg?1590858746" TargetMode="External"/><Relationship Id="rId1220" Type="http://schemas.openxmlformats.org/officeDocument/2006/relationships/hyperlink" Target="https://static.inaturalist.org/photos/19866978/medium.jpg?1529255983" TargetMode="External"/><Relationship Id="rId1318" Type="http://schemas.openxmlformats.org/officeDocument/2006/relationships/hyperlink" Target="https://static.inaturalist.org/photos/2528847/medium.jpg?1444925707" TargetMode="External"/><Relationship Id="rId1525" Type="http://schemas.openxmlformats.org/officeDocument/2006/relationships/hyperlink" Target="https://static.inaturalist.org/photos/72702931/medium.jpg?1589423675" TargetMode="External"/><Relationship Id="rId674" Type="http://schemas.openxmlformats.org/officeDocument/2006/relationships/hyperlink" Target="https://static.inaturalist.org/photos/1961559/medium.jpg?1433523287" TargetMode="External"/><Relationship Id="rId881" Type="http://schemas.openxmlformats.org/officeDocument/2006/relationships/hyperlink" Target="https://static.inaturalist.org/photos/26843063/medium.jpg?1539882719" TargetMode="External"/><Relationship Id="rId979" Type="http://schemas.openxmlformats.org/officeDocument/2006/relationships/hyperlink" Target="https://static.inaturalist.org/photos/49315738/medium.jpeg?1566770781" TargetMode="External"/><Relationship Id="rId24" Type="http://schemas.openxmlformats.org/officeDocument/2006/relationships/hyperlink" Target="https://static.inaturalist.org/photos/16797698/medium.jpeg?1525013562" TargetMode="External"/><Relationship Id="rId327" Type="http://schemas.openxmlformats.org/officeDocument/2006/relationships/hyperlink" Target="https://static.inaturalist.org/photos/1961612/medium.jpg?1433523490" TargetMode="External"/><Relationship Id="rId534" Type="http://schemas.openxmlformats.org/officeDocument/2006/relationships/hyperlink" Target="https://static.inaturalist.org/photos/98837397/medium.jpeg?1601863114" TargetMode="External"/><Relationship Id="rId741" Type="http://schemas.openxmlformats.org/officeDocument/2006/relationships/hyperlink" Target="https://static.inaturalist.org/photos/3533430/medium.jpg?1462054317" TargetMode="External"/><Relationship Id="rId839" Type="http://schemas.openxmlformats.org/officeDocument/2006/relationships/hyperlink" Target="https://static.inaturalist.org/photos/17825022/medium.jpg?1526100332" TargetMode="External"/><Relationship Id="rId1164" Type="http://schemas.openxmlformats.org/officeDocument/2006/relationships/hyperlink" Target="https://static.inaturalist.org/photos/92062666/medium.jpg?1598495636" TargetMode="External"/><Relationship Id="rId1371" Type="http://schemas.openxmlformats.org/officeDocument/2006/relationships/hyperlink" Target="https://static.inaturalist.org/photos/40755091/medium.jpg?1559491976" TargetMode="External"/><Relationship Id="rId1469" Type="http://schemas.openxmlformats.org/officeDocument/2006/relationships/hyperlink" Target="https://static.inaturalist.org/photos/20589502/medium.jpg?1530411295" TargetMode="External"/><Relationship Id="rId173" Type="http://schemas.openxmlformats.org/officeDocument/2006/relationships/hyperlink" Target="https://static.inaturalist.org/photos/40554662/medium.jpg?1559335504" TargetMode="External"/><Relationship Id="rId380" Type="http://schemas.openxmlformats.org/officeDocument/2006/relationships/hyperlink" Target="https://static.inaturalist.org/photos/8009815/medium.jpg?1495680190" TargetMode="External"/><Relationship Id="rId601" Type="http://schemas.openxmlformats.org/officeDocument/2006/relationships/hyperlink" Target="https://static.inaturalist.org/photos/80094888/medium.jpg?1592762224" TargetMode="External"/><Relationship Id="rId1024" Type="http://schemas.openxmlformats.org/officeDocument/2006/relationships/hyperlink" Target="https://static.inaturalist.org/photos/71063909/medium.jpeg?1588556038" TargetMode="External"/><Relationship Id="rId1231" Type="http://schemas.openxmlformats.org/officeDocument/2006/relationships/hyperlink" Target="https://static.inaturalist.org/photos/45987361/medium.jpg?1564000564" TargetMode="External"/><Relationship Id="rId240" Type="http://schemas.openxmlformats.org/officeDocument/2006/relationships/hyperlink" Target="https://static.inaturalist.org/photos/86203992/medium.jpeg?1595615371" TargetMode="External"/><Relationship Id="rId478" Type="http://schemas.openxmlformats.org/officeDocument/2006/relationships/hyperlink" Target="https://static.inaturalist.org/photos/2326045/medium.jpg?1440978187" TargetMode="External"/><Relationship Id="rId685" Type="http://schemas.openxmlformats.org/officeDocument/2006/relationships/hyperlink" Target="https://static.inaturalist.org/photos/2026906/medium.jpg?1544470322" TargetMode="External"/><Relationship Id="rId892" Type="http://schemas.openxmlformats.org/officeDocument/2006/relationships/hyperlink" Target="https://static.inaturalist.org/photos/37284578/medium.jpeg?1556590481" TargetMode="External"/><Relationship Id="rId906" Type="http://schemas.openxmlformats.org/officeDocument/2006/relationships/hyperlink" Target="https://static.inaturalist.org/photos/38261009/medium.jpeg?1557252893" TargetMode="External"/><Relationship Id="rId1329" Type="http://schemas.openxmlformats.org/officeDocument/2006/relationships/hyperlink" Target="https://static.inaturalist.org/photos/2537266/medium.jpg?1445105497" TargetMode="External"/><Relationship Id="rId1536" Type="http://schemas.openxmlformats.org/officeDocument/2006/relationships/hyperlink" Target="https://static.inaturalist.org/photos/80593021/medium.jpeg?1592971927" TargetMode="External"/><Relationship Id="rId35" Type="http://schemas.openxmlformats.org/officeDocument/2006/relationships/hyperlink" Target="https://static.inaturalist.org/photos/38645708/medium.jpg?1557633149" TargetMode="External"/><Relationship Id="rId100" Type="http://schemas.openxmlformats.org/officeDocument/2006/relationships/hyperlink" Target="https://static.inaturalist.org/photos/69405636/medium.jpeg?1587941169" TargetMode="External"/><Relationship Id="rId338" Type="http://schemas.openxmlformats.org/officeDocument/2006/relationships/hyperlink" Target="https://static.inaturalist.org/photos/1961636/medium.jpg?1433523557" TargetMode="External"/><Relationship Id="rId545" Type="http://schemas.openxmlformats.org/officeDocument/2006/relationships/hyperlink" Target="https://static.inaturalist.org/photos/2183958/medium.jpg?1544626490" TargetMode="External"/><Relationship Id="rId752" Type="http://schemas.openxmlformats.org/officeDocument/2006/relationships/hyperlink" Target="https://static.inaturalist.org/photos/3545347/medium.jpg?1462142414" TargetMode="External"/><Relationship Id="rId1175" Type="http://schemas.openxmlformats.org/officeDocument/2006/relationships/hyperlink" Target="https://static.inaturalist.org/photos/105563255/medium.jpeg?1606285092" TargetMode="External"/><Relationship Id="rId1382" Type="http://schemas.openxmlformats.org/officeDocument/2006/relationships/hyperlink" Target="https://static.inaturalist.org/photos/76320698/medium.jpg?1591013887" TargetMode="External"/><Relationship Id="rId184" Type="http://schemas.openxmlformats.org/officeDocument/2006/relationships/hyperlink" Target="https://static.inaturalist.org/photos/42737342/medium.jpeg?1561243208" TargetMode="External"/><Relationship Id="rId391" Type="http://schemas.openxmlformats.org/officeDocument/2006/relationships/hyperlink" Target="https://static.inaturalist.org/photos/19405734/medium.jpg?1528554483" TargetMode="External"/><Relationship Id="rId405" Type="http://schemas.openxmlformats.org/officeDocument/2006/relationships/hyperlink" Target="https://static.inaturalist.org/photos/40582140/medium.jpg?1559355618" TargetMode="External"/><Relationship Id="rId612" Type="http://schemas.openxmlformats.org/officeDocument/2006/relationships/hyperlink" Target="https://static.inaturalist.org/photos/89675025/medium.jpeg?1597279958" TargetMode="External"/><Relationship Id="rId1035" Type="http://schemas.openxmlformats.org/officeDocument/2006/relationships/hyperlink" Target="https://static.inaturalist.org/photos/71614630/medium.jpg?1588863167" TargetMode="External"/><Relationship Id="rId1242" Type="http://schemas.openxmlformats.org/officeDocument/2006/relationships/hyperlink" Target="https://static.inaturalist.org/photos/21868539/medium.jpg?1532390593" TargetMode="External"/><Relationship Id="rId251" Type="http://schemas.openxmlformats.org/officeDocument/2006/relationships/hyperlink" Target="https://static.inaturalist.org/photos/20206223/medium.png?1529789973" TargetMode="External"/><Relationship Id="rId489" Type="http://schemas.openxmlformats.org/officeDocument/2006/relationships/hyperlink" Target="https://static.inaturalist.org/photos/26426962/medium.jpg?1539221719" TargetMode="External"/><Relationship Id="rId696" Type="http://schemas.openxmlformats.org/officeDocument/2006/relationships/hyperlink" Target="https://static.inaturalist.org/photos/2156640/medium.jpg?1544392949" TargetMode="External"/><Relationship Id="rId917" Type="http://schemas.openxmlformats.org/officeDocument/2006/relationships/hyperlink" Target="https://static.inaturalist.org/photos/38824455/medium.jpg?1557795835" TargetMode="External"/><Relationship Id="rId1102" Type="http://schemas.openxmlformats.org/officeDocument/2006/relationships/hyperlink" Target="https://static.inaturalist.org/photos/76960711/medium.jpg?1591321963" TargetMode="External"/><Relationship Id="rId1547" Type="http://schemas.openxmlformats.org/officeDocument/2006/relationships/hyperlink" Target="https://static.inaturalist.org/photos/40903439/medium.jpg?1559593502" TargetMode="External"/><Relationship Id="rId46" Type="http://schemas.openxmlformats.org/officeDocument/2006/relationships/hyperlink" Target="https://static.inaturalist.org/photos/74649465/medium.jpg?1590292238" TargetMode="External"/><Relationship Id="rId349" Type="http://schemas.openxmlformats.org/officeDocument/2006/relationships/hyperlink" Target="https://static.inaturalist.org/photos/2530775/medium.JPG?1444961905" TargetMode="External"/><Relationship Id="rId556" Type="http://schemas.openxmlformats.org/officeDocument/2006/relationships/hyperlink" Target="https://static.inaturalist.org/photos/18663432/medium.jpg?1527435960" TargetMode="External"/><Relationship Id="rId763" Type="http://schemas.openxmlformats.org/officeDocument/2006/relationships/hyperlink" Target="https://static.inaturalist.org/photos/3572798/medium.jpg?1462381118" TargetMode="External"/><Relationship Id="rId1186" Type="http://schemas.openxmlformats.org/officeDocument/2006/relationships/hyperlink" Target="https://static.inaturalist.org/photos/73831252/medium.jpg?1589935171" TargetMode="External"/><Relationship Id="rId1393" Type="http://schemas.openxmlformats.org/officeDocument/2006/relationships/hyperlink" Target="https://static.inaturalist.org/photos/48082628/medium.jpg?1565721516" TargetMode="External"/><Relationship Id="rId1407" Type="http://schemas.openxmlformats.org/officeDocument/2006/relationships/hyperlink" Target="https://static.inaturalist.org/photos/46538159/medium.jpg?1564430364" TargetMode="External"/><Relationship Id="rId111" Type="http://schemas.openxmlformats.org/officeDocument/2006/relationships/hyperlink" Target="https://static.inaturalist.org/photos/80553202/medium.jpg?1592954151" TargetMode="External"/><Relationship Id="rId195" Type="http://schemas.openxmlformats.org/officeDocument/2006/relationships/hyperlink" Target="https://static.inaturalist.org/photos/45972990/medium.jpg?1563992495" TargetMode="External"/><Relationship Id="rId209" Type="http://schemas.openxmlformats.org/officeDocument/2006/relationships/hyperlink" Target="https://static.inaturalist.org/photos/79060055/medium.jpeg?1592274708" TargetMode="External"/><Relationship Id="rId416" Type="http://schemas.openxmlformats.org/officeDocument/2006/relationships/hyperlink" Target="https://static.inaturalist.org/photos/42360971/medium.png?1560900535" TargetMode="External"/><Relationship Id="rId970" Type="http://schemas.openxmlformats.org/officeDocument/2006/relationships/hyperlink" Target="https://static.inaturalist.org/photos/44056701/medium.jpeg?1562379716" TargetMode="External"/><Relationship Id="rId1046" Type="http://schemas.openxmlformats.org/officeDocument/2006/relationships/hyperlink" Target="https://static.inaturalist.org/photos/72789778/medium.jpeg?1589481548" TargetMode="External"/><Relationship Id="rId1253" Type="http://schemas.openxmlformats.org/officeDocument/2006/relationships/hyperlink" Target="https://static.inaturalist.org/photos/86259391/medium.jpg?1595636030" TargetMode="External"/><Relationship Id="rId623" Type="http://schemas.openxmlformats.org/officeDocument/2006/relationships/hyperlink" Target="https://static.inaturalist.org/photos/96514132/medium.jpg?1600725609" TargetMode="External"/><Relationship Id="rId830" Type="http://schemas.openxmlformats.org/officeDocument/2006/relationships/hyperlink" Target="https://static.inaturalist.org/photos/15784627/medium.jpg?1524113560" TargetMode="External"/><Relationship Id="rId928" Type="http://schemas.openxmlformats.org/officeDocument/2006/relationships/hyperlink" Target="https://static.inaturalist.org/photos/39604571/medium.jpg?1558533630" TargetMode="External"/><Relationship Id="rId1460" Type="http://schemas.openxmlformats.org/officeDocument/2006/relationships/hyperlink" Target="https://static.inaturalist.org/photos/8226248/medium.jpeg?1496618563" TargetMode="External"/><Relationship Id="rId57" Type="http://schemas.openxmlformats.org/officeDocument/2006/relationships/hyperlink" Target="https://static.inaturalist.org/photos/356369/medium.jpg?1370314363" TargetMode="External"/><Relationship Id="rId262" Type="http://schemas.openxmlformats.org/officeDocument/2006/relationships/hyperlink" Target="https://static.inaturalist.org/photos/62727070/medium.jpg?1583333507" TargetMode="External"/><Relationship Id="rId567" Type="http://schemas.openxmlformats.org/officeDocument/2006/relationships/hyperlink" Target="https://static.inaturalist.org/photos/75113627/medium.jpeg?1590460666" TargetMode="External"/><Relationship Id="rId1113" Type="http://schemas.openxmlformats.org/officeDocument/2006/relationships/hyperlink" Target="https://static.inaturalist.org/photos/77955787/medium.jpeg?1591788048" TargetMode="External"/><Relationship Id="rId1197" Type="http://schemas.openxmlformats.org/officeDocument/2006/relationships/hyperlink" Target="https://static.inaturalist.org/photos/71128690/medium.jpg?1588595796" TargetMode="External"/><Relationship Id="rId1320" Type="http://schemas.openxmlformats.org/officeDocument/2006/relationships/hyperlink" Target="https://static.inaturalist.org/photos/2528897/medium.jpg?1444927350" TargetMode="External"/><Relationship Id="rId1418" Type="http://schemas.openxmlformats.org/officeDocument/2006/relationships/hyperlink" Target="https://static.inaturalist.org/photos/26940060/medium.jpg?1540049718" TargetMode="External"/><Relationship Id="rId122" Type="http://schemas.openxmlformats.org/officeDocument/2006/relationships/hyperlink" Target="https://static.inaturalist.org/photos/381842/medium.jpg?1371871510" TargetMode="External"/><Relationship Id="rId774" Type="http://schemas.openxmlformats.org/officeDocument/2006/relationships/hyperlink" Target="https://static.inaturalist.org/photos/3628205/medium.jpg?1462842725" TargetMode="External"/><Relationship Id="rId981" Type="http://schemas.openxmlformats.org/officeDocument/2006/relationships/hyperlink" Target="https://static.inaturalist.org/photos/50725988/medium.jpeg?1567959382" TargetMode="External"/><Relationship Id="rId1057" Type="http://schemas.openxmlformats.org/officeDocument/2006/relationships/hyperlink" Target="https://static.inaturalist.org/photos/73229304/medium.jpeg?1589678185" TargetMode="External"/><Relationship Id="rId427" Type="http://schemas.openxmlformats.org/officeDocument/2006/relationships/hyperlink" Target="https://static.inaturalist.org/photos/75934739/medium.jpg?1590860187" TargetMode="External"/><Relationship Id="rId634" Type="http://schemas.openxmlformats.org/officeDocument/2006/relationships/hyperlink" Target="https://static.inaturalist.org/photos/99000704/medium.jpg?1601955150" TargetMode="External"/><Relationship Id="rId841" Type="http://schemas.openxmlformats.org/officeDocument/2006/relationships/hyperlink" Target="https://static.inaturalist.org/photos/18151603/medium.jpeg?1526606796" TargetMode="External"/><Relationship Id="rId1264" Type="http://schemas.openxmlformats.org/officeDocument/2006/relationships/hyperlink" Target="https://static.inaturalist.org/photos/1959788/medium.jpg?1433468708" TargetMode="External"/><Relationship Id="rId1471" Type="http://schemas.openxmlformats.org/officeDocument/2006/relationships/hyperlink" Target="https://static.inaturalist.org/photos/21180774/medium.jpeg?1531338655" TargetMode="External"/><Relationship Id="rId273" Type="http://schemas.openxmlformats.org/officeDocument/2006/relationships/hyperlink" Target="https://static.inaturalist.org/photos/92042817/medium.jpeg?1598485879" TargetMode="External"/><Relationship Id="rId480" Type="http://schemas.openxmlformats.org/officeDocument/2006/relationships/hyperlink" Target="https://static.inaturalist.org/photos/5047274/medium.jpg?1475103072" TargetMode="External"/><Relationship Id="rId701" Type="http://schemas.openxmlformats.org/officeDocument/2006/relationships/hyperlink" Target="https://static.inaturalist.org/photos/2156850/medium.jpg?1544393040" TargetMode="External"/><Relationship Id="rId939" Type="http://schemas.openxmlformats.org/officeDocument/2006/relationships/hyperlink" Target="https://static.inaturalist.org/photos/40442984/medium.jpg?1559235799" TargetMode="External"/><Relationship Id="rId1124" Type="http://schemas.openxmlformats.org/officeDocument/2006/relationships/hyperlink" Target="https://static.inaturalist.org/photos/81630384/medium.jpg?1593453472" TargetMode="External"/><Relationship Id="rId1331" Type="http://schemas.openxmlformats.org/officeDocument/2006/relationships/hyperlink" Target="https://static.inaturalist.org/photos/2537840/medium.jpg?1445111643" TargetMode="External"/><Relationship Id="rId68" Type="http://schemas.openxmlformats.org/officeDocument/2006/relationships/hyperlink" Target="https://static.inaturalist.org/photos/3497467/medium.jpg?1461697238" TargetMode="External"/><Relationship Id="rId133" Type="http://schemas.openxmlformats.org/officeDocument/2006/relationships/hyperlink" Target="https://static.inaturalist.org/photos/8226635/medium.jpeg?1496619541" TargetMode="External"/><Relationship Id="rId340" Type="http://schemas.openxmlformats.org/officeDocument/2006/relationships/hyperlink" Target="https://static.inaturalist.org/photos/1961638/medium.jpg?1433523539" TargetMode="External"/><Relationship Id="rId578" Type="http://schemas.openxmlformats.org/officeDocument/2006/relationships/hyperlink" Target="https://static.inaturalist.org/photos/23671762/medium.jpg?1535081572" TargetMode="External"/><Relationship Id="rId785" Type="http://schemas.openxmlformats.org/officeDocument/2006/relationships/hyperlink" Target="https://static.inaturalist.org/photos/4908150/medium.jpg?1474070145" TargetMode="External"/><Relationship Id="rId992" Type="http://schemas.openxmlformats.org/officeDocument/2006/relationships/hyperlink" Target="https://static.inaturalist.org/photos/67202150/medium.jpg?1587060024" TargetMode="External"/><Relationship Id="rId1429" Type="http://schemas.openxmlformats.org/officeDocument/2006/relationships/hyperlink" Target="https://static.inaturalist.org/photos/54257838/medium.jpg?1571259867" TargetMode="External"/><Relationship Id="rId200" Type="http://schemas.openxmlformats.org/officeDocument/2006/relationships/hyperlink" Target="https://static.inaturalist.org/photos/74895148/medium.jpg?1590376564" TargetMode="External"/><Relationship Id="rId438" Type="http://schemas.openxmlformats.org/officeDocument/2006/relationships/hyperlink" Target="https://static.inaturalist.org/photos/77861209/medium.jpg?1591731455" TargetMode="External"/><Relationship Id="rId645" Type="http://schemas.openxmlformats.org/officeDocument/2006/relationships/hyperlink" Target="https://static.inaturalist.org/photos/35527630/medium.jpg?1555984159" TargetMode="External"/><Relationship Id="rId852" Type="http://schemas.openxmlformats.org/officeDocument/2006/relationships/hyperlink" Target="https://static.inaturalist.org/photos/18556075/medium.jpg?1527257325" TargetMode="External"/><Relationship Id="rId1068" Type="http://schemas.openxmlformats.org/officeDocument/2006/relationships/hyperlink" Target="https://static.inaturalist.org/photos/73961331/medium.jpg?1590000569" TargetMode="External"/><Relationship Id="rId1275" Type="http://schemas.openxmlformats.org/officeDocument/2006/relationships/hyperlink" Target="https://static.inaturalist.org/photos/1961525/medium.jpg?1433523094" TargetMode="External"/><Relationship Id="rId1482" Type="http://schemas.openxmlformats.org/officeDocument/2006/relationships/hyperlink" Target="https://static.inaturalist.org/photos/84582482/medium.jpeg?1594843100" TargetMode="External"/><Relationship Id="rId284" Type="http://schemas.openxmlformats.org/officeDocument/2006/relationships/hyperlink" Target="https://static.inaturalist.org/photos/66621820/medium.jpeg?1586673262" TargetMode="External"/><Relationship Id="rId491" Type="http://schemas.openxmlformats.org/officeDocument/2006/relationships/hyperlink" Target="https://static.inaturalist.org/photos/47238658/medium.jpg?1565014872" TargetMode="External"/><Relationship Id="rId505" Type="http://schemas.openxmlformats.org/officeDocument/2006/relationships/hyperlink" Target="https://static.inaturalist.org/photos/89978250/medium.jpg?1597445842" TargetMode="External"/><Relationship Id="rId712" Type="http://schemas.openxmlformats.org/officeDocument/2006/relationships/hyperlink" Target="https://static.inaturalist.org/photos/2194765/medium.jpg?1544414491" TargetMode="External"/><Relationship Id="rId1135" Type="http://schemas.openxmlformats.org/officeDocument/2006/relationships/hyperlink" Target="https://static.inaturalist.org/photos/85087409/medium.jpeg?1595092928" TargetMode="External"/><Relationship Id="rId1342" Type="http://schemas.openxmlformats.org/officeDocument/2006/relationships/hyperlink" Target="https://static.inaturalist.org/photos/3406479/medium.jpg?1460999951" TargetMode="External"/><Relationship Id="rId79" Type="http://schemas.openxmlformats.org/officeDocument/2006/relationships/hyperlink" Target="https://static.inaturalist.org/photos/12363976/medium.jpg?1513190942" TargetMode="External"/><Relationship Id="rId144" Type="http://schemas.openxmlformats.org/officeDocument/2006/relationships/hyperlink" Target="https://static.inaturalist.org/photos/19504931/medium.jpeg?1528673217" TargetMode="External"/><Relationship Id="rId589" Type="http://schemas.openxmlformats.org/officeDocument/2006/relationships/hyperlink" Target="https://static.inaturalist.org/photos/50632402/medium.jpeg?1567885592" TargetMode="External"/><Relationship Id="rId796" Type="http://schemas.openxmlformats.org/officeDocument/2006/relationships/hyperlink" Target="https://static.inaturalist.org/photos/7293305/medium.jpg?1492632018" TargetMode="External"/><Relationship Id="rId1202" Type="http://schemas.openxmlformats.org/officeDocument/2006/relationships/hyperlink" Target="https://static.inaturalist.org/photos/8583117/medium.jpeg?1498151782" TargetMode="External"/><Relationship Id="rId351" Type="http://schemas.openxmlformats.org/officeDocument/2006/relationships/hyperlink" Target="https://static.inaturalist.org/photos/3521054/medium.jpg?1461953095" TargetMode="External"/><Relationship Id="rId449" Type="http://schemas.openxmlformats.org/officeDocument/2006/relationships/hyperlink" Target="https://static.inaturalist.org/photos/83848052/medium.jpeg?1594506405" TargetMode="External"/><Relationship Id="rId656" Type="http://schemas.openxmlformats.org/officeDocument/2006/relationships/hyperlink" Target="https://static.inaturalist.org/photos/1941697/medium.jpg?1544595381" TargetMode="External"/><Relationship Id="rId863" Type="http://schemas.openxmlformats.org/officeDocument/2006/relationships/hyperlink" Target="https://static.inaturalist.org/photos/20010229/medium.jpg?1529467297" TargetMode="External"/><Relationship Id="rId1079" Type="http://schemas.openxmlformats.org/officeDocument/2006/relationships/hyperlink" Target="https://static.inaturalist.org/photos/74589219/medium.jpeg?1590272010" TargetMode="External"/><Relationship Id="rId1286" Type="http://schemas.openxmlformats.org/officeDocument/2006/relationships/hyperlink" Target="https://static.inaturalist.org/photos/2516294/medium.jpg?1444670954" TargetMode="External"/><Relationship Id="rId1493" Type="http://schemas.openxmlformats.org/officeDocument/2006/relationships/hyperlink" Target="https://static.inaturalist.org/photos/105550482/medium.jpeg?1606272665" TargetMode="External"/><Relationship Id="rId1507" Type="http://schemas.openxmlformats.org/officeDocument/2006/relationships/hyperlink" Target="https://static.inaturalist.org/photos/20111979/medium.jpg?1529639449" TargetMode="External"/><Relationship Id="rId211" Type="http://schemas.openxmlformats.org/officeDocument/2006/relationships/hyperlink" Target="https://static.inaturalist.org/photos/79303852/medium.jpg?1592405111" TargetMode="External"/><Relationship Id="rId295" Type="http://schemas.openxmlformats.org/officeDocument/2006/relationships/hyperlink" Target="https://static.inaturalist.org/photos/1959273/medium.jpg?1433460181" TargetMode="External"/><Relationship Id="rId309" Type="http://schemas.openxmlformats.org/officeDocument/2006/relationships/hyperlink" Target="https://static.inaturalist.org/photos/1961584/medium.jpg?1433523461" TargetMode="External"/><Relationship Id="rId516" Type="http://schemas.openxmlformats.org/officeDocument/2006/relationships/hyperlink" Target="https://static.inaturalist.org/photos/94669103/medium.jpeg?1599858652" TargetMode="External"/><Relationship Id="rId1146" Type="http://schemas.openxmlformats.org/officeDocument/2006/relationships/hyperlink" Target="https://static.inaturalist.org/photos/88051305/medium.jpg?1596477682" TargetMode="External"/><Relationship Id="rId723" Type="http://schemas.openxmlformats.org/officeDocument/2006/relationships/hyperlink" Target="https://static.inaturalist.org/photos/2376971/medium.jpg?1544543930" TargetMode="External"/><Relationship Id="rId930" Type="http://schemas.openxmlformats.org/officeDocument/2006/relationships/hyperlink" Target="https://static.inaturalist.org/photos/39623987/medium.jpg?1558548799" TargetMode="External"/><Relationship Id="rId1006" Type="http://schemas.openxmlformats.org/officeDocument/2006/relationships/hyperlink" Target="https://static.inaturalist.org/photos/69979987/medium.jpeg?1588090020" TargetMode="External"/><Relationship Id="rId1353" Type="http://schemas.openxmlformats.org/officeDocument/2006/relationships/hyperlink" Target="https://static.inaturalist.org/photos/3806289/medium.jpg?1464122476" TargetMode="External"/><Relationship Id="rId155" Type="http://schemas.openxmlformats.org/officeDocument/2006/relationships/hyperlink" Target="https://static.inaturalist.org/photos/27465889/medium.jpeg?1540932549" TargetMode="External"/><Relationship Id="rId362" Type="http://schemas.openxmlformats.org/officeDocument/2006/relationships/hyperlink" Target="https://static.inaturalist.org/photos/3940542/medium.jpg?1465337782" TargetMode="External"/><Relationship Id="rId1213" Type="http://schemas.openxmlformats.org/officeDocument/2006/relationships/hyperlink" Target="https://static.inaturalist.org/photos/7895171/medium.jpeg?1495220826" TargetMode="External"/><Relationship Id="rId1297" Type="http://schemas.openxmlformats.org/officeDocument/2006/relationships/hyperlink" Target="https://static.inaturalist.org/photos/2521140/medium.jpg?1444765359" TargetMode="External"/><Relationship Id="rId1420" Type="http://schemas.openxmlformats.org/officeDocument/2006/relationships/hyperlink" Target="https://static.inaturalist.org/photos/27068651/medium.jpg?1540231308" TargetMode="External"/><Relationship Id="rId1518" Type="http://schemas.openxmlformats.org/officeDocument/2006/relationships/hyperlink" Target="https://static.inaturalist.org/photos/43301408/medium.jpg?1561724636" TargetMode="External"/><Relationship Id="rId222" Type="http://schemas.openxmlformats.org/officeDocument/2006/relationships/hyperlink" Target="https://static.inaturalist.org/photos/80475120/medium.jpg?1592925881" TargetMode="External"/><Relationship Id="rId667" Type="http://schemas.openxmlformats.org/officeDocument/2006/relationships/hyperlink" Target="https://static.inaturalist.org/photos/1961549/medium.jpg?1433523231" TargetMode="External"/><Relationship Id="rId874" Type="http://schemas.openxmlformats.org/officeDocument/2006/relationships/hyperlink" Target="https://static.inaturalist.org/photos/23666450/medium.jpg?1535073236" TargetMode="External"/><Relationship Id="rId17" Type="http://schemas.openxmlformats.org/officeDocument/2006/relationships/hyperlink" Target="https://static.inaturalist.org/photos/3781547/medium.jpg?1463938856" TargetMode="External"/><Relationship Id="rId527" Type="http://schemas.openxmlformats.org/officeDocument/2006/relationships/hyperlink" Target="https://static.inaturalist.org/photos/97579211/medium.jpeg?1601235097" TargetMode="External"/><Relationship Id="rId734" Type="http://schemas.openxmlformats.org/officeDocument/2006/relationships/hyperlink" Target="https://static.inaturalist.org/photos/3335754/medium.jpg?1460336041" TargetMode="External"/><Relationship Id="rId941" Type="http://schemas.openxmlformats.org/officeDocument/2006/relationships/hyperlink" Target="https://static.inaturalist.org/photos/40497671/medium.jpg?1559278321" TargetMode="External"/><Relationship Id="rId1157" Type="http://schemas.openxmlformats.org/officeDocument/2006/relationships/hyperlink" Target="https://static.inaturalist.org/photos/88263177/medium.jpg?1596576750" TargetMode="External"/><Relationship Id="rId1364" Type="http://schemas.openxmlformats.org/officeDocument/2006/relationships/hyperlink" Target="https://static.inaturalist.org/photos/18849333/medium.jpg?1527717928" TargetMode="External"/><Relationship Id="rId70" Type="http://schemas.openxmlformats.org/officeDocument/2006/relationships/hyperlink" Target="https://static.inaturalist.org/photos/3554662/medium.jpg?1462214708" TargetMode="External"/><Relationship Id="rId166" Type="http://schemas.openxmlformats.org/officeDocument/2006/relationships/hyperlink" Target="https://static.inaturalist.org/photos/37766374/medium.jpg?1556859312" TargetMode="External"/><Relationship Id="rId373" Type="http://schemas.openxmlformats.org/officeDocument/2006/relationships/hyperlink" Target="https://static.inaturalist.org/photos/7074370/medium.jpg?1492220485" TargetMode="External"/><Relationship Id="rId580" Type="http://schemas.openxmlformats.org/officeDocument/2006/relationships/hyperlink" Target="https://static.inaturalist.org/photos/25489823/medium.jpg?1537812076" TargetMode="External"/><Relationship Id="rId801" Type="http://schemas.openxmlformats.org/officeDocument/2006/relationships/hyperlink" Target="https://static.inaturalist.org/photos/7372771/medium.jpg?1492894518" TargetMode="External"/><Relationship Id="rId1017" Type="http://schemas.openxmlformats.org/officeDocument/2006/relationships/hyperlink" Target="https://static.inaturalist.org/photos/70555708/medium.jpeg?1588357853" TargetMode="External"/><Relationship Id="rId1224" Type="http://schemas.openxmlformats.org/officeDocument/2006/relationships/hyperlink" Target="https://static.inaturalist.org/photos/20681200/medium.jpeg?1530552925" TargetMode="External"/><Relationship Id="rId1431" Type="http://schemas.openxmlformats.org/officeDocument/2006/relationships/hyperlink" Target="https://static.inaturalist.org/photos/54257911/medium.jpg?1571259947" TargetMode="External"/><Relationship Id="rId1" Type="http://schemas.openxmlformats.org/officeDocument/2006/relationships/hyperlink" Target="https://static.inaturalist.org/photos/482286/medium.jpg?1378127558" TargetMode="External"/><Relationship Id="rId233" Type="http://schemas.openxmlformats.org/officeDocument/2006/relationships/hyperlink" Target="https://static.inaturalist.org/photos/82565702/medium.jpg?1593898068" TargetMode="External"/><Relationship Id="rId440" Type="http://schemas.openxmlformats.org/officeDocument/2006/relationships/hyperlink" Target="https://static.inaturalist.org/photos/78945508/medium.jpeg?1592235458" TargetMode="External"/><Relationship Id="rId678" Type="http://schemas.openxmlformats.org/officeDocument/2006/relationships/hyperlink" Target="https://static.inaturalist.org/photos/1961564/medium.jpg?1433523354" TargetMode="External"/><Relationship Id="rId885" Type="http://schemas.openxmlformats.org/officeDocument/2006/relationships/hyperlink" Target="https://static.inaturalist.org/photos/35709838/medium.jpg?1556164217" TargetMode="External"/><Relationship Id="rId1070" Type="http://schemas.openxmlformats.org/officeDocument/2006/relationships/hyperlink" Target="https://static.inaturalist.org/photos/74128466/medium.jpg?1590079227" TargetMode="External"/><Relationship Id="rId1529" Type="http://schemas.openxmlformats.org/officeDocument/2006/relationships/hyperlink" Target="https://static.inaturalist.org/photos/78579397/medium.jpg?1592084839" TargetMode="External"/><Relationship Id="rId28" Type="http://schemas.openxmlformats.org/officeDocument/2006/relationships/hyperlink" Target="https://static.inaturalist.org/photos/19292702/medium.jpg?1528342607" TargetMode="External"/><Relationship Id="rId300" Type="http://schemas.openxmlformats.org/officeDocument/2006/relationships/hyperlink" Target="https://static.inaturalist.org/photos/1959743/medium.jpg?1433467986" TargetMode="External"/><Relationship Id="rId538" Type="http://schemas.openxmlformats.org/officeDocument/2006/relationships/hyperlink" Target="https://static.inaturalist.org/photos/99285875/medium.jpg?1602125328" TargetMode="External"/><Relationship Id="rId745" Type="http://schemas.openxmlformats.org/officeDocument/2006/relationships/hyperlink" Target="https://static.inaturalist.org/photos/3536175/medium.jpg?1462066067" TargetMode="External"/><Relationship Id="rId952" Type="http://schemas.openxmlformats.org/officeDocument/2006/relationships/hyperlink" Target="https://static.inaturalist.org/photos/41684787/medium.jpg?1560290401" TargetMode="External"/><Relationship Id="rId1168" Type="http://schemas.openxmlformats.org/officeDocument/2006/relationships/hyperlink" Target="https://static.inaturalist.org/photos/95980507/medium.jpeg?1600489513" TargetMode="External"/><Relationship Id="rId1375" Type="http://schemas.openxmlformats.org/officeDocument/2006/relationships/hyperlink" Target="https://static.inaturalist.org/photos/74120539/medium.jpg?1590076485" TargetMode="External"/><Relationship Id="rId81" Type="http://schemas.openxmlformats.org/officeDocument/2006/relationships/hyperlink" Target="https://static.inaturalist.org/photos/17150533/medium.jpg?1525151830" TargetMode="External"/><Relationship Id="rId177" Type="http://schemas.openxmlformats.org/officeDocument/2006/relationships/hyperlink" Target="https://static.inaturalist.org/photos/41729157/medium.jpeg?1560345048" TargetMode="External"/><Relationship Id="rId384" Type="http://schemas.openxmlformats.org/officeDocument/2006/relationships/hyperlink" Target="https://static.inaturalist.org/photos/11023395/medium.jpeg?1507423981" TargetMode="External"/><Relationship Id="rId591" Type="http://schemas.openxmlformats.org/officeDocument/2006/relationships/hyperlink" Target="https://static.inaturalist.org/photos/53621016/medium.jpeg?1570585208" TargetMode="External"/><Relationship Id="rId605" Type="http://schemas.openxmlformats.org/officeDocument/2006/relationships/hyperlink" Target="https://static.inaturalist.org/photos/82770838/medium.jpeg?1593987836" TargetMode="External"/><Relationship Id="rId812" Type="http://schemas.openxmlformats.org/officeDocument/2006/relationships/hyperlink" Target="https://static.inaturalist.org/photos/8291811/medium.jpg?1496882857" TargetMode="External"/><Relationship Id="rId1028" Type="http://schemas.openxmlformats.org/officeDocument/2006/relationships/hyperlink" Target="https://static.inaturalist.org/photos/71135549/medium.jpeg?1588599548" TargetMode="External"/><Relationship Id="rId1235" Type="http://schemas.openxmlformats.org/officeDocument/2006/relationships/hyperlink" Target="https://static.inaturalist.org/photos/79466001/medium.jpg?1592488472" TargetMode="External"/><Relationship Id="rId1442" Type="http://schemas.openxmlformats.org/officeDocument/2006/relationships/hyperlink" Target="https://static.inaturalist.org/photos/57407444/medium.jpeg?1575400449" TargetMode="External"/><Relationship Id="rId244" Type="http://schemas.openxmlformats.org/officeDocument/2006/relationships/hyperlink" Target="https://static.inaturalist.org/photos/88736622/medium.jpg?1596821800" TargetMode="External"/><Relationship Id="rId689" Type="http://schemas.openxmlformats.org/officeDocument/2006/relationships/hyperlink" Target="https://static.inaturalist.org/photos/2118184/medium.jpg?1544668274" TargetMode="External"/><Relationship Id="rId896" Type="http://schemas.openxmlformats.org/officeDocument/2006/relationships/hyperlink" Target="https://static.inaturalist.org/photos/37767172/medium.jpg?1556859936" TargetMode="External"/><Relationship Id="rId1081" Type="http://schemas.openxmlformats.org/officeDocument/2006/relationships/hyperlink" Target="https://static.inaturalist.org/photos/74769484/medium.jpg?1590342032" TargetMode="External"/><Relationship Id="rId1302" Type="http://schemas.openxmlformats.org/officeDocument/2006/relationships/hyperlink" Target="https://static.inaturalist.org/photos/2525430/medium.jpg?1444847244" TargetMode="External"/><Relationship Id="rId39" Type="http://schemas.openxmlformats.org/officeDocument/2006/relationships/hyperlink" Target="https://static.inaturalist.org/photos/40777592/medium.jpg?1559503362" TargetMode="External"/><Relationship Id="rId451" Type="http://schemas.openxmlformats.org/officeDocument/2006/relationships/hyperlink" Target="https://static.inaturalist.org/photos/84356422/medium.jpg?1594735175" TargetMode="External"/><Relationship Id="rId549" Type="http://schemas.openxmlformats.org/officeDocument/2006/relationships/hyperlink" Target="https://static.inaturalist.org/photos/8229528/medium.jpg?1496627558" TargetMode="External"/><Relationship Id="rId756" Type="http://schemas.openxmlformats.org/officeDocument/2006/relationships/hyperlink" Target="https://static.inaturalist.org/photos/3556315/medium.jpg?1462226532" TargetMode="External"/><Relationship Id="rId1179" Type="http://schemas.openxmlformats.org/officeDocument/2006/relationships/hyperlink" Target="https://static.inaturalist.org/photos/2755237/medium.JPG?1449631964" TargetMode="External"/><Relationship Id="rId1386" Type="http://schemas.openxmlformats.org/officeDocument/2006/relationships/hyperlink" Target="https://static.inaturalist.org/photos/87266488/medium.jpg?1596111866" TargetMode="External"/><Relationship Id="rId104" Type="http://schemas.openxmlformats.org/officeDocument/2006/relationships/hyperlink" Target="https://static.inaturalist.org/photos/74517590/medium.jpg?1590252385" TargetMode="External"/><Relationship Id="rId188" Type="http://schemas.openxmlformats.org/officeDocument/2006/relationships/hyperlink" Target="https://static.inaturalist.org/photos/43212958/medium.jpeg?1561641840" TargetMode="External"/><Relationship Id="rId311" Type="http://schemas.openxmlformats.org/officeDocument/2006/relationships/hyperlink" Target="https://static.inaturalist.org/photos/1961588/medium.jpg?1433523468" TargetMode="External"/><Relationship Id="rId395" Type="http://schemas.openxmlformats.org/officeDocument/2006/relationships/hyperlink" Target="https://static.inaturalist.org/photos/21790206/medium.jpg?1532286788" TargetMode="External"/><Relationship Id="rId409" Type="http://schemas.openxmlformats.org/officeDocument/2006/relationships/hyperlink" Target="https://static.inaturalist.org/photos/41198037/medium.jpg?1559869532" TargetMode="External"/><Relationship Id="rId963" Type="http://schemas.openxmlformats.org/officeDocument/2006/relationships/hyperlink" Target="https://static.inaturalist.org/photos/42864750/medium.jpeg?1561337939" TargetMode="External"/><Relationship Id="rId1039" Type="http://schemas.openxmlformats.org/officeDocument/2006/relationships/hyperlink" Target="https://static.inaturalist.org/photos/72066376/medium.jpeg?1589083112" TargetMode="External"/><Relationship Id="rId1246" Type="http://schemas.openxmlformats.org/officeDocument/2006/relationships/hyperlink" Target="https://static.inaturalist.org/photos/47491608/medium.jpeg?1565225664" TargetMode="External"/><Relationship Id="rId92" Type="http://schemas.openxmlformats.org/officeDocument/2006/relationships/hyperlink" Target="https://static.inaturalist.org/photos/38426911/medium.jpg?1557422780" TargetMode="External"/><Relationship Id="rId616" Type="http://schemas.openxmlformats.org/officeDocument/2006/relationships/hyperlink" Target="https://static.inaturalist.org/photos/92037328/medium.jpg?1598483447" TargetMode="External"/><Relationship Id="rId823" Type="http://schemas.openxmlformats.org/officeDocument/2006/relationships/hyperlink" Target="https://static.inaturalist.org/photos/11834340/medium.jpeg?1510707115" TargetMode="External"/><Relationship Id="rId1453" Type="http://schemas.openxmlformats.org/officeDocument/2006/relationships/hyperlink" Target="https://static.inaturalist.org/photos/100854933/medium.jpeg?1603030897" TargetMode="External"/><Relationship Id="rId255" Type="http://schemas.openxmlformats.org/officeDocument/2006/relationships/hyperlink" Target="https://static.inaturalist.org/photos/25385537/medium.jpeg?1537659448" TargetMode="External"/><Relationship Id="rId462" Type="http://schemas.openxmlformats.org/officeDocument/2006/relationships/hyperlink" Target="https://static.inaturalist.org/photos/97850594/medium.jpg?1601340112" TargetMode="External"/><Relationship Id="rId1092" Type="http://schemas.openxmlformats.org/officeDocument/2006/relationships/hyperlink" Target="https://static.inaturalist.org/photos/75593882/medium.jpg?1590697354" TargetMode="External"/><Relationship Id="rId1106" Type="http://schemas.openxmlformats.org/officeDocument/2006/relationships/hyperlink" Target="https://static.inaturalist.org/photos/76850139/medium.jpg?1591276985" TargetMode="External"/><Relationship Id="rId1313" Type="http://schemas.openxmlformats.org/officeDocument/2006/relationships/hyperlink" Target="https://static.inaturalist.org/photos/2526066/medium.jpg?1444851924" TargetMode="External"/><Relationship Id="rId1397" Type="http://schemas.openxmlformats.org/officeDocument/2006/relationships/hyperlink" Target="https://static.inaturalist.org/photos/89437116/medium.jpg?1597163039" TargetMode="External"/><Relationship Id="rId1520" Type="http://schemas.openxmlformats.org/officeDocument/2006/relationships/hyperlink" Target="https://static.inaturalist.org/photos/44227177/medium.jpeg?1562519188" TargetMode="External"/><Relationship Id="rId115" Type="http://schemas.openxmlformats.org/officeDocument/2006/relationships/hyperlink" Target="https://static.inaturalist.org/photos/87431070/medium.jpeg?1596204835" TargetMode="External"/><Relationship Id="rId322" Type="http://schemas.openxmlformats.org/officeDocument/2006/relationships/hyperlink" Target="https://static.inaturalist.org/photos/1961602/medium.jpg?1433523468" TargetMode="External"/><Relationship Id="rId767" Type="http://schemas.openxmlformats.org/officeDocument/2006/relationships/hyperlink" Target="https://static.inaturalist.org/photos/3573325/medium.jpg?1462386259" TargetMode="External"/><Relationship Id="rId974" Type="http://schemas.openxmlformats.org/officeDocument/2006/relationships/hyperlink" Target="https://static.inaturalist.org/photos/46843767/medium.jpg?1564688737" TargetMode="External"/><Relationship Id="rId199" Type="http://schemas.openxmlformats.org/officeDocument/2006/relationships/hyperlink" Target="https://static.inaturalist.org/photos/67044339/medium.jpeg?1586956577" TargetMode="External"/><Relationship Id="rId627" Type="http://schemas.openxmlformats.org/officeDocument/2006/relationships/hyperlink" Target="https://static.inaturalist.org/photos/98624974/medium.jpeg?1601768414" TargetMode="External"/><Relationship Id="rId834" Type="http://schemas.openxmlformats.org/officeDocument/2006/relationships/hyperlink" Target="https://static.inaturalist.org/photos/17659207/medium.jpeg?1525820949" TargetMode="External"/><Relationship Id="rId1257" Type="http://schemas.openxmlformats.org/officeDocument/2006/relationships/hyperlink" Target="https://static.inaturalist.org/photos/93895507/medium.jpeg?1599443720" TargetMode="External"/><Relationship Id="rId1464" Type="http://schemas.openxmlformats.org/officeDocument/2006/relationships/hyperlink" Target="https://static.inaturalist.org/photos/8591497/medium.jpg?1498182687" TargetMode="External"/><Relationship Id="rId266" Type="http://schemas.openxmlformats.org/officeDocument/2006/relationships/hyperlink" Target="https://static.inaturalist.org/photos/81320290/medium.jpeg?1593321113" TargetMode="External"/><Relationship Id="rId473" Type="http://schemas.openxmlformats.org/officeDocument/2006/relationships/hyperlink" Target="https://static.inaturalist.org/photos/40930929/medium.jpg?1559610426" TargetMode="External"/><Relationship Id="rId680" Type="http://schemas.openxmlformats.org/officeDocument/2006/relationships/hyperlink" Target="https://static.inaturalist.org/photos/1963634/medium.jpg?1544478209" TargetMode="External"/><Relationship Id="rId901" Type="http://schemas.openxmlformats.org/officeDocument/2006/relationships/hyperlink" Target="https://static.inaturalist.org/photos/38090249/medium.jpeg?1557102039" TargetMode="External"/><Relationship Id="rId1117" Type="http://schemas.openxmlformats.org/officeDocument/2006/relationships/hyperlink" Target="https://static.inaturalist.org/photos/78859410/medium.jpeg?1592187481" TargetMode="External"/><Relationship Id="rId1324" Type="http://schemas.openxmlformats.org/officeDocument/2006/relationships/hyperlink" Target="https://static.inaturalist.org/photos/2529450/medium.jpg?1444936950" TargetMode="External"/><Relationship Id="rId1531" Type="http://schemas.openxmlformats.org/officeDocument/2006/relationships/hyperlink" Target="https://static.inaturalist.org/photos/79305370/medium.jpg?1592405754" TargetMode="External"/><Relationship Id="rId30" Type="http://schemas.openxmlformats.org/officeDocument/2006/relationships/hyperlink" Target="https://static.inaturalist.org/photos/20669858/medium.jpg?1530539051" TargetMode="External"/><Relationship Id="rId126" Type="http://schemas.openxmlformats.org/officeDocument/2006/relationships/hyperlink" Target="https://static.inaturalist.org/photos/4022565/medium.jpg?1466042157" TargetMode="External"/><Relationship Id="rId333" Type="http://schemas.openxmlformats.org/officeDocument/2006/relationships/hyperlink" Target="https://static.inaturalist.org/photos/1961622/medium.jpg?1433523546" TargetMode="External"/><Relationship Id="rId540" Type="http://schemas.openxmlformats.org/officeDocument/2006/relationships/hyperlink" Target="https://static.inaturalist.org/photos/100452379/medium.jpg?1602800055" TargetMode="External"/><Relationship Id="rId778" Type="http://schemas.openxmlformats.org/officeDocument/2006/relationships/hyperlink" Target="https://static.inaturalist.org/photos/3669040/medium.jpg?1463246442" TargetMode="External"/><Relationship Id="rId985" Type="http://schemas.openxmlformats.org/officeDocument/2006/relationships/hyperlink" Target="https://static.inaturalist.org/photos/62492684/medium.jpg?1583047006" TargetMode="External"/><Relationship Id="rId1170" Type="http://schemas.openxmlformats.org/officeDocument/2006/relationships/hyperlink" Target="https://static.inaturalist.org/photos/98454535/medium.jpg?1601679358" TargetMode="External"/><Relationship Id="rId638" Type="http://schemas.openxmlformats.org/officeDocument/2006/relationships/hyperlink" Target="https://static.inaturalist.org/photos/55116704/medium.jpeg?1572206858" TargetMode="External"/><Relationship Id="rId845" Type="http://schemas.openxmlformats.org/officeDocument/2006/relationships/hyperlink" Target="https://static.inaturalist.org/photos/18262025/medium.jpeg?1526784068" TargetMode="External"/><Relationship Id="rId1030" Type="http://schemas.openxmlformats.org/officeDocument/2006/relationships/hyperlink" Target="https://static.inaturalist.org/photos/71257997/medium.jpg?1588650981" TargetMode="External"/><Relationship Id="rId1268" Type="http://schemas.openxmlformats.org/officeDocument/2006/relationships/hyperlink" Target="https://static.inaturalist.org/photos/1961515/medium.jpg?1433523044" TargetMode="External"/><Relationship Id="rId1475" Type="http://schemas.openxmlformats.org/officeDocument/2006/relationships/hyperlink" Target="https://static.inaturalist.org/photos/54168289/medium.jpg?1571164775" TargetMode="External"/><Relationship Id="rId277" Type="http://schemas.openxmlformats.org/officeDocument/2006/relationships/hyperlink" Target="https://static.inaturalist.org/photos/96853683/medium.jpg?1600902164" TargetMode="External"/><Relationship Id="rId400" Type="http://schemas.openxmlformats.org/officeDocument/2006/relationships/hyperlink" Target="https://static.inaturalist.org/photos/39942054/medium.jpg?1558821875" TargetMode="External"/><Relationship Id="rId484" Type="http://schemas.openxmlformats.org/officeDocument/2006/relationships/hyperlink" Target="https://static.inaturalist.org/photos/20914533/medium.jpg?1530923359" TargetMode="External"/><Relationship Id="rId705" Type="http://schemas.openxmlformats.org/officeDocument/2006/relationships/hyperlink" Target="https://static.inaturalist.org/photos/2194756/medium.jpg?1544414431" TargetMode="External"/><Relationship Id="rId1128" Type="http://schemas.openxmlformats.org/officeDocument/2006/relationships/hyperlink" Target="https://static.inaturalist.org/photos/82585094/medium.jpeg?1593905950" TargetMode="External"/><Relationship Id="rId1335" Type="http://schemas.openxmlformats.org/officeDocument/2006/relationships/hyperlink" Target="https://static.inaturalist.org/photos/2538048/medium.jpg?1445115374" TargetMode="External"/><Relationship Id="rId1542" Type="http://schemas.openxmlformats.org/officeDocument/2006/relationships/hyperlink" Target="https://static.inaturalist.org/photos/82380649/medium.jpeg?1593810713" TargetMode="External"/><Relationship Id="rId137" Type="http://schemas.openxmlformats.org/officeDocument/2006/relationships/hyperlink" Target="https://static.inaturalist.org/photos/9408858/medium.jpg?1501425833" TargetMode="External"/><Relationship Id="rId344" Type="http://schemas.openxmlformats.org/officeDocument/2006/relationships/hyperlink" Target="https://static.inaturalist.org/photos/2052135/medium.jpg?1435344946" TargetMode="External"/><Relationship Id="rId691" Type="http://schemas.openxmlformats.org/officeDocument/2006/relationships/hyperlink" Target="https://static.inaturalist.org/photos/2118190/medium.jpg?1544668200" TargetMode="External"/><Relationship Id="rId789" Type="http://schemas.openxmlformats.org/officeDocument/2006/relationships/hyperlink" Target="https://static.inaturalist.org/photos/7059500/medium.jpg?1492204006" TargetMode="External"/><Relationship Id="rId912" Type="http://schemas.openxmlformats.org/officeDocument/2006/relationships/hyperlink" Target="https://static.inaturalist.org/photos/38629017/medium.jpg?1557620163" TargetMode="External"/><Relationship Id="rId996" Type="http://schemas.openxmlformats.org/officeDocument/2006/relationships/hyperlink" Target="https://static.inaturalist.org/photos/67528361/medium.jpg?1587255443" TargetMode="External"/><Relationship Id="rId41" Type="http://schemas.openxmlformats.org/officeDocument/2006/relationships/hyperlink" Target="https://static.inaturalist.org/photos/72636104/medium.jpg?1589395259" TargetMode="External"/><Relationship Id="rId551" Type="http://schemas.openxmlformats.org/officeDocument/2006/relationships/hyperlink" Target="https://static.inaturalist.org/photos/8591563/medium.jpg?1498182860" TargetMode="External"/><Relationship Id="rId649" Type="http://schemas.openxmlformats.org/officeDocument/2006/relationships/hyperlink" Target="https://static.inaturalist.org/photos/67846527/medium.jpeg?1587431669" TargetMode="External"/><Relationship Id="rId856" Type="http://schemas.openxmlformats.org/officeDocument/2006/relationships/hyperlink" Target="https://static.inaturalist.org/photos/18759275/medium.jpeg?1527560183" TargetMode="External"/><Relationship Id="rId1181" Type="http://schemas.openxmlformats.org/officeDocument/2006/relationships/hyperlink" Target="https://static.inaturalist.org/photos/17124084/medium.jpeg?1525141605" TargetMode="External"/><Relationship Id="rId1279" Type="http://schemas.openxmlformats.org/officeDocument/2006/relationships/hyperlink" Target="https://static.inaturalist.org/photos/1961530/medium.jpg?1433523108" TargetMode="External"/><Relationship Id="rId1402" Type="http://schemas.openxmlformats.org/officeDocument/2006/relationships/hyperlink" Target="https://static.inaturalist.org/photos/98640691/medium.jpeg?1601774757" TargetMode="External"/><Relationship Id="rId1486" Type="http://schemas.openxmlformats.org/officeDocument/2006/relationships/hyperlink" Target="https://static.inaturalist.org/photos/88110650/medium.jpg?1596499457" TargetMode="External"/><Relationship Id="rId190" Type="http://schemas.openxmlformats.org/officeDocument/2006/relationships/hyperlink" Target="https://static.inaturalist.org/photos/43402585/medium.jpeg?1561817741" TargetMode="External"/><Relationship Id="rId204" Type="http://schemas.openxmlformats.org/officeDocument/2006/relationships/hyperlink" Target="https://static.inaturalist.org/photos/77860147/medium.jpg?1591731069" TargetMode="External"/><Relationship Id="rId288" Type="http://schemas.openxmlformats.org/officeDocument/2006/relationships/hyperlink" Target="https://static.inaturalist.org/photos/71522740/medium.jpg?1588802492" TargetMode="External"/><Relationship Id="rId411" Type="http://schemas.openxmlformats.org/officeDocument/2006/relationships/hyperlink" Target="https://static.inaturalist.org/photos/41362720/medium.jpg?1560026897" TargetMode="External"/><Relationship Id="rId509" Type="http://schemas.openxmlformats.org/officeDocument/2006/relationships/hyperlink" Target="https://static.inaturalist.org/photos/91954059/medium.jpg?1598449366" TargetMode="External"/><Relationship Id="rId1041" Type="http://schemas.openxmlformats.org/officeDocument/2006/relationships/hyperlink" Target="https://static.inaturalist.org/photos/72355338/medium.jpg?1589232075" TargetMode="External"/><Relationship Id="rId1139" Type="http://schemas.openxmlformats.org/officeDocument/2006/relationships/hyperlink" Target="https://static.inaturalist.org/photos/85944930/medium.jpg?1595478790" TargetMode="External"/><Relationship Id="rId1346" Type="http://schemas.openxmlformats.org/officeDocument/2006/relationships/hyperlink" Target="https://static.inaturalist.org/photos/3690732/medium.jpg?1463423131" TargetMode="External"/><Relationship Id="rId495" Type="http://schemas.openxmlformats.org/officeDocument/2006/relationships/hyperlink" Target="https://static.inaturalist.org/photos/49641252/medium.jpg?1567037316" TargetMode="External"/><Relationship Id="rId716" Type="http://schemas.openxmlformats.org/officeDocument/2006/relationships/hyperlink" Target="https://static.inaturalist.org/photos/2194769/medium.jpg?1544414517" TargetMode="External"/><Relationship Id="rId923" Type="http://schemas.openxmlformats.org/officeDocument/2006/relationships/hyperlink" Target="https://static.inaturalist.org/photos/39078418/medium.jpg?1558055175" TargetMode="External"/><Relationship Id="rId52" Type="http://schemas.openxmlformats.org/officeDocument/2006/relationships/hyperlink" Target="https://static.inaturalist.org/photos/83103511/medium.jpeg?1594145568" TargetMode="External"/><Relationship Id="rId148" Type="http://schemas.openxmlformats.org/officeDocument/2006/relationships/hyperlink" Target="https://static.inaturalist.org/photos/20218421/medium.jpeg?1529804561" TargetMode="External"/><Relationship Id="rId355" Type="http://schemas.openxmlformats.org/officeDocument/2006/relationships/hyperlink" Target="https://static.inaturalist.org/photos/3555433/medium.jpg?1462220532" TargetMode="External"/><Relationship Id="rId562" Type="http://schemas.openxmlformats.org/officeDocument/2006/relationships/hyperlink" Target="https://static.inaturalist.org/photos/43037716/medium.jpg?1561489111" TargetMode="External"/><Relationship Id="rId1192" Type="http://schemas.openxmlformats.org/officeDocument/2006/relationships/hyperlink" Target="https://static.inaturalist.org/photos/3706620/medium.JPG?1463543952" TargetMode="External"/><Relationship Id="rId1206" Type="http://schemas.openxmlformats.org/officeDocument/2006/relationships/hyperlink" Target="https://static.inaturalist.org/photos/14173831/medium.jpg?1521139146" TargetMode="External"/><Relationship Id="rId1413" Type="http://schemas.openxmlformats.org/officeDocument/2006/relationships/hyperlink" Target="https://static.inaturalist.org/photos/25490285/medium.jpg?1537812662" TargetMode="External"/><Relationship Id="rId215" Type="http://schemas.openxmlformats.org/officeDocument/2006/relationships/hyperlink" Target="https://static.inaturalist.org/photos/80119529/medium.jpeg?1592768459" TargetMode="External"/><Relationship Id="rId422" Type="http://schemas.openxmlformats.org/officeDocument/2006/relationships/hyperlink" Target="https://static.inaturalist.org/photos/69348779/medium.jpg?1587933139" TargetMode="External"/><Relationship Id="rId867" Type="http://schemas.openxmlformats.org/officeDocument/2006/relationships/hyperlink" Target="https://static.inaturalist.org/photos/20575653/medium.jpeg?1530394761" TargetMode="External"/><Relationship Id="rId1052" Type="http://schemas.openxmlformats.org/officeDocument/2006/relationships/hyperlink" Target="https://static.inaturalist.org/photos/73152284/medium.jpg?1589654900" TargetMode="External"/><Relationship Id="rId1497" Type="http://schemas.openxmlformats.org/officeDocument/2006/relationships/hyperlink" Target="https://static.inaturalist.org/photos/4022225/medium.jpg?1466039300" TargetMode="External"/><Relationship Id="rId299" Type="http://schemas.openxmlformats.org/officeDocument/2006/relationships/hyperlink" Target="https://static.inaturalist.org/photos/1959742/medium.jpg?1433467967" TargetMode="External"/><Relationship Id="rId727" Type="http://schemas.openxmlformats.org/officeDocument/2006/relationships/hyperlink" Target="https://static.inaturalist.org/photos/3253325/medium.jpg?1459354596" TargetMode="External"/><Relationship Id="rId934" Type="http://schemas.openxmlformats.org/officeDocument/2006/relationships/hyperlink" Target="https://static.inaturalist.org/photos/40015215/medium.jpg?1558884073" TargetMode="External"/><Relationship Id="rId1357" Type="http://schemas.openxmlformats.org/officeDocument/2006/relationships/hyperlink" Target="https://static.inaturalist.org/photos/5114532/medium.jpg?1475615751" TargetMode="External"/><Relationship Id="rId63" Type="http://schemas.openxmlformats.org/officeDocument/2006/relationships/hyperlink" Target="https://static.inaturalist.org/photos/3331971/medium.jpg?1460310235" TargetMode="External"/><Relationship Id="rId159" Type="http://schemas.openxmlformats.org/officeDocument/2006/relationships/hyperlink" Target="https://static.inaturalist.org/photos/27467390/medium.jpeg?1540934459" TargetMode="External"/><Relationship Id="rId366" Type="http://schemas.openxmlformats.org/officeDocument/2006/relationships/hyperlink" Target="https://static.inaturalist.org/photos/3950608/medium.jpg?1465419178" TargetMode="External"/><Relationship Id="rId573" Type="http://schemas.openxmlformats.org/officeDocument/2006/relationships/hyperlink" Target="https://static.inaturalist.org/photos/9256434/medium.jpeg?1500855758" TargetMode="External"/><Relationship Id="rId780" Type="http://schemas.openxmlformats.org/officeDocument/2006/relationships/hyperlink" Target="https://static.inaturalist.org/photos/3669329/medium.jpg?1463247819" TargetMode="External"/><Relationship Id="rId1217" Type="http://schemas.openxmlformats.org/officeDocument/2006/relationships/hyperlink" Target="https://static.inaturalist.org/photos/11885755/medium.jpeg?1510976383" TargetMode="External"/><Relationship Id="rId1424" Type="http://schemas.openxmlformats.org/officeDocument/2006/relationships/hyperlink" Target="https://static.inaturalist.org/photos/28867741/medium.jpg?1544026525" TargetMode="External"/><Relationship Id="rId226" Type="http://schemas.openxmlformats.org/officeDocument/2006/relationships/hyperlink" Target="https://static.inaturalist.org/photos/81376021/medium.jpg?1593354492" TargetMode="External"/><Relationship Id="rId433" Type="http://schemas.openxmlformats.org/officeDocument/2006/relationships/hyperlink" Target="https://static.inaturalist.org/photos/76807092/medium.jpeg?1591241463" TargetMode="External"/><Relationship Id="rId878" Type="http://schemas.openxmlformats.org/officeDocument/2006/relationships/hyperlink" Target="https://static.inaturalist.org/photos/25171845/medium.jpeg?1537372443" TargetMode="External"/><Relationship Id="rId1063" Type="http://schemas.openxmlformats.org/officeDocument/2006/relationships/hyperlink" Target="https://static.inaturalist.org/photos/73421094/medium.jpg?1589749225" TargetMode="External"/><Relationship Id="rId1270" Type="http://schemas.openxmlformats.org/officeDocument/2006/relationships/hyperlink" Target="https://static.inaturalist.org/photos/1961519/medium.jpg?1433523072" TargetMode="External"/><Relationship Id="rId640" Type="http://schemas.openxmlformats.org/officeDocument/2006/relationships/hyperlink" Target="https://static.inaturalist.org/photos/6937110/medium.jpg?1491674491" TargetMode="External"/><Relationship Id="rId738" Type="http://schemas.openxmlformats.org/officeDocument/2006/relationships/hyperlink" Target="https://static.inaturalist.org/photos/3499610/medium.jpg?1461714859" TargetMode="External"/><Relationship Id="rId945" Type="http://schemas.openxmlformats.org/officeDocument/2006/relationships/hyperlink" Target="https://static.inaturalist.org/photos/40839428/medium.jpeg?1559535734" TargetMode="External"/><Relationship Id="rId1368" Type="http://schemas.openxmlformats.org/officeDocument/2006/relationships/hyperlink" Target="https://static.inaturalist.org/photos/25175461/medium.jpeg?1537376841" TargetMode="External"/><Relationship Id="rId74" Type="http://schemas.openxmlformats.org/officeDocument/2006/relationships/hyperlink" Target="https://static.inaturalist.org/photos/7683677/medium.jpg?1494208499" TargetMode="External"/><Relationship Id="rId377" Type="http://schemas.openxmlformats.org/officeDocument/2006/relationships/hyperlink" Target="https://static.inaturalist.org/photos/7532936/medium.jpg?1493532447" TargetMode="External"/><Relationship Id="rId500" Type="http://schemas.openxmlformats.org/officeDocument/2006/relationships/hyperlink" Target="https://static.inaturalist.org/photos/51847659/medium.jpeg?1568928558" TargetMode="External"/><Relationship Id="rId584" Type="http://schemas.openxmlformats.org/officeDocument/2006/relationships/hyperlink" Target="https://static.inaturalist.org/photos/46054326/medium.jpg?1564060230" TargetMode="External"/><Relationship Id="rId805" Type="http://schemas.openxmlformats.org/officeDocument/2006/relationships/hyperlink" Target="https://static.inaturalist.org/photos/7500517/medium.jpg?1493405700" TargetMode="External"/><Relationship Id="rId1130" Type="http://schemas.openxmlformats.org/officeDocument/2006/relationships/hyperlink" Target="https://static.inaturalist.org/photos/82607904/medium.jpg?1593916100" TargetMode="External"/><Relationship Id="rId1228" Type="http://schemas.openxmlformats.org/officeDocument/2006/relationships/hyperlink" Target="https://static.inaturalist.org/photos/42495789/medium.jpg?1561036298" TargetMode="External"/><Relationship Id="rId1435" Type="http://schemas.openxmlformats.org/officeDocument/2006/relationships/hyperlink" Target="https://static.inaturalist.org/photos/54653736/medium.jpg?1571689242" TargetMode="External"/><Relationship Id="rId5" Type="http://schemas.openxmlformats.org/officeDocument/2006/relationships/hyperlink" Target="https://static.inaturalist.org/photos/3332383/medium.jpg?1460313980" TargetMode="External"/><Relationship Id="rId237" Type="http://schemas.openxmlformats.org/officeDocument/2006/relationships/hyperlink" Target="https://static.inaturalist.org/photos/84114771/medium.jpeg?1594609624" TargetMode="External"/><Relationship Id="rId791" Type="http://schemas.openxmlformats.org/officeDocument/2006/relationships/hyperlink" Target="https://static.inaturalist.org/photos/7059678/medium.jpg?1492204249" TargetMode="External"/><Relationship Id="rId889" Type="http://schemas.openxmlformats.org/officeDocument/2006/relationships/hyperlink" Target="https://static.inaturalist.org/photos/36705590/medium.jpg?1556481291" TargetMode="External"/><Relationship Id="rId1074" Type="http://schemas.openxmlformats.org/officeDocument/2006/relationships/hyperlink" Target="https://static.inaturalist.org/photos/74373834/medium.jpeg?1590185129" TargetMode="External"/><Relationship Id="rId444" Type="http://schemas.openxmlformats.org/officeDocument/2006/relationships/hyperlink" Target="https://static.inaturalist.org/photos/80479418/medium.jpg?1592927284" TargetMode="External"/><Relationship Id="rId651" Type="http://schemas.openxmlformats.org/officeDocument/2006/relationships/hyperlink" Target="https://static.inaturalist.org/photos/69425055/medium.jpeg?1587944191" TargetMode="External"/><Relationship Id="rId749" Type="http://schemas.openxmlformats.org/officeDocument/2006/relationships/hyperlink" Target="https://static.inaturalist.org/photos/3542278/medium.jpg?1462125568" TargetMode="External"/><Relationship Id="rId1281" Type="http://schemas.openxmlformats.org/officeDocument/2006/relationships/hyperlink" Target="https://static.inaturalist.org/photos/1961532/medium.jpg?1433523112" TargetMode="External"/><Relationship Id="rId1379" Type="http://schemas.openxmlformats.org/officeDocument/2006/relationships/hyperlink" Target="https://static.inaturalist.org/photos/74142401/medium.jpg?1590084223" TargetMode="External"/><Relationship Id="rId1502" Type="http://schemas.openxmlformats.org/officeDocument/2006/relationships/hyperlink" Target="https://static.inaturalist.org/photos/11885751/medium.jpeg?1510976368" TargetMode="External"/><Relationship Id="rId290" Type="http://schemas.openxmlformats.org/officeDocument/2006/relationships/hyperlink" Target="https://static.inaturalist.org/photos/86390703/medium.jpg?1595700498" TargetMode="External"/><Relationship Id="rId304" Type="http://schemas.openxmlformats.org/officeDocument/2006/relationships/hyperlink" Target="https://static.inaturalist.org/photos/1961579/medium.jpg?1433523444" TargetMode="External"/><Relationship Id="rId388" Type="http://schemas.openxmlformats.org/officeDocument/2006/relationships/hyperlink" Target="https://static.inaturalist.org/photos/18796185/medium.jpeg?1527628133" TargetMode="External"/><Relationship Id="rId511" Type="http://schemas.openxmlformats.org/officeDocument/2006/relationships/hyperlink" Target="https://static.inaturalist.org/photos/92445517/medium.jpeg?1598716586" TargetMode="External"/><Relationship Id="rId609" Type="http://schemas.openxmlformats.org/officeDocument/2006/relationships/hyperlink" Target="https://static.inaturalist.org/photos/87034966/medium.jpeg?1595982130" TargetMode="External"/><Relationship Id="rId956" Type="http://schemas.openxmlformats.org/officeDocument/2006/relationships/hyperlink" Target="https://static.inaturalist.org/photos/41754753/medium.jpeg?1560364043" TargetMode="External"/><Relationship Id="rId1141" Type="http://schemas.openxmlformats.org/officeDocument/2006/relationships/hyperlink" Target="https://static.inaturalist.org/photos/86674073/medium.jpeg?1595810624" TargetMode="External"/><Relationship Id="rId1239" Type="http://schemas.openxmlformats.org/officeDocument/2006/relationships/hyperlink" Target="https://static.inaturalist.org/photos/2326202/medium.jpg?1440979998" TargetMode="External"/><Relationship Id="rId85" Type="http://schemas.openxmlformats.org/officeDocument/2006/relationships/hyperlink" Target="https://static.inaturalist.org/photos/25451618/medium.jpeg?1537747647" TargetMode="External"/><Relationship Id="rId150" Type="http://schemas.openxmlformats.org/officeDocument/2006/relationships/hyperlink" Target="https://static.inaturalist.org/photos/21070693/medium.jpg?1531161740" TargetMode="External"/><Relationship Id="rId595" Type="http://schemas.openxmlformats.org/officeDocument/2006/relationships/hyperlink" Target="https://static.inaturalist.org/photos/56470218/medium.jpg?1574019190" TargetMode="External"/><Relationship Id="rId816" Type="http://schemas.openxmlformats.org/officeDocument/2006/relationships/hyperlink" Target="https://static.inaturalist.org/photos/8863210/medium.jpg?1499299156" TargetMode="External"/><Relationship Id="rId1001" Type="http://schemas.openxmlformats.org/officeDocument/2006/relationships/hyperlink" Target="https://static.inaturalist.org/photos/68387862/medium.jpg?1587736174" TargetMode="External"/><Relationship Id="rId1446" Type="http://schemas.openxmlformats.org/officeDocument/2006/relationships/hyperlink" Target="https://static.inaturalist.org/photos/98421916/medium.jpeg?1601665306" TargetMode="External"/><Relationship Id="rId248" Type="http://schemas.openxmlformats.org/officeDocument/2006/relationships/hyperlink" Target="https://static.inaturalist.org/photos/5103882/medium.jpg?1475535066" TargetMode="External"/><Relationship Id="rId455" Type="http://schemas.openxmlformats.org/officeDocument/2006/relationships/hyperlink" Target="https://static.inaturalist.org/photos/86940144/medium.jpg?1595946802" TargetMode="External"/><Relationship Id="rId662" Type="http://schemas.openxmlformats.org/officeDocument/2006/relationships/hyperlink" Target="https://static.inaturalist.org/photos/1961543/medium.jpg?1433523251" TargetMode="External"/><Relationship Id="rId1085" Type="http://schemas.openxmlformats.org/officeDocument/2006/relationships/hyperlink" Target="https://static.inaturalist.org/photos/75095946/medium.jpg?1590454385" TargetMode="External"/><Relationship Id="rId1292" Type="http://schemas.openxmlformats.org/officeDocument/2006/relationships/hyperlink" Target="https://static.inaturalist.org/photos/2521076/medium.jpg?1444764376" TargetMode="External"/><Relationship Id="rId1306" Type="http://schemas.openxmlformats.org/officeDocument/2006/relationships/hyperlink" Target="https://static.inaturalist.org/photos/2525689/medium.jpg?1444848915" TargetMode="External"/><Relationship Id="rId1513" Type="http://schemas.openxmlformats.org/officeDocument/2006/relationships/hyperlink" Target="https://static.inaturalist.org/photos/41614328/medium.jpeg?1560222018" TargetMode="External"/><Relationship Id="rId12" Type="http://schemas.openxmlformats.org/officeDocument/2006/relationships/hyperlink" Target="https://static.inaturalist.org/photos/3556025/medium.jpg?1462225006" TargetMode="External"/><Relationship Id="rId108" Type="http://schemas.openxmlformats.org/officeDocument/2006/relationships/hyperlink" Target="https://static.inaturalist.org/photos/78740704/medium.jpg?1592153981" TargetMode="External"/><Relationship Id="rId315" Type="http://schemas.openxmlformats.org/officeDocument/2006/relationships/hyperlink" Target="https://static.inaturalist.org/photos/1961593/medium.jpg?1433523474" TargetMode="External"/><Relationship Id="rId522" Type="http://schemas.openxmlformats.org/officeDocument/2006/relationships/hyperlink" Target="https://static.inaturalist.org/photos/96273251/medium.jpg?1600627026" TargetMode="External"/><Relationship Id="rId967" Type="http://schemas.openxmlformats.org/officeDocument/2006/relationships/hyperlink" Target="https://static.inaturalist.org/photos/43721014/medium.jpg?1562084341" TargetMode="External"/><Relationship Id="rId1152" Type="http://schemas.openxmlformats.org/officeDocument/2006/relationships/hyperlink" Target="https://static.inaturalist.org/photos/88113912/medium.jpg?1596500686" TargetMode="External"/><Relationship Id="rId96" Type="http://schemas.openxmlformats.org/officeDocument/2006/relationships/hyperlink" Target="https://static.inaturalist.org/photos/40271671/medium.jpg?1559078512" TargetMode="External"/><Relationship Id="rId161" Type="http://schemas.openxmlformats.org/officeDocument/2006/relationships/hyperlink" Target="https://static.inaturalist.org/photos/27481082/medium.jpg?1540957478" TargetMode="External"/><Relationship Id="rId399" Type="http://schemas.openxmlformats.org/officeDocument/2006/relationships/hyperlink" Target="https://static.inaturalist.org/photos/37766392/medium.jpg?1556859327" TargetMode="External"/><Relationship Id="rId827" Type="http://schemas.openxmlformats.org/officeDocument/2006/relationships/hyperlink" Target="https://static.inaturalist.org/photos/13712217/medium.jpg?1519495384" TargetMode="External"/><Relationship Id="rId1012" Type="http://schemas.openxmlformats.org/officeDocument/2006/relationships/hyperlink" Target="https://static.inaturalist.org/photos/70384355/medium.jpg?1588272273" TargetMode="External"/><Relationship Id="rId1457" Type="http://schemas.openxmlformats.org/officeDocument/2006/relationships/hyperlink" Target="https://static.inaturalist.org/photos/3883870/medium.jpg?1464877072" TargetMode="External"/><Relationship Id="rId259" Type="http://schemas.openxmlformats.org/officeDocument/2006/relationships/hyperlink" Target="https://static.inaturalist.org/photos/47907462/medium.jpg?1565572503" TargetMode="External"/><Relationship Id="rId466" Type="http://schemas.openxmlformats.org/officeDocument/2006/relationships/hyperlink" Target="https://static.inaturalist.org/photos/19182920/medium.jpg?1528224524" TargetMode="External"/><Relationship Id="rId673" Type="http://schemas.openxmlformats.org/officeDocument/2006/relationships/hyperlink" Target="https://static.inaturalist.org/photos/1961558/medium.jpg?1433523278" TargetMode="External"/><Relationship Id="rId880" Type="http://schemas.openxmlformats.org/officeDocument/2006/relationships/hyperlink" Target="https://static.inaturalist.org/photos/25172691/medium.jpeg?1537373260" TargetMode="External"/><Relationship Id="rId1096" Type="http://schemas.openxmlformats.org/officeDocument/2006/relationships/hyperlink" Target="https://static.inaturalist.org/photos/75831078/medium.jpg?1590807985" TargetMode="External"/><Relationship Id="rId1317" Type="http://schemas.openxmlformats.org/officeDocument/2006/relationships/hyperlink" Target="https://static.inaturalist.org/photos/2528771/medium.jpg?1444924335" TargetMode="External"/><Relationship Id="rId1524" Type="http://schemas.openxmlformats.org/officeDocument/2006/relationships/hyperlink" Target="https://static.inaturalist.org/photos/70227003/medium.jpg?1588192270" TargetMode="External"/><Relationship Id="rId23" Type="http://schemas.openxmlformats.org/officeDocument/2006/relationships/hyperlink" Target="https://static.inaturalist.org/photos/16702015/medium.jpeg?1524959136" TargetMode="External"/><Relationship Id="rId119" Type="http://schemas.openxmlformats.org/officeDocument/2006/relationships/hyperlink" Target="https://static.inaturalist.org/photos/18403965/medium.jpeg?1527003819" TargetMode="External"/><Relationship Id="rId326" Type="http://schemas.openxmlformats.org/officeDocument/2006/relationships/hyperlink" Target="https://static.inaturalist.org/photos/1961611/medium.jpg?1433523505" TargetMode="External"/><Relationship Id="rId533" Type="http://schemas.openxmlformats.org/officeDocument/2006/relationships/hyperlink" Target="https://static.inaturalist.org/photos/98811584/medium.jpeg?1601853785" TargetMode="External"/><Relationship Id="rId978" Type="http://schemas.openxmlformats.org/officeDocument/2006/relationships/hyperlink" Target="https://static.inaturalist.org/photos/48818017/medium.jpg?1566344755" TargetMode="External"/><Relationship Id="rId1163" Type="http://schemas.openxmlformats.org/officeDocument/2006/relationships/hyperlink" Target="https://static.inaturalist.org/photos/90333566/medium.jpg?1597611963" TargetMode="External"/><Relationship Id="rId1370" Type="http://schemas.openxmlformats.org/officeDocument/2006/relationships/hyperlink" Target="https://static.inaturalist.org/photos/40266449/medium.jpg?1559075081" TargetMode="External"/><Relationship Id="rId740" Type="http://schemas.openxmlformats.org/officeDocument/2006/relationships/hyperlink" Target="https://static.inaturalist.org/photos/3531008/medium.jpg?1462043530" TargetMode="External"/><Relationship Id="rId838" Type="http://schemas.openxmlformats.org/officeDocument/2006/relationships/hyperlink" Target="https://static.inaturalist.org/photos/17824981/medium.jpg?1526100256" TargetMode="External"/><Relationship Id="rId1023" Type="http://schemas.openxmlformats.org/officeDocument/2006/relationships/hyperlink" Target="https://static.inaturalist.org/photos/71049253/medium.jpg?1588550985" TargetMode="External"/><Relationship Id="rId1468" Type="http://schemas.openxmlformats.org/officeDocument/2006/relationships/hyperlink" Target="https://static.inaturalist.org/photos/19329973/medium.jpeg?1528413470" TargetMode="External"/><Relationship Id="rId172" Type="http://schemas.openxmlformats.org/officeDocument/2006/relationships/hyperlink" Target="https://static.inaturalist.org/photos/40371833/medium.jpeg?1559165914" TargetMode="External"/><Relationship Id="rId477" Type="http://schemas.openxmlformats.org/officeDocument/2006/relationships/hyperlink" Target="https://static.inaturalist.org/photos/481601/medium.jpg?1378074551" TargetMode="External"/><Relationship Id="rId600" Type="http://schemas.openxmlformats.org/officeDocument/2006/relationships/hyperlink" Target="https://static.inaturalist.org/photos/79964061/medium.jpeg?1592707249" TargetMode="External"/><Relationship Id="rId684" Type="http://schemas.openxmlformats.org/officeDocument/2006/relationships/hyperlink" Target="https://static.inaturalist.org/photos/2008492/medium.JPG?1434424940" TargetMode="External"/><Relationship Id="rId1230" Type="http://schemas.openxmlformats.org/officeDocument/2006/relationships/hyperlink" Target="https://static.inaturalist.org/photos/43721125/medium.jpg?1562084405" TargetMode="External"/><Relationship Id="rId1328" Type="http://schemas.openxmlformats.org/officeDocument/2006/relationships/hyperlink" Target="https://static.inaturalist.org/photos/2537260/medium.jpg?1445105468" TargetMode="External"/><Relationship Id="rId1535" Type="http://schemas.openxmlformats.org/officeDocument/2006/relationships/hyperlink" Target="https://static.inaturalist.org/photos/80545071/medium.jpg?1592950779" TargetMode="External"/><Relationship Id="rId337" Type="http://schemas.openxmlformats.org/officeDocument/2006/relationships/hyperlink" Target="https://static.inaturalist.org/photos/1961631/medium.jpg?1433523558" TargetMode="External"/><Relationship Id="rId891" Type="http://schemas.openxmlformats.org/officeDocument/2006/relationships/hyperlink" Target="https://static.inaturalist.org/photos/37175449/medium.jpg?1556574700" TargetMode="External"/><Relationship Id="rId905" Type="http://schemas.openxmlformats.org/officeDocument/2006/relationships/hyperlink" Target="https://static.inaturalist.org/photos/38260103/medium.jpeg?1557252269" TargetMode="External"/><Relationship Id="rId989" Type="http://schemas.openxmlformats.org/officeDocument/2006/relationships/hyperlink" Target="https://static.inaturalist.org/photos/65615849/medium.jpg?1586012413" TargetMode="External"/><Relationship Id="rId34" Type="http://schemas.openxmlformats.org/officeDocument/2006/relationships/hyperlink" Target="https://static.inaturalist.org/photos/38640576/medium.jpg?1557629075" TargetMode="External"/><Relationship Id="rId544" Type="http://schemas.openxmlformats.org/officeDocument/2006/relationships/hyperlink" Target="https://static.inaturalist.org/photos/1961534/medium.jpg?1433523116" TargetMode="External"/><Relationship Id="rId751" Type="http://schemas.openxmlformats.org/officeDocument/2006/relationships/hyperlink" Target="https://static.inaturalist.org/photos/3542406/medium.jpg?1462126308" TargetMode="External"/><Relationship Id="rId849" Type="http://schemas.openxmlformats.org/officeDocument/2006/relationships/hyperlink" Target="https://static.inaturalist.org/photos/18437935/medium.jpeg?1527045185" TargetMode="External"/><Relationship Id="rId1174" Type="http://schemas.openxmlformats.org/officeDocument/2006/relationships/hyperlink" Target="https://static.inaturalist.org/photos/101558923/medium.jpeg?1603424690" TargetMode="External"/><Relationship Id="rId1381" Type="http://schemas.openxmlformats.org/officeDocument/2006/relationships/hyperlink" Target="https://static.inaturalist.org/photos/75590233/medium.jpeg?1590696131" TargetMode="External"/><Relationship Id="rId1479" Type="http://schemas.openxmlformats.org/officeDocument/2006/relationships/hyperlink" Target="https://static.inaturalist.org/photos/75827775/medium.jpg?1590806241" TargetMode="External"/><Relationship Id="rId183" Type="http://schemas.openxmlformats.org/officeDocument/2006/relationships/hyperlink" Target="https://static.inaturalist.org/photos/42728937/medium.jpeg?1561238300" TargetMode="External"/><Relationship Id="rId390" Type="http://schemas.openxmlformats.org/officeDocument/2006/relationships/hyperlink" Target="https://static.inaturalist.org/photos/19296915/medium.jpg?1528352277" TargetMode="External"/><Relationship Id="rId404" Type="http://schemas.openxmlformats.org/officeDocument/2006/relationships/hyperlink" Target="https://static.inaturalist.org/photos/40441020/medium.jpg?1559234302" TargetMode="External"/><Relationship Id="rId611" Type="http://schemas.openxmlformats.org/officeDocument/2006/relationships/hyperlink" Target="https://static.inaturalist.org/photos/88063003/medium.jpg?1596481627" TargetMode="External"/><Relationship Id="rId1034" Type="http://schemas.openxmlformats.org/officeDocument/2006/relationships/hyperlink" Target="https://static.inaturalist.org/photos/71532775/medium.jpg?1588806715" TargetMode="External"/><Relationship Id="rId1241" Type="http://schemas.openxmlformats.org/officeDocument/2006/relationships/hyperlink" Target="https://static.inaturalist.org/photos/9907560/medium.jpg?1503315282" TargetMode="External"/><Relationship Id="rId1339" Type="http://schemas.openxmlformats.org/officeDocument/2006/relationships/hyperlink" Target="https://static.inaturalist.org/photos/2538103/medium.jpg?1445117023" TargetMode="External"/><Relationship Id="rId250" Type="http://schemas.openxmlformats.org/officeDocument/2006/relationships/hyperlink" Target="https://static.inaturalist.org/photos/11008014/medium.jpeg?1507386228" TargetMode="External"/><Relationship Id="rId488" Type="http://schemas.openxmlformats.org/officeDocument/2006/relationships/hyperlink" Target="https://static.inaturalist.org/photos/24782406/medium.jpeg?1536790330" TargetMode="External"/><Relationship Id="rId695" Type="http://schemas.openxmlformats.org/officeDocument/2006/relationships/hyperlink" Target="https://static.inaturalist.org/photos/2156639/medium.jpg?1544392942" TargetMode="External"/><Relationship Id="rId709" Type="http://schemas.openxmlformats.org/officeDocument/2006/relationships/hyperlink" Target="https://static.inaturalist.org/photos/2194761/medium.jpg?1544414466" TargetMode="External"/><Relationship Id="rId916" Type="http://schemas.openxmlformats.org/officeDocument/2006/relationships/hyperlink" Target="https://static.inaturalist.org/photos/38795413/medium.jpeg?1557772574" TargetMode="External"/><Relationship Id="rId1101" Type="http://schemas.openxmlformats.org/officeDocument/2006/relationships/hyperlink" Target="https://static.inaturalist.org/photos/76347937/medium.jpeg?1591024560" TargetMode="External"/><Relationship Id="rId1546" Type="http://schemas.openxmlformats.org/officeDocument/2006/relationships/hyperlink" Target="https://static.inaturalist.org/photos/102965005/medium.jpg?1604372017" TargetMode="External"/><Relationship Id="rId45" Type="http://schemas.openxmlformats.org/officeDocument/2006/relationships/hyperlink" Target="https://static.inaturalist.org/photos/73779212/medium.jpg?1589915300" TargetMode="External"/><Relationship Id="rId110" Type="http://schemas.openxmlformats.org/officeDocument/2006/relationships/hyperlink" Target="https://static.inaturalist.org/photos/80143788/medium.jpeg?1592775146" TargetMode="External"/><Relationship Id="rId348" Type="http://schemas.openxmlformats.org/officeDocument/2006/relationships/hyperlink" Target="https://static.inaturalist.org/photos/2216607/medium.jpg?1438561890" TargetMode="External"/><Relationship Id="rId555" Type="http://schemas.openxmlformats.org/officeDocument/2006/relationships/hyperlink" Target="https://static.inaturalist.org/photos/13673230/medium.jpg?1519316549" TargetMode="External"/><Relationship Id="rId762" Type="http://schemas.openxmlformats.org/officeDocument/2006/relationships/hyperlink" Target="https://static.inaturalist.org/photos/3563495/medium.jpeg?1462298532" TargetMode="External"/><Relationship Id="rId1185" Type="http://schemas.openxmlformats.org/officeDocument/2006/relationships/hyperlink" Target="https://static.inaturalist.org/photos/65810370/medium.jpg?1586122550" TargetMode="External"/><Relationship Id="rId1392" Type="http://schemas.openxmlformats.org/officeDocument/2006/relationships/hyperlink" Target="https://static.inaturalist.org/photos/8591530/medium.jpg?1498182777" TargetMode="External"/><Relationship Id="rId1406" Type="http://schemas.openxmlformats.org/officeDocument/2006/relationships/hyperlink" Target="https://static.inaturalist.org/photos/24313224/medium.jpeg?1536078760" TargetMode="External"/><Relationship Id="rId194" Type="http://schemas.openxmlformats.org/officeDocument/2006/relationships/hyperlink" Target="https://static.inaturalist.org/photos/44530952/medium.jpg?1562774780" TargetMode="External"/><Relationship Id="rId208" Type="http://schemas.openxmlformats.org/officeDocument/2006/relationships/hyperlink" Target="https://static.inaturalist.org/photos/78614832/medium.jpg?1592096252" TargetMode="External"/><Relationship Id="rId415" Type="http://schemas.openxmlformats.org/officeDocument/2006/relationships/hyperlink" Target="https://static.inaturalist.org/photos/42310841/medium.jpg?1560865639" TargetMode="External"/><Relationship Id="rId622" Type="http://schemas.openxmlformats.org/officeDocument/2006/relationships/hyperlink" Target="https://static.inaturalist.org/photos/96081860/medium.jpeg?1600544734" TargetMode="External"/><Relationship Id="rId1045" Type="http://schemas.openxmlformats.org/officeDocument/2006/relationships/hyperlink" Target="https://static.inaturalist.org/photos/72533200/medium.jpg?1589328617" TargetMode="External"/><Relationship Id="rId1252" Type="http://schemas.openxmlformats.org/officeDocument/2006/relationships/hyperlink" Target="https://static.inaturalist.org/photos/57452935/medium.jpeg?1575479503" TargetMode="External"/><Relationship Id="rId261" Type="http://schemas.openxmlformats.org/officeDocument/2006/relationships/hyperlink" Target="https://static.inaturalist.org/photos/57454585/medium.jpg?1575481913" TargetMode="External"/><Relationship Id="rId499" Type="http://schemas.openxmlformats.org/officeDocument/2006/relationships/hyperlink" Target="https://static.inaturalist.org/photos/50951683/medium.jpg?1568141378" TargetMode="External"/><Relationship Id="rId927" Type="http://schemas.openxmlformats.org/officeDocument/2006/relationships/hyperlink" Target="https://static.inaturalist.org/photos/39461773/medium.jpg?1558398104" TargetMode="External"/><Relationship Id="rId1112" Type="http://schemas.openxmlformats.org/officeDocument/2006/relationships/hyperlink" Target="https://static.inaturalist.org/photos/77870875/medium.jpeg?1591735397" TargetMode="External"/><Relationship Id="rId56" Type="http://schemas.openxmlformats.org/officeDocument/2006/relationships/hyperlink" Target="https://static.inaturalist.org/photos/105558938/medium.jpeg?1606280152" TargetMode="External"/><Relationship Id="rId359" Type="http://schemas.openxmlformats.org/officeDocument/2006/relationships/hyperlink" Target="https://static.inaturalist.org/photos/3919001/medium.jpg?1465164850" TargetMode="External"/><Relationship Id="rId566" Type="http://schemas.openxmlformats.org/officeDocument/2006/relationships/hyperlink" Target="https://static.inaturalist.org/photos/73367407/medium.jpeg?1589735974" TargetMode="External"/><Relationship Id="rId773" Type="http://schemas.openxmlformats.org/officeDocument/2006/relationships/hyperlink" Target="https://static.inaturalist.org/photos/3601452/medium.jpg?1462570924" TargetMode="External"/><Relationship Id="rId1196" Type="http://schemas.openxmlformats.org/officeDocument/2006/relationships/hyperlink" Target="https://static.inaturalist.org/photos/49318926/medium.jpg?1566772755" TargetMode="External"/><Relationship Id="rId1417" Type="http://schemas.openxmlformats.org/officeDocument/2006/relationships/hyperlink" Target="https://static.inaturalist.org/photos/26824876/medium.jpg?1539837612" TargetMode="External"/><Relationship Id="rId121" Type="http://schemas.openxmlformats.org/officeDocument/2006/relationships/hyperlink" Target="https://static.inaturalist.org/photos/356449/medium.jpg?1370316112" TargetMode="External"/><Relationship Id="rId219" Type="http://schemas.openxmlformats.org/officeDocument/2006/relationships/hyperlink" Target="https://static.inaturalist.org/photos/80378047/medium.jpg?1592870892" TargetMode="External"/><Relationship Id="rId426" Type="http://schemas.openxmlformats.org/officeDocument/2006/relationships/hyperlink" Target="https://static.inaturalist.org/photos/75669360/medium.jpg?1590729352" TargetMode="External"/><Relationship Id="rId633" Type="http://schemas.openxmlformats.org/officeDocument/2006/relationships/hyperlink" Target="https://static.inaturalist.org/photos/99000676/medium.jpg?1601955131" TargetMode="External"/><Relationship Id="rId980" Type="http://schemas.openxmlformats.org/officeDocument/2006/relationships/hyperlink" Target="https://static.inaturalist.org/photos/50281681/medium.jpg?1567555429" TargetMode="External"/><Relationship Id="rId1056" Type="http://schemas.openxmlformats.org/officeDocument/2006/relationships/hyperlink" Target="https://static.inaturalist.org/photos/73220916/medium.jpg?1589675318" TargetMode="External"/><Relationship Id="rId1263" Type="http://schemas.openxmlformats.org/officeDocument/2006/relationships/hyperlink" Target="https://static.inaturalist.org/photos/1959785/medium.jpg?1433468701" TargetMode="External"/><Relationship Id="rId840" Type="http://schemas.openxmlformats.org/officeDocument/2006/relationships/hyperlink" Target="https://static.inaturalist.org/photos/18089126/medium.jpg?1526509556" TargetMode="External"/><Relationship Id="rId938" Type="http://schemas.openxmlformats.org/officeDocument/2006/relationships/hyperlink" Target="https://static.inaturalist.org/photos/40389685/medium.jpg?1559179171" TargetMode="External"/><Relationship Id="rId1470" Type="http://schemas.openxmlformats.org/officeDocument/2006/relationships/hyperlink" Target="https://static.inaturalist.org/photos/20800602/medium.jpg?1530742948" TargetMode="External"/><Relationship Id="rId67" Type="http://schemas.openxmlformats.org/officeDocument/2006/relationships/hyperlink" Target="https://static.inaturalist.org/photos/3497398/medium.jpg?1461696735" TargetMode="External"/><Relationship Id="rId272" Type="http://schemas.openxmlformats.org/officeDocument/2006/relationships/hyperlink" Target="https://static.inaturalist.org/photos/92041995/medium.jpeg?1598485539" TargetMode="External"/><Relationship Id="rId577" Type="http://schemas.openxmlformats.org/officeDocument/2006/relationships/hyperlink" Target="https://static.inaturalist.org/photos/22154649/medium.jpg?1532801427" TargetMode="External"/><Relationship Id="rId700" Type="http://schemas.openxmlformats.org/officeDocument/2006/relationships/hyperlink" Target="https://static.inaturalist.org/photos/2156645/medium.jpg?1544392970" TargetMode="External"/><Relationship Id="rId1123" Type="http://schemas.openxmlformats.org/officeDocument/2006/relationships/hyperlink" Target="https://static.inaturalist.org/photos/81463132/medium.jpg?1593377657" TargetMode="External"/><Relationship Id="rId1330" Type="http://schemas.openxmlformats.org/officeDocument/2006/relationships/hyperlink" Target="https://static.inaturalist.org/photos/2537799/medium.jpg?1445111574" TargetMode="External"/><Relationship Id="rId1428" Type="http://schemas.openxmlformats.org/officeDocument/2006/relationships/hyperlink" Target="https://static.inaturalist.org/photos/54257714/medium.jpg?1571259743" TargetMode="External"/><Relationship Id="rId132" Type="http://schemas.openxmlformats.org/officeDocument/2006/relationships/hyperlink" Target="https://static.inaturalist.org/photos/7972294/medium.jpeg?1495508202" TargetMode="External"/><Relationship Id="rId784" Type="http://schemas.openxmlformats.org/officeDocument/2006/relationships/hyperlink" Target="https://static.inaturalist.org/photos/4113147/medium.jpeg?1466994224" TargetMode="External"/><Relationship Id="rId991" Type="http://schemas.openxmlformats.org/officeDocument/2006/relationships/hyperlink" Target="https://static.inaturalist.org/photos/67137981/medium.jpeg?1587005574" TargetMode="External"/><Relationship Id="rId1067" Type="http://schemas.openxmlformats.org/officeDocument/2006/relationships/hyperlink" Target="https://static.inaturalist.org/photos/73831654/medium.jpg?1589935358" TargetMode="External"/><Relationship Id="rId437" Type="http://schemas.openxmlformats.org/officeDocument/2006/relationships/hyperlink" Target="https://static.inaturalist.org/photos/77721290/medium.jpg?1591659582" TargetMode="External"/><Relationship Id="rId644" Type="http://schemas.openxmlformats.org/officeDocument/2006/relationships/hyperlink" Target="https://static.inaturalist.org/photos/16261520/medium.jpg?1524612615" TargetMode="External"/><Relationship Id="rId851" Type="http://schemas.openxmlformats.org/officeDocument/2006/relationships/hyperlink" Target="https://static.inaturalist.org/photos/18515069/medium.jpeg?1527183996" TargetMode="External"/><Relationship Id="rId1274" Type="http://schemas.openxmlformats.org/officeDocument/2006/relationships/hyperlink" Target="https://static.inaturalist.org/photos/1961524/medium.jpg?1433523237" TargetMode="External"/><Relationship Id="rId1481" Type="http://schemas.openxmlformats.org/officeDocument/2006/relationships/hyperlink" Target="https://static.inaturalist.org/photos/77864542/medium.jpg?1591732543" TargetMode="External"/><Relationship Id="rId283" Type="http://schemas.openxmlformats.org/officeDocument/2006/relationships/hyperlink" Target="https://static.inaturalist.org/photos/35465325/medium.jpg?1555941000" TargetMode="External"/><Relationship Id="rId490" Type="http://schemas.openxmlformats.org/officeDocument/2006/relationships/hyperlink" Target="https://static.inaturalist.org/photos/35654960/medium.jpeg?1556119635" TargetMode="External"/><Relationship Id="rId504" Type="http://schemas.openxmlformats.org/officeDocument/2006/relationships/hyperlink" Target="https://static.inaturalist.org/photos/89617171/medium.jpeg?1597255870" TargetMode="External"/><Relationship Id="rId711" Type="http://schemas.openxmlformats.org/officeDocument/2006/relationships/hyperlink" Target="https://static.inaturalist.org/photos/2194764/medium.jpg?1544414483" TargetMode="External"/><Relationship Id="rId949" Type="http://schemas.openxmlformats.org/officeDocument/2006/relationships/hyperlink" Target="https://static.inaturalist.org/photos/41361626/medium.jpg?1560026203" TargetMode="External"/><Relationship Id="rId1134" Type="http://schemas.openxmlformats.org/officeDocument/2006/relationships/hyperlink" Target="https://static.inaturalist.org/photos/84582292/medium.jpeg?1594843015" TargetMode="External"/><Relationship Id="rId1341" Type="http://schemas.openxmlformats.org/officeDocument/2006/relationships/hyperlink" Target="https://static.inaturalist.org/photos/2701899/medium.JPG?1448497514" TargetMode="External"/><Relationship Id="rId78" Type="http://schemas.openxmlformats.org/officeDocument/2006/relationships/hyperlink" Target="https://static.inaturalist.org/photos/8844893/medium.jpeg?1499222500" TargetMode="External"/><Relationship Id="rId143" Type="http://schemas.openxmlformats.org/officeDocument/2006/relationships/hyperlink" Target="https://static.inaturalist.org/photos/19056965/medium.jpeg?1528047268" TargetMode="External"/><Relationship Id="rId350" Type="http://schemas.openxmlformats.org/officeDocument/2006/relationships/hyperlink" Target="https://static.inaturalist.org/photos/3431639/medium.jpg?1461183013" TargetMode="External"/><Relationship Id="rId588" Type="http://schemas.openxmlformats.org/officeDocument/2006/relationships/hyperlink" Target="https://static.inaturalist.org/photos/50615779/medium.jpeg?1567877614" TargetMode="External"/><Relationship Id="rId795" Type="http://schemas.openxmlformats.org/officeDocument/2006/relationships/hyperlink" Target="https://static.inaturalist.org/photos/7284951/medium.jpg?1492612676" TargetMode="External"/><Relationship Id="rId809" Type="http://schemas.openxmlformats.org/officeDocument/2006/relationships/hyperlink" Target="https://static.inaturalist.org/photos/7988774/medium.jpeg?1495587300" TargetMode="External"/><Relationship Id="rId1201" Type="http://schemas.openxmlformats.org/officeDocument/2006/relationships/hyperlink" Target="https://static.inaturalist.org/photos/1832203/medium.jpg?1431369964" TargetMode="External"/><Relationship Id="rId1439" Type="http://schemas.openxmlformats.org/officeDocument/2006/relationships/hyperlink" Target="https://static.inaturalist.org/photos/56957970/medium.jpg?1574699726" TargetMode="External"/><Relationship Id="rId9" Type="http://schemas.openxmlformats.org/officeDocument/2006/relationships/hyperlink" Target="https://static.inaturalist.org/photos/3477698/medium.jpg?1461520174" TargetMode="External"/><Relationship Id="rId210" Type="http://schemas.openxmlformats.org/officeDocument/2006/relationships/hyperlink" Target="https://static.inaturalist.org/photos/79067601/medium.jpeg?1592278343" TargetMode="External"/><Relationship Id="rId448" Type="http://schemas.openxmlformats.org/officeDocument/2006/relationships/hyperlink" Target="https://static.inaturalist.org/photos/82081727/medium.jpg?1593655785" TargetMode="External"/><Relationship Id="rId655" Type="http://schemas.openxmlformats.org/officeDocument/2006/relationships/hyperlink" Target="https://static.inaturalist.org/photos/1933819/medium.jpg?1544416362" TargetMode="External"/><Relationship Id="rId862" Type="http://schemas.openxmlformats.org/officeDocument/2006/relationships/hyperlink" Target="https://static.inaturalist.org/photos/19886078/medium.jpg?1529274905" TargetMode="External"/><Relationship Id="rId1078" Type="http://schemas.openxmlformats.org/officeDocument/2006/relationships/hyperlink" Target="https://static.inaturalist.org/photos/74565590/medium.jpeg?1590265054" TargetMode="External"/><Relationship Id="rId1285" Type="http://schemas.openxmlformats.org/officeDocument/2006/relationships/hyperlink" Target="https://static.inaturalist.org/photos/2516261/medium.jpg?1444670572" TargetMode="External"/><Relationship Id="rId1492" Type="http://schemas.openxmlformats.org/officeDocument/2006/relationships/hyperlink" Target="https://static.inaturalist.org/photos/102244095/medium.jpg?1603855939" TargetMode="External"/><Relationship Id="rId1506" Type="http://schemas.openxmlformats.org/officeDocument/2006/relationships/hyperlink" Target="https://static.inaturalist.org/photos/19890431/medium.jpeg?1529279897" TargetMode="External"/><Relationship Id="rId294" Type="http://schemas.openxmlformats.org/officeDocument/2006/relationships/hyperlink" Target="https://static.inaturalist.org/photos/1959266/medium.jpg?1433460088" TargetMode="External"/><Relationship Id="rId308" Type="http://schemas.openxmlformats.org/officeDocument/2006/relationships/hyperlink" Target="https://static.inaturalist.org/photos/1961583/medium.jpg?1433523440" TargetMode="External"/><Relationship Id="rId515" Type="http://schemas.openxmlformats.org/officeDocument/2006/relationships/hyperlink" Target="https://static.inaturalist.org/photos/94099154/medium.jpeg?1599534618" TargetMode="External"/><Relationship Id="rId722" Type="http://schemas.openxmlformats.org/officeDocument/2006/relationships/hyperlink" Target="https://static.inaturalist.org/photos/2376827/medium.jpg?1544543172" TargetMode="External"/><Relationship Id="rId1145" Type="http://schemas.openxmlformats.org/officeDocument/2006/relationships/hyperlink" Target="https://static.inaturalist.org/photos/88050506/medium.jpg?1596477433" TargetMode="External"/><Relationship Id="rId1352" Type="http://schemas.openxmlformats.org/officeDocument/2006/relationships/hyperlink" Target="https://static.inaturalist.org/photos/3805553/medium.jpg?1464118286" TargetMode="External"/><Relationship Id="rId89" Type="http://schemas.openxmlformats.org/officeDocument/2006/relationships/hyperlink" Target="https://static.inaturalist.org/photos/36115258/medium.jpg?1556340042" TargetMode="External"/><Relationship Id="rId154" Type="http://schemas.openxmlformats.org/officeDocument/2006/relationships/hyperlink" Target="https://static.inaturalist.org/photos/27088825/medium.jpeg?1540257032" TargetMode="External"/><Relationship Id="rId361" Type="http://schemas.openxmlformats.org/officeDocument/2006/relationships/hyperlink" Target="https://static.inaturalist.org/photos/3919139/medium.jpg?1465165599" TargetMode="External"/><Relationship Id="rId599" Type="http://schemas.openxmlformats.org/officeDocument/2006/relationships/hyperlink" Target="https://static.inaturalist.org/photos/79168885/medium.jpg?1592332111" TargetMode="External"/><Relationship Id="rId1005" Type="http://schemas.openxmlformats.org/officeDocument/2006/relationships/hyperlink" Target="https://static.inaturalist.org/photos/69956633/medium.jpg?1588082386" TargetMode="External"/><Relationship Id="rId1212" Type="http://schemas.openxmlformats.org/officeDocument/2006/relationships/hyperlink" Target="https://static.inaturalist.org/photos/3716919/medium.JPG?1463632866" TargetMode="External"/><Relationship Id="rId459" Type="http://schemas.openxmlformats.org/officeDocument/2006/relationships/hyperlink" Target="https://static.inaturalist.org/photos/92038892/medium.jpg?1598484138" TargetMode="External"/><Relationship Id="rId666" Type="http://schemas.openxmlformats.org/officeDocument/2006/relationships/hyperlink" Target="https://static.inaturalist.org/photos/1961548/medium.jpg?1433523244" TargetMode="External"/><Relationship Id="rId873" Type="http://schemas.openxmlformats.org/officeDocument/2006/relationships/hyperlink" Target="https://static.inaturalist.org/photos/22031832/medium.jpeg?1532645082" TargetMode="External"/><Relationship Id="rId1089" Type="http://schemas.openxmlformats.org/officeDocument/2006/relationships/hyperlink" Target="https://static.inaturalist.org/photos/75564690/medium.jpg?1590687669" TargetMode="External"/><Relationship Id="rId1296" Type="http://schemas.openxmlformats.org/officeDocument/2006/relationships/hyperlink" Target="https://static.inaturalist.org/photos/2521137/medium.jpg?1444765304" TargetMode="External"/><Relationship Id="rId1517" Type="http://schemas.openxmlformats.org/officeDocument/2006/relationships/hyperlink" Target="https://static.inaturalist.org/photos/43148771/medium.jpeg?1561579510" TargetMode="External"/><Relationship Id="rId16" Type="http://schemas.openxmlformats.org/officeDocument/2006/relationships/hyperlink" Target="https://static.inaturalist.org/photos/3716768/medium.JPG?1463631236" TargetMode="External"/><Relationship Id="rId221" Type="http://schemas.openxmlformats.org/officeDocument/2006/relationships/hyperlink" Target="https://static.inaturalist.org/photos/80464250/medium.jpg?1592921557" TargetMode="External"/><Relationship Id="rId319" Type="http://schemas.openxmlformats.org/officeDocument/2006/relationships/hyperlink" Target="https://static.inaturalist.org/photos/1961598/medium.jpg?1433523465" TargetMode="External"/><Relationship Id="rId526" Type="http://schemas.openxmlformats.org/officeDocument/2006/relationships/hyperlink" Target="https://static.inaturalist.org/photos/97387350/medium.jpg?1601159237" TargetMode="External"/><Relationship Id="rId1156" Type="http://schemas.openxmlformats.org/officeDocument/2006/relationships/hyperlink" Target="https://static.inaturalist.org/photos/88240258/medium.jpg?1596568433" TargetMode="External"/><Relationship Id="rId1363" Type="http://schemas.openxmlformats.org/officeDocument/2006/relationships/hyperlink" Target="https://static.inaturalist.org/photos/18111392/medium.jpg?1526549690" TargetMode="External"/><Relationship Id="rId733" Type="http://schemas.openxmlformats.org/officeDocument/2006/relationships/hyperlink" Target="https://static.inaturalist.org/photos/3335750/medium.jpg?1460336027" TargetMode="External"/><Relationship Id="rId940" Type="http://schemas.openxmlformats.org/officeDocument/2006/relationships/hyperlink" Target="https://static.inaturalist.org/photos/40453593/medium.jpeg?1559243185" TargetMode="External"/><Relationship Id="rId1016" Type="http://schemas.openxmlformats.org/officeDocument/2006/relationships/hyperlink" Target="https://static.inaturalist.org/photos/70459009/medium.jpg?1588302038" TargetMode="External"/><Relationship Id="rId165" Type="http://schemas.openxmlformats.org/officeDocument/2006/relationships/hyperlink" Target="https://static.inaturalist.org/photos/34482804/medium.jpg?1554863870" TargetMode="External"/><Relationship Id="rId372" Type="http://schemas.openxmlformats.org/officeDocument/2006/relationships/hyperlink" Target="https://static.inaturalist.org/photos/6790771/medium.jpeg?1490882990" TargetMode="External"/><Relationship Id="rId677" Type="http://schemas.openxmlformats.org/officeDocument/2006/relationships/hyperlink" Target="https://static.inaturalist.org/photos/1961562/medium.jpg?1433523287" TargetMode="External"/><Relationship Id="rId800" Type="http://schemas.openxmlformats.org/officeDocument/2006/relationships/hyperlink" Target="https://static.inaturalist.org/photos/7370882/medium.jpeg?1492890247" TargetMode="External"/><Relationship Id="rId1223" Type="http://schemas.openxmlformats.org/officeDocument/2006/relationships/hyperlink" Target="https://static.inaturalist.org/photos/20584339/medium.jpg?1530404672" TargetMode="External"/><Relationship Id="rId1430" Type="http://schemas.openxmlformats.org/officeDocument/2006/relationships/hyperlink" Target="https://static.inaturalist.org/photos/54257873/medium.jpg?1571259906" TargetMode="External"/><Relationship Id="rId1528" Type="http://schemas.openxmlformats.org/officeDocument/2006/relationships/hyperlink" Target="https://static.inaturalist.org/photos/78201167/medium.jpg?1591909096" TargetMode="External"/><Relationship Id="rId232" Type="http://schemas.openxmlformats.org/officeDocument/2006/relationships/hyperlink" Target="https://static.inaturalist.org/photos/82533213/medium.jpeg?1593887233" TargetMode="External"/><Relationship Id="rId884" Type="http://schemas.openxmlformats.org/officeDocument/2006/relationships/hyperlink" Target="https://static.inaturalist.org/photos/35705891/medium.jpg?1556159977" TargetMode="External"/><Relationship Id="rId27" Type="http://schemas.openxmlformats.org/officeDocument/2006/relationships/hyperlink" Target="https://static.inaturalist.org/photos/18260909/medium.jpeg?1526782533" TargetMode="External"/><Relationship Id="rId537" Type="http://schemas.openxmlformats.org/officeDocument/2006/relationships/hyperlink" Target="https://static.inaturalist.org/photos/99139751/medium.jpg?1602036456" TargetMode="External"/><Relationship Id="rId744" Type="http://schemas.openxmlformats.org/officeDocument/2006/relationships/hyperlink" Target="https://static.inaturalist.org/photos/3536040/medium.jpg?1462065472" TargetMode="External"/><Relationship Id="rId951" Type="http://schemas.openxmlformats.org/officeDocument/2006/relationships/hyperlink" Target="https://static.inaturalist.org/photos/41505647/medium.jpg?1560130695" TargetMode="External"/><Relationship Id="rId1167" Type="http://schemas.openxmlformats.org/officeDocument/2006/relationships/hyperlink" Target="https://static.inaturalist.org/photos/95651849/medium.jpeg?1600310181" TargetMode="External"/><Relationship Id="rId1374" Type="http://schemas.openxmlformats.org/officeDocument/2006/relationships/hyperlink" Target="https://static.inaturalist.org/photos/73449391/medium.jpg?1589757199" TargetMode="External"/><Relationship Id="rId80" Type="http://schemas.openxmlformats.org/officeDocument/2006/relationships/hyperlink" Target="https://static.inaturalist.org/photos/12364209/medium.jpg?1513192038" TargetMode="External"/><Relationship Id="rId176" Type="http://schemas.openxmlformats.org/officeDocument/2006/relationships/hyperlink" Target="https://static.inaturalist.org/photos/41609296/medium.jpeg?1560218110" TargetMode="External"/><Relationship Id="rId383" Type="http://schemas.openxmlformats.org/officeDocument/2006/relationships/hyperlink" Target="https://static.inaturalist.org/photos/8751261/medium.jpg?1498864218" TargetMode="External"/><Relationship Id="rId590" Type="http://schemas.openxmlformats.org/officeDocument/2006/relationships/hyperlink" Target="https://static.inaturalist.org/photos/52544094/medium.jpg?1569536264" TargetMode="External"/><Relationship Id="rId604" Type="http://schemas.openxmlformats.org/officeDocument/2006/relationships/hyperlink" Target="https://static.inaturalist.org/photos/81482060/medium.jpg?1593383029" TargetMode="External"/><Relationship Id="rId811" Type="http://schemas.openxmlformats.org/officeDocument/2006/relationships/hyperlink" Target="https://static.inaturalist.org/photos/8224906/medium.jpeg?1496614501" TargetMode="External"/><Relationship Id="rId1027" Type="http://schemas.openxmlformats.org/officeDocument/2006/relationships/hyperlink" Target="https://static.inaturalist.org/photos/71128725/medium.jpg?1588595816" TargetMode="External"/><Relationship Id="rId1234" Type="http://schemas.openxmlformats.org/officeDocument/2006/relationships/hyperlink" Target="https://static.inaturalist.org/photos/79191614/medium.jpg?1592339851" TargetMode="External"/><Relationship Id="rId1441" Type="http://schemas.openxmlformats.org/officeDocument/2006/relationships/hyperlink" Target="https://static.inaturalist.org/photos/57291810/medium.jpeg?1575218244" TargetMode="External"/><Relationship Id="rId243" Type="http://schemas.openxmlformats.org/officeDocument/2006/relationships/hyperlink" Target="https://static.inaturalist.org/photos/88097031/medium.jpg?1596494165" TargetMode="External"/><Relationship Id="rId450" Type="http://schemas.openxmlformats.org/officeDocument/2006/relationships/hyperlink" Target="https://static.inaturalist.org/photos/84291322/medium.jpg?1594689596" TargetMode="External"/><Relationship Id="rId688" Type="http://schemas.openxmlformats.org/officeDocument/2006/relationships/hyperlink" Target="https://static.inaturalist.org/photos/2118183/medium.jpg?1544491798" TargetMode="External"/><Relationship Id="rId895" Type="http://schemas.openxmlformats.org/officeDocument/2006/relationships/hyperlink" Target="https://static.inaturalist.org/photos/37701243/medium.jpg?1556818786" TargetMode="External"/><Relationship Id="rId909" Type="http://schemas.openxmlformats.org/officeDocument/2006/relationships/hyperlink" Target="https://static.inaturalist.org/photos/38367994/medium.jpg?1557355768" TargetMode="External"/><Relationship Id="rId1080" Type="http://schemas.openxmlformats.org/officeDocument/2006/relationships/hyperlink" Target="https://static.inaturalist.org/photos/74716387/medium.jpeg?1590328640" TargetMode="External"/><Relationship Id="rId1301" Type="http://schemas.openxmlformats.org/officeDocument/2006/relationships/hyperlink" Target="https://static.inaturalist.org/photos/2525308/medium.jpg?1444846657" TargetMode="External"/><Relationship Id="rId1539" Type="http://schemas.openxmlformats.org/officeDocument/2006/relationships/hyperlink" Target="https://static.inaturalist.org/photos/80731446/medium.jpeg?1593039994" TargetMode="External"/><Relationship Id="rId38" Type="http://schemas.openxmlformats.org/officeDocument/2006/relationships/hyperlink" Target="https://static.inaturalist.org/photos/40056735/medium.jpeg?1558906704" TargetMode="External"/><Relationship Id="rId103" Type="http://schemas.openxmlformats.org/officeDocument/2006/relationships/hyperlink" Target="https://static.inaturalist.org/photos/74473701/medium.jpeg?1590238286" TargetMode="External"/><Relationship Id="rId310" Type="http://schemas.openxmlformats.org/officeDocument/2006/relationships/hyperlink" Target="https://static.inaturalist.org/photos/1961587/medium.jpg?1433523445" TargetMode="External"/><Relationship Id="rId548" Type="http://schemas.openxmlformats.org/officeDocument/2006/relationships/hyperlink" Target="https://static.inaturalist.org/photos/3769352/medium.jpeg?1463870535" TargetMode="External"/><Relationship Id="rId755" Type="http://schemas.openxmlformats.org/officeDocument/2006/relationships/hyperlink" Target="https://static.inaturalist.org/photos/3555277/medium.jpg?1462219236" TargetMode="External"/><Relationship Id="rId962" Type="http://schemas.openxmlformats.org/officeDocument/2006/relationships/hyperlink" Target="https://static.inaturalist.org/photos/42740628/medium.jpg?1561244970" TargetMode="External"/><Relationship Id="rId1178" Type="http://schemas.openxmlformats.org/officeDocument/2006/relationships/hyperlink" Target="https://static.inaturalist.org/photos/321039/medium.jpg?1367978896" TargetMode="External"/><Relationship Id="rId1385" Type="http://schemas.openxmlformats.org/officeDocument/2006/relationships/hyperlink" Target="https://static.inaturalist.org/photos/81790236/medium.jpg?1593529951" TargetMode="External"/><Relationship Id="rId91" Type="http://schemas.openxmlformats.org/officeDocument/2006/relationships/hyperlink" Target="https://static.inaturalist.org/photos/37705958/medium.jpg?1556821079" TargetMode="External"/><Relationship Id="rId187" Type="http://schemas.openxmlformats.org/officeDocument/2006/relationships/hyperlink" Target="https://static.inaturalist.org/photos/43212811/medium.jpeg?1561641662" TargetMode="External"/><Relationship Id="rId394" Type="http://schemas.openxmlformats.org/officeDocument/2006/relationships/hyperlink" Target="https://static.inaturalist.org/photos/20578263/medium.jpg?1530397995" TargetMode="External"/><Relationship Id="rId408" Type="http://schemas.openxmlformats.org/officeDocument/2006/relationships/hyperlink" Target="https://static.inaturalist.org/photos/41106435/medium.jpg?1559782366" TargetMode="External"/><Relationship Id="rId615" Type="http://schemas.openxmlformats.org/officeDocument/2006/relationships/hyperlink" Target="https://static.inaturalist.org/photos/93140992/medium.jpg?1599066277" TargetMode="External"/><Relationship Id="rId822" Type="http://schemas.openxmlformats.org/officeDocument/2006/relationships/hyperlink" Target="https://static.inaturalist.org/photos/11640129/medium.jpeg?1509836587" TargetMode="External"/><Relationship Id="rId1038" Type="http://schemas.openxmlformats.org/officeDocument/2006/relationships/hyperlink" Target="https://static.inaturalist.org/photos/72010117/medium.jpg?1589059882" TargetMode="External"/><Relationship Id="rId1245" Type="http://schemas.openxmlformats.org/officeDocument/2006/relationships/hyperlink" Target="https://static.inaturalist.org/photos/26426312/medium.jpg?1539220844" TargetMode="External"/><Relationship Id="rId1452" Type="http://schemas.openxmlformats.org/officeDocument/2006/relationships/hyperlink" Target="https://static.inaturalist.org/photos/100561065/medium.jpg?1602879069" TargetMode="External"/><Relationship Id="rId254" Type="http://schemas.openxmlformats.org/officeDocument/2006/relationships/hyperlink" Target="https://static.inaturalist.org/photos/25198741/medium.jpeg?1537405006" TargetMode="External"/><Relationship Id="rId699" Type="http://schemas.openxmlformats.org/officeDocument/2006/relationships/hyperlink" Target="https://static.inaturalist.org/photos/2156644/medium.jpg?1544392963" TargetMode="External"/><Relationship Id="rId1091" Type="http://schemas.openxmlformats.org/officeDocument/2006/relationships/hyperlink" Target="https://static.inaturalist.org/photos/75570644/medium.jpeg?1590689769" TargetMode="External"/><Relationship Id="rId1105" Type="http://schemas.openxmlformats.org/officeDocument/2006/relationships/hyperlink" Target="https://static.inaturalist.org/photos/76811443/medium.jpeg?1591244496" TargetMode="External"/><Relationship Id="rId1312" Type="http://schemas.openxmlformats.org/officeDocument/2006/relationships/hyperlink" Target="https://static.inaturalist.org/photos/2526009/medium.jpg?1444851570" TargetMode="External"/><Relationship Id="rId49" Type="http://schemas.openxmlformats.org/officeDocument/2006/relationships/hyperlink" Target="https://static.inaturalist.org/photos/76626538/medium.jpg?1591149200" TargetMode="External"/><Relationship Id="rId114" Type="http://schemas.openxmlformats.org/officeDocument/2006/relationships/hyperlink" Target="https://static.inaturalist.org/photos/85086497/medium.jpg?1595092651" TargetMode="External"/><Relationship Id="rId461" Type="http://schemas.openxmlformats.org/officeDocument/2006/relationships/hyperlink" Target="https://static.inaturalist.org/photos/93254615/medium.jpg?1599138741" TargetMode="External"/><Relationship Id="rId559" Type="http://schemas.openxmlformats.org/officeDocument/2006/relationships/hyperlink" Target="https://static.inaturalist.org/photos/38434774/medium.jpeg?1557429345" TargetMode="External"/><Relationship Id="rId766" Type="http://schemas.openxmlformats.org/officeDocument/2006/relationships/hyperlink" Target="https://static.inaturalist.org/photos/3573208/medium.jpg?1462385447" TargetMode="External"/><Relationship Id="rId1189" Type="http://schemas.openxmlformats.org/officeDocument/2006/relationships/hyperlink" Target="https://static.inaturalist.org/photos/76864867/medium.jpg?1591284057" TargetMode="External"/><Relationship Id="rId1396" Type="http://schemas.openxmlformats.org/officeDocument/2006/relationships/hyperlink" Target="https://static.inaturalist.org/photos/88193953/medium.jpeg?1596551272" TargetMode="External"/><Relationship Id="rId198" Type="http://schemas.openxmlformats.org/officeDocument/2006/relationships/hyperlink" Target="https://static.inaturalist.org/photos/53761031/medium.jpeg?1570744320" TargetMode="External"/><Relationship Id="rId321" Type="http://schemas.openxmlformats.org/officeDocument/2006/relationships/hyperlink" Target="https://static.inaturalist.org/photos/1961601/medium.jpg?1433523506" TargetMode="External"/><Relationship Id="rId419" Type="http://schemas.openxmlformats.org/officeDocument/2006/relationships/hyperlink" Target="https://static.inaturalist.org/photos/43727556/medium.jpg?1562088358" TargetMode="External"/><Relationship Id="rId626" Type="http://schemas.openxmlformats.org/officeDocument/2006/relationships/hyperlink" Target="https://static.inaturalist.org/photos/98407419/medium.jpg?1601659184" TargetMode="External"/><Relationship Id="rId973" Type="http://schemas.openxmlformats.org/officeDocument/2006/relationships/hyperlink" Target="https://static.inaturalist.org/photos/45456372/medium.jpg?1563569606" TargetMode="External"/><Relationship Id="rId1049" Type="http://schemas.openxmlformats.org/officeDocument/2006/relationships/hyperlink" Target="https://static.inaturalist.org/photos/72842392/medium.jpg?1589502140" TargetMode="External"/><Relationship Id="rId1256" Type="http://schemas.openxmlformats.org/officeDocument/2006/relationships/hyperlink" Target="https://static.inaturalist.org/photos/91618755/medium.jpeg?1598274180" TargetMode="External"/><Relationship Id="rId833" Type="http://schemas.openxmlformats.org/officeDocument/2006/relationships/hyperlink" Target="https://static.inaturalist.org/photos/17619364/medium.jpg?1525747030" TargetMode="External"/><Relationship Id="rId1116" Type="http://schemas.openxmlformats.org/officeDocument/2006/relationships/hyperlink" Target="https://static.inaturalist.org/photos/78701088/medium.jpeg?1592142745" TargetMode="External"/><Relationship Id="rId1463" Type="http://schemas.openxmlformats.org/officeDocument/2006/relationships/hyperlink" Target="https://static.inaturalist.org/photos/8591473/medium.jpg?1498182653" TargetMode="External"/><Relationship Id="rId265" Type="http://schemas.openxmlformats.org/officeDocument/2006/relationships/hyperlink" Target="https://static.inaturalist.org/photos/75968230/medium.jpeg?1590869379" TargetMode="External"/><Relationship Id="rId472" Type="http://schemas.openxmlformats.org/officeDocument/2006/relationships/hyperlink" Target="https://static.inaturalist.org/photos/40879304/medium.jpg?1559577878" TargetMode="External"/><Relationship Id="rId900" Type="http://schemas.openxmlformats.org/officeDocument/2006/relationships/hyperlink" Target="https://static.inaturalist.org/photos/38089749/medium.jpeg?1557101753" TargetMode="External"/><Relationship Id="rId1323" Type="http://schemas.openxmlformats.org/officeDocument/2006/relationships/hyperlink" Target="https://static.inaturalist.org/photos/2529037/medium.jpg?1444930470" TargetMode="External"/><Relationship Id="rId1530" Type="http://schemas.openxmlformats.org/officeDocument/2006/relationships/hyperlink" Target="https://static.inaturalist.org/photos/78832492/medium.jpg?1592177847" TargetMode="External"/><Relationship Id="rId125" Type="http://schemas.openxmlformats.org/officeDocument/2006/relationships/hyperlink" Target="https://static.inaturalist.org/photos/3884747/medium.jpg?1464886987" TargetMode="External"/><Relationship Id="rId332" Type="http://schemas.openxmlformats.org/officeDocument/2006/relationships/hyperlink" Target="https://static.inaturalist.org/photos/1961621/medium.jpg?1433523521" TargetMode="External"/><Relationship Id="rId777" Type="http://schemas.openxmlformats.org/officeDocument/2006/relationships/hyperlink" Target="https://static.inaturalist.org/photos/3669038/medium.jpg?1463246437" TargetMode="External"/><Relationship Id="rId984" Type="http://schemas.openxmlformats.org/officeDocument/2006/relationships/hyperlink" Target="https://static.inaturalist.org/photos/62492538/medium.jpg?1583046813" TargetMode="External"/><Relationship Id="rId637" Type="http://schemas.openxmlformats.org/officeDocument/2006/relationships/hyperlink" Target="https://static.inaturalist.org/photos/104026820/medium.jpg?1605122189" TargetMode="External"/><Relationship Id="rId844" Type="http://schemas.openxmlformats.org/officeDocument/2006/relationships/hyperlink" Target="https://static.inaturalist.org/photos/18187924/medium.png?1526673879" TargetMode="External"/><Relationship Id="rId1267" Type="http://schemas.openxmlformats.org/officeDocument/2006/relationships/hyperlink" Target="https://static.inaturalist.org/photos/1960017/medium.jpg?1544465559" TargetMode="External"/><Relationship Id="rId1474" Type="http://schemas.openxmlformats.org/officeDocument/2006/relationships/hyperlink" Target="https://static.inaturalist.org/photos/43142546/medium.jpeg?1561575740" TargetMode="External"/><Relationship Id="rId276" Type="http://schemas.openxmlformats.org/officeDocument/2006/relationships/hyperlink" Target="https://static.inaturalist.org/photos/95483818/medium.jpeg?1600222947" TargetMode="External"/><Relationship Id="rId483" Type="http://schemas.openxmlformats.org/officeDocument/2006/relationships/hyperlink" Target="https://static.inaturalist.org/photos/14530864/medium.jpg?1522174827" TargetMode="External"/><Relationship Id="rId690" Type="http://schemas.openxmlformats.org/officeDocument/2006/relationships/hyperlink" Target="https://static.inaturalist.org/photos/2118189/medium.jpg?1544668292" TargetMode="External"/><Relationship Id="rId704" Type="http://schemas.openxmlformats.org/officeDocument/2006/relationships/hyperlink" Target="https://static.inaturalist.org/photos/2194755/medium.jpg?1544414424" TargetMode="External"/><Relationship Id="rId911" Type="http://schemas.openxmlformats.org/officeDocument/2006/relationships/hyperlink" Target="https://static.inaturalist.org/photos/38529382/medium.jpg?1557533785" TargetMode="External"/><Relationship Id="rId1127" Type="http://schemas.openxmlformats.org/officeDocument/2006/relationships/hyperlink" Target="https://static.inaturalist.org/photos/82496386/medium.jpg?1593874929" TargetMode="External"/><Relationship Id="rId1334" Type="http://schemas.openxmlformats.org/officeDocument/2006/relationships/hyperlink" Target="https://static.inaturalist.org/photos/2538047/medium.jpg?1445115370" TargetMode="External"/><Relationship Id="rId1541" Type="http://schemas.openxmlformats.org/officeDocument/2006/relationships/hyperlink" Target="https://static.inaturalist.org/photos/80825907/medium.jpg?1593096690" TargetMode="External"/><Relationship Id="rId40" Type="http://schemas.openxmlformats.org/officeDocument/2006/relationships/hyperlink" Target="https://static.inaturalist.org/photos/70974926/medium.jpg?1588531559" TargetMode="External"/><Relationship Id="rId136" Type="http://schemas.openxmlformats.org/officeDocument/2006/relationships/hyperlink" Target="https://static.inaturalist.org/photos/8532455/medium.jpg?1497912999" TargetMode="External"/><Relationship Id="rId343" Type="http://schemas.openxmlformats.org/officeDocument/2006/relationships/hyperlink" Target="https://static.inaturalist.org/photos/2015245/medium.jpg?1434579282" TargetMode="External"/><Relationship Id="rId550" Type="http://schemas.openxmlformats.org/officeDocument/2006/relationships/hyperlink" Target="https://static.inaturalist.org/photos/8591557/medium.jpg?1498182850" TargetMode="External"/><Relationship Id="rId788" Type="http://schemas.openxmlformats.org/officeDocument/2006/relationships/hyperlink" Target="https://static.inaturalist.org/photos/7059494/medium.jpg?1492204002" TargetMode="External"/><Relationship Id="rId995" Type="http://schemas.openxmlformats.org/officeDocument/2006/relationships/hyperlink" Target="https://static.inaturalist.org/photos/67526629/medium.jpeg?1587254628" TargetMode="External"/><Relationship Id="rId1180" Type="http://schemas.openxmlformats.org/officeDocument/2006/relationships/hyperlink" Target="https://static.inaturalist.org/photos/7401034/medium.jpg?1492997187" TargetMode="External"/><Relationship Id="rId1401" Type="http://schemas.openxmlformats.org/officeDocument/2006/relationships/hyperlink" Target="https://static.inaturalist.org/photos/93973265/medium.jpeg?1599492625" TargetMode="External"/><Relationship Id="rId203" Type="http://schemas.openxmlformats.org/officeDocument/2006/relationships/hyperlink" Target="https://static.inaturalist.org/photos/77859220/medium.jpg?1591730708" TargetMode="External"/><Relationship Id="rId648" Type="http://schemas.openxmlformats.org/officeDocument/2006/relationships/hyperlink" Target="https://static.inaturalist.org/photos/66085793/medium.jpeg?1586308552" TargetMode="External"/><Relationship Id="rId855" Type="http://schemas.openxmlformats.org/officeDocument/2006/relationships/hyperlink" Target="https://static.inaturalist.org/photos/18685630/medium.jpg?1527460051" TargetMode="External"/><Relationship Id="rId1040" Type="http://schemas.openxmlformats.org/officeDocument/2006/relationships/hyperlink" Target="https://static.inaturalist.org/photos/72220463/medium.jpeg?1589154173" TargetMode="External"/><Relationship Id="rId1278" Type="http://schemas.openxmlformats.org/officeDocument/2006/relationships/hyperlink" Target="https://static.inaturalist.org/photos/1961529/medium.jpg?1433523104" TargetMode="External"/><Relationship Id="rId1485" Type="http://schemas.openxmlformats.org/officeDocument/2006/relationships/hyperlink" Target="https://static.inaturalist.org/photos/87431710/medium.jpeg?1596205079" TargetMode="External"/><Relationship Id="rId287" Type="http://schemas.openxmlformats.org/officeDocument/2006/relationships/hyperlink" Target="https://static.inaturalist.org/photos/71092121/medium.jpg?1588566979" TargetMode="External"/><Relationship Id="rId410" Type="http://schemas.openxmlformats.org/officeDocument/2006/relationships/hyperlink" Target="https://static.inaturalist.org/photos/41351744/medium.jpeg?1560020322" TargetMode="External"/><Relationship Id="rId494" Type="http://schemas.openxmlformats.org/officeDocument/2006/relationships/hyperlink" Target="https://static.inaturalist.org/photos/49218093/medium.jpeg?1566697800" TargetMode="External"/><Relationship Id="rId508" Type="http://schemas.openxmlformats.org/officeDocument/2006/relationships/hyperlink" Target="https://static.inaturalist.org/photos/91736713/medium.jpeg?1598323452" TargetMode="External"/><Relationship Id="rId715" Type="http://schemas.openxmlformats.org/officeDocument/2006/relationships/hyperlink" Target="https://static.inaturalist.org/photos/2194768/medium.jpg?1544414510" TargetMode="External"/><Relationship Id="rId922" Type="http://schemas.openxmlformats.org/officeDocument/2006/relationships/hyperlink" Target="https://static.inaturalist.org/photos/39072319/medium.jpg?1558049320" TargetMode="External"/><Relationship Id="rId1138" Type="http://schemas.openxmlformats.org/officeDocument/2006/relationships/hyperlink" Target="https://static.inaturalist.org/photos/85922480/medium.jpeg?1595467016" TargetMode="External"/><Relationship Id="rId1345" Type="http://schemas.openxmlformats.org/officeDocument/2006/relationships/hyperlink" Target="https://static.inaturalist.org/photos/3706722/medium.JPG?1463545365" TargetMode="External"/><Relationship Id="rId147" Type="http://schemas.openxmlformats.org/officeDocument/2006/relationships/hyperlink" Target="https://static.inaturalist.org/photos/20092253/medium.jpg?1529612672" TargetMode="External"/><Relationship Id="rId354" Type="http://schemas.openxmlformats.org/officeDocument/2006/relationships/hyperlink" Target="https://static.inaturalist.org/photos/3555029/medium.jpg?1462217347" TargetMode="External"/><Relationship Id="rId799" Type="http://schemas.openxmlformats.org/officeDocument/2006/relationships/hyperlink" Target="https://static.inaturalist.org/photos/7340752/medium.jpg?1492788154" TargetMode="External"/><Relationship Id="rId1191" Type="http://schemas.openxmlformats.org/officeDocument/2006/relationships/hyperlink" Target="https://static.inaturalist.org/photos/3706656/medium.JPG?1463544414" TargetMode="External"/><Relationship Id="rId1205" Type="http://schemas.openxmlformats.org/officeDocument/2006/relationships/hyperlink" Target="https://static.inaturalist.org/photos/101536288/medium.jpg?1603410817" TargetMode="External"/><Relationship Id="rId51" Type="http://schemas.openxmlformats.org/officeDocument/2006/relationships/hyperlink" Target="https://static.inaturalist.org/photos/81021715/medium.jpeg?1593194332" TargetMode="External"/><Relationship Id="rId561" Type="http://schemas.openxmlformats.org/officeDocument/2006/relationships/hyperlink" Target="https://static.inaturalist.org/photos/41775990/medium.jpg?1560378232" TargetMode="External"/><Relationship Id="rId659" Type="http://schemas.openxmlformats.org/officeDocument/2006/relationships/hyperlink" Target="https://static.inaturalist.org/photos/1959794/medium.jpg?1433468720" TargetMode="External"/><Relationship Id="rId866" Type="http://schemas.openxmlformats.org/officeDocument/2006/relationships/hyperlink" Target="https://static.inaturalist.org/photos/20555372/medium.jpg?1530372787" TargetMode="External"/><Relationship Id="rId1289" Type="http://schemas.openxmlformats.org/officeDocument/2006/relationships/hyperlink" Target="https://static.inaturalist.org/photos/2520979/medium.jpg?1444762889" TargetMode="External"/><Relationship Id="rId1412" Type="http://schemas.openxmlformats.org/officeDocument/2006/relationships/hyperlink" Target="https://static.inaturalist.org/photos/10994288/medium.jpeg?1507326739" TargetMode="External"/><Relationship Id="rId1496" Type="http://schemas.openxmlformats.org/officeDocument/2006/relationships/hyperlink" Target="https://static.inaturalist.org/photos/4010470/medium.jpg?1465913847" TargetMode="External"/><Relationship Id="rId214" Type="http://schemas.openxmlformats.org/officeDocument/2006/relationships/hyperlink" Target="https://static.inaturalist.org/photos/79979348/medium.jpg?1592714877" TargetMode="External"/><Relationship Id="rId298" Type="http://schemas.openxmlformats.org/officeDocument/2006/relationships/hyperlink" Target="https://static.inaturalist.org/photos/1959301/medium.jpg?1433460504" TargetMode="External"/><Relationship Id="rId421" Type="http://schemas.openxmlformats.org/officeDocument/2006/relationships/hyperlink" Target="https://static.inaturalist.org/photos/48681976/medium.jpeg?1566230756" TargetMode="External"/><Relationship Id="rId519" Type="http://schemas.openxmlformats.org/officeDocument/2006/relationships/hyperlink" Target="https://static.inaturalist.org/photos/95218920/medium.jpeg?1600100995" TargetMode="External"/><Relationship Id="rId1051" Type="http://schemas.openxmlformats.org/officeDocument/2006/relationships/hyperlink" Target="https://static.inaturalist.org/photos/72970639/medium.jpg?1589574350" TargetMode="External"/><Relationship Id="rId1149" Type="http://schemas.openxmlformats.org/officeDocument/2006/relationships/hyperlink" Target="https://static.inaturalist.org/photos/88051580/medium.jpg?1596477775" TargetMode="External"/><Relationship Id="rId1356" Type="http://schemas.openxmlformats.org/officeDocument/2006/relationships/hyperlink" Target="https://static.inaturalist.org/photos/5114440/medium.jpg?1475615484" TargetMode="External"/><Relationship Id="rId158" Type="http://schemas.openxmlformats.org/officeDocument/2006/relationships/hyperlink" Target="https://static.inaturalist.org/photos/27467026/medium.jpg?1540933948" TargetMode="External"/><Relationship Id="rId726" Type="http://schemas.openxmlformats.org/officeDocument/2006/relationships/hyperlink" Target="https://static.inaturalist.org/photos/3253320/medium.jpg?1459354537" TargetMode="External"/><Relationship Id="rId933" Type="http://schemas.openxmlformats.org/officeDocument/2006/relationships/hyperlink" Target="https://static.inaturalist.org/photos/39833377/medium.jpg?1558736622" TargetMode="External"/><Relationship Id="rId1009" Type="http://schemas.openxmlformats.org/officeDocument/2006/relationships/hyperlink" Target="https://static.inaturalist.org/photos/70220624/medium.jpeg?1588190388" TargetMode="External"/><Relationship Id="rId62" Type="http://schemas.openxmlformats.org/officeDocument/2006/relationships/hyperlink" Target="https://static.inaturalist.org/photos/3331897/medium.jpg?1460309768" TargetMode="External"/><Relationship Id="rId365" Type="http://schemas.openxmlformats.org/officeDocument/2006/relationships/hyperlink" Target="https://static.inaturalist.org/photos/3940556/medium.jpg?1465337862" TargetMode="External"/><Relationship Id="rId572" Type="http://schemas.openxmlformats.org/officeDocument/2006/relationships/hyperlink" Target="https://static.inaturalist.org/photos/4729068/medium.jpg?1472674693" TargetMode="External"/><Relationship Id="rId1216" Type="http://schemas.openxmlformats.org/officeDocument/2006/relationships/hyperlink" Target="https://static.inaturalist.org/photos/11209696/medium.jpeg?1508111054" TargetMode="External"/><Relationship Id="rId1423" Type="http://schemas.openxmlformats.org/officeDocument/2006/relationships/hyperlink" Target="https://static.inaturalist.org/photos/28836081/medium.jpg?1543940829" TargetMode="External"/><Relationship Id="rId225" Type="http://schemas.openxmlformats.org/officeDocument/2006/relationships/hyperlink" Target="https://static.inaturalist.org/photos/81201634/medium.jpg?1593279262" TargetMode="External"/><Relationship Id="rId432" Type="http://schemas.openxmlformats.org/officeDocument/2006/relationships/hyperlink" Target="https://static.inaturalist.org/photos/76639457/medium.jpg?1591155889" TargetMode="External"/><Relationship Id="rId877" Type="http://schemas.openxmlformats.org/officeDocument/2006/relationships/hyperlink" Target="https://static.inaturalist.org/photos/24212250/medium.jpg?1535933503" TargetMode="External"/><Relationship Id="rId1062" Type="http://schemas.openxmlformats.org/officeDocument/2006/relationships/hyperlink" Target="https://static.inaturalist.org/photos/73402882/medium.jpg?1589744598" TargetMode="External"/><Relationship Id="rId737" Type="http://schemas.openxmlformats.org/officeDocument/2006/relationships/hyperlink" Target="https://static.inaturalist.org/photos/3493626/medium.jpg?1461642442" TargetMode="External"/><Relationship Id="rId944" Type="http://schemas.openxmlformats.org/officeDocument/2006/relationships/hyperlink" Target="https://static.inaturalist.org/photos/40808565/medium.jpg?1559518080" TargetMode="External"/><Relationship Id="rId1367" Type="http://schemas.openxmlformats.org/officeDocument/2006/relationships/hyperlink" Target="https://static.inaturalist.org/photos/74123476/medium.jpg?1590077495" TargetMode="External"/><Relationship Id="rId73" Type="http://schemas.openxmlformats.org/officeDocument/2006/relationships/hyperlink" Target="https://static.inaturalist.org/photos/7519627/medium.jpg?1493492906" TargetMode="External"/><Relationship Id="rId169" Type="http://schemas.openxmlformats.org/officeDocument/2006/relationships/hyperlink" Target="https://static.inaturalist.org/photos/40147440/medium.jpeg?1558978693" TargetMode="External"/><Relationship Id="rId376" Type="http://schemas.openxmlformats.org/officeDocument/2006/relationships/hyperlink" Target="https://static.inaturalist.org/photos/7445402/medium.jpg?1493166891" TargetMode="External"/><Relationship Id="rId583" Type="http://schemas.openxmlformats.org/officeDocument/2006/relationships/hyperlink" Target="https://static.inaturalist.org/photos/27064306/medium.jpg?1540226012" TargetMode="External"/><Relationship Id="rId790" Type="http://schemas.openxmlformats.org/officeDocument/2006/relationships/hyperlink" Target="https://static.inaturalist.org/photos/7059510/medium.jpg?1492204013" TargetMode="External"/><Relationship Id="rId804" Type="http://schemas.openxmlformats.org/officeDocument/2006/relationships/hyperlink" Target="https://static.inaturalist.org/photos/7500502/medium.jpg?1493405647" TargetMode="External"/><Relationship Id="rId1227" Type="http://schemas.openxmlformats.org/officeDocument/2006/relationships/hyperlink" Target="https://static.inaturalist.org/photos/42123166/medium.jpeg?1560703642" TargetMode="External"/><Relationship Id="rId1434" Type="http://schemas.openxmlformats.org/officeDocument/2006/relationships/hyperlink" Target="https://static.inaturalist.org/photos/54257985/medium.jpg?1571260010" TargetMode="External"/><Relationship Id="rId4" Type="http://schemas.openxmlformats.org/officeDocument/2006/relationships/hyperlink" Target="https://static.inaturalist.org/photos/3331668/medium.jpg?1460307904" TargetMode="External"/><Relationship Id="rId236" Type="http://schemas.openxmlformats.org/officeDocument/2006/relationships/hyperlink" Target="https://static.inaturalist.org/photos/83597275/medium.jpg?1594395783" TargetMode="External"/><Relationship Id="rId443" Type="http://schemas.openxmlformats.org/officeDocument/2006/relationships/hyperlink" Target="https://static.inaturalist.org/photos/80465899/medium.jpg?1592922235" TargetMode="External"/><Relationship Id="rId650" Type="http://schemas.openxmlformats.org/officeDocument/2006/relationships/hyperlink" Target="https://static.inaturalist.org/photos/68657451/medium.jpeg?1587788509" TargetMode="External"/><Relationship Id="rId888" Type="http://schemas.openxmlformats.org/officeDocument/2006/relationships/hyperlink" Target="https://static.inaturalist.org/photos/36599760/medium.jpeg?1556464432" TargetMode="External"/><Relationship Id="rId1073" Type="http://schemas.openxmlformats.org/officeDocument/2006/relationships/hyperlink" Target="https://static.inaturalist.org/photos/74359710/medium.jpg?1590180284" TargetMode="External"/><Relationship Id="rId1280" Type="http://schemas.openxmlformats.org/officeDocument/2006/relationships/hyperlink" Target="https://static.inaturalist.org/photos/1961531/medium.jpg?1433523084" TargetMode="External"/><Relationship Id="rId1501" Type="http://schemas.openxmlformats.org/officeDocument/2006/relationships/hyperlink" Target="https://static.inaturalist.org/photos/9281322/medium.jpeg?1500947106" TargetMode="External"/><Relationship Id="rId303" Type="http://schemas.openxmlformats.org/officeDocument/2006/relationships/hyperlink" Target="https://static.inaturalist.org/photos/1960051/medium.jpg?1544465417" TargetMode="External"/><Relationship Id="rId748" Type="http://schemas.openxmlformats.org/officeDocument/2006/relationships/hyperlink" Target="https://static.inaturalist.org/photos/3538974/medium.jpg?1462082407" TargetMode="External"/><Relationship Id="rId955" Type="http://schemas.openxmlformats.org/officeDocument/2006/relationships/hyperlink" Target="https://static.inaturalist.org/photos/41732841/medium.jpg?1560348123" TargetMode="External"/><Relationship Id="rId1140" Type="http://schemas.openxmlformats.org/officeDocument/2006/relationships/hyperlink" Target="https://static.inaturalist.org/photos/86205962/medium.jpeg?1595616040" TargetMode="External"/><Relationship Id="rId1378" Type="http://schemas.openxmlformats.org/officeDocument/2006/relationships/hyperlink" Target="https://static.inaturalist.org/photos/74134803/medium.jpg?1590081563" TargetMode="External"/><Relationship Id="rId84" Type="http://schemas.openxmlformats.org/officeDocument/2006/relationships/hyperlink" Target="https://static.inaturalist.org/photos/18336587/medium.jpg?1526882570" TargetMode="External"/><Relationship Id="rId387" Type="http://schemas.openxmlformats.org/officeDocument/2006/relationships/hyperlink" Target="https://static.inaturalist.org/photos/17825018/medium.jpg?1526100324" TargetMode="External"/><Relationship Id="rId510" Type="http://schemas.openxmlformats.org/officeDocument/2006/relationships/hyperlink" Target="https://static.inaturalist.org/photos/92224787/medium.jpg?1598583006" TargetMode="External"/><Relationship Id="rId594" Type="http://schemas.openxmlformats.org/officeDocument/2006/relationships/hyperlink" Target="https://static.inaturalist.org/photos/55066285/medium.jpeg?1572149683" TargetMode="External"/><Relationship Id="rId608" Type="http://schemas.openxmlformats.org/officeDocument/2006/relationships/hyperlink" Target="https://static.inaturalist.org/photos/84017282/medium.jpeg?1594578959" TargetMode="External"/><Relationship Id="rId815" Type="http://schemas.openxmlformats.org/officeDocument/2006/relationships/hyperlink" Target="https://static.inaturalist.org/photos/8746670/medium.jpg?1498848023" TargetMode="External"/><Relationship Id="rId1238" Type="http://schemas.openxmlformats.org/officeDocument/2006/relationships/hyperlink" Target="https://static.inaturalist.org/photos/90333292/medium.jpg?1597611866" TargetMode="External"/><Relationship Id="rId1445" Type="http://schemas.openxmlformats.org/officeDocument/2006/relationships/hyperlink" Target="https://static.inaturalist.org/photos/88264737/medium.jpg?1596577398" TargetMode="External"/><Relationship Id="rId247" Type="http://schemas.openxmlformats.org/officeDocument/2006/relationships/hyperlink" Target="https://static.inaturalist.org/photos/104934683/medium.jpg?1605801504" TargetMode="External"/><Relationship Id="rId899" Type="http://schemas.openxmlformats.org/officeDocument/2006/relationships/hyperlink" Target="https://static.inaturalist.org/photos/37972286/medium.jpeg?1557018004" TargetMode="External"/><Relationship Id="rId1000" Type="http://schemas.openxmlformats.org/officeDocument/2006/relationships/hyperlink" Target="https://static.inaturalist.org/photos/68264564/medium.jpg?1587676056" TargetMode="External"/><Relationship Id="rId1084" Type="http://schemas.openxmlformats.org/officeDocument/2006/relationships/hyperlink" Target="https://static.inaturalist.org/photos/74888703/medium.jpeg?1590374083" TargetMode="External"/><Relationship Id="rId1305" Type="http://schemas.openxmlformats.org/officeDocument/2006/relationships/hyperlink" Target="https://static.inaturalist.org/photos/2525673/medium.jpg?1444848653" TargetMode="External"/><Relationship Id="rId107" Type="http://schemas.openxmlformats.org/officeDocument/2006/relationships/hyperlink" Target="https://static.inaturalist.org/photos/76369875/medium.jpeg?1591031796" TargetMode="External"/><Relationship Id="rId454" Type="http://schemas.openxmlformats.org/officeDocument/2006/relationships/hyperlink" Target="https://static.inaturalist.org/photos/86928621/medium.jpg?1595942238" TargetMode="External"/><Relationship Id="rId661" Type="http://schemas.openxmlformats.org/officeDocument/2006/relationships/hyperlink" Target="https://static.inaturalist.org/photos/1961542/medium.jpg?1433523229" TargetMode="External"/><Relationship Id="rId759" Type="http://schemas.openxmlformats.org/officeDocument/2006/relationships/hyperlink" Target="https://static.inaturalist.org/photos/3562632/medium.jpg?1462290040" TargetMode="External"/><Relationship Id="rId966" Type="http://schemas.openxmlformats.org/officeDocument/2006/relationships/hyperlink" Target="https://static.inaturalist.org/photos/43728306/medium.jpg?1562088901" TargetMode="External"/><Relationship Id="rId1291" Type="http://schemas.openxmlformats.org/officeDocument/2006/relationships/hyperlink" Target="https://static.inaturalist.org/photos/2521057/medium.jpg?1444764102" TargetMode="External"/><Relationship Id="rId1389" Type="http://schemas.openxmlformats.org/officeDocument/2006/relationships/hyperlink" Target="https://static.inaturalist.org/photos/93406606/medium.jpg?1599226617" TargetMode="External"/><Relationship Id="rId1512" Type="http://schemas.openxmlformats.org/officeDocument/2006/relationships/hyperlink" Target="https://static.inaturalist.org/photos/41497585/medium.jpg?1560126219" TargetMode="External"/><Relationship Id="rId11" Type="http://schemas.openxmlformats.org/officeDocument/2006/relationships/hyperlink" Target="https://static.inaturalist.org/photos/3541940/medium.jpeg?1462122935" TargetMode="External"/><Relationship Id="rId314" Type="http://schemas.openxmlformats.org/officeDocument/2006/relationships/hyperlink" Target="https://static.inaturalist.org/photos/1961592/medium.jpg?1433523485" TargetMode="External"/><Relationship Id="rId398" Type="http://schemas.openxmlformats.org/officeDocument/2006/relationships/hyperlink" Target="https://static.inaturalist.org/photos/35077760/medium.jpg?1555552599" TargetMode="External"/><Relationship Id="rId521" Type="http://schemas.openxmlformats.org/officeDocument/2006/relationships/hyperlink" Target="https://static.inaturalist.org/photos/96263934/medium.jpg?1600624459" TargetMode="External"/><Relationship Id="rId619" Type="http://schemas.openxmlformats.org/officeDocument/2006/relationships/hyperlink" Target="https://static.inaturalist.org/photos/95048035/medium.jpeg?1600024600" TargetMode="External"/><Relationship Id="rId1151" Type="http://schemas.openxmlformats.org/officeDocument/2006/relationships/hyperlink" Target="https://static.inaturalist.org/photos/88090338/medium.jpg?1596491669" TargetMode="External"/><Relationship Id="rId1249" Type="http://schemas.openxmlformats.org/officeDocument/2006/relationships/hyperlink" Target="https://static.inaturalist.org/photos/48173361/medium.jpg?1565802458" TargetMode="External"/><Relationship Id="rId95" Type="http://schemas.openxmlformats.org/officeDocument/2006/relationships/hyperlink" Target="https://static.inaturalist.org/photos/39803513/medium.jpeg?1558716131" TargetMode="External"/><Relationship Id="rId160" Type="http://schemas.openxmlformats.org/officeDocument/2006/relationships/hyperlink" Target="https://static.inaturalist.org/photos/27467811/medium.jpeg?1540934959" TargetMode="External"/><Relationship Id="rId826" Type="http://schemas.openxmlformats.org/officeDocument/2006/relationships/hyperlink" Target="https://static.inaturalist.org/photos/13675700/medium.jpg?1519324720" TargetMode="External"/><Relationship Id="rId1011" Type="http://schemas.openxmlformats.org/officeDocument/2006/relationships/hyperlink" Target="https://static.inaturalist.org/photos/70307883/medium.jpg?1588227465" TargetMode="External"/><Relationship Id="rId1109" Type="http://schemas.openxmlformats.org/officeDocument/2006/relationships/hyperlink" Target="https://static.inaturalist.org/photos/77135167/medium.jpg?1591409168" TargetMode="External"/><Relationship Id="rId1456" Type="http://schemas.openxmlformats.org/officeDocument/2006/relationships/hyperlink" Target="https://static.inaturalist.org/photos/3661231/medium.jpg?1463169050" TargetMode="External"/><Relationship Id="rId258" Type="http://schemas.openxmlformats.org/officeDocument/2006/relationships/hyperlink" Target="https://static.inaturalist.org/photos/47907174/medium.jpg?1565572240" TargetMode="External"/><Relationship Id="rId465" Type="http://schemas.openxmlformats.org/officeDocument/2006/relationships/hyperlink" Target="https://static.inaturalist.org/photos/13673637/medium.jpg?1519318446" TargetMode="External"/><Relationship Id="rId672" Type="http://schemas.openxmlformats.org/officeDocument/2006/relationships/hyperlink" Target="https://static.inaturalist.org/photos/1961555/medium.jpg?1433523259" TargetMode="External"/><Relationship Id="rId1095" Type="http://schemas.openxmlformats.org/officeDocument/2006/relationships/hyperlink" Target="https://static.inaturalist.org/photos/75736653/medium.jpeg?1590769328" TargetMode="External"/><Relationship Id="rId1316" Type="http://schemas.openxmlformats.org/officeDocument/2006/relationships/hyperlink" Target="https://static.inaturalist.org/photos/2528718/medium.jpg?1444923703" TargetMode="External"/><Relationship Id="rId1523" Type="http://schemas.openxmlformats.org/officeDocument/2006/relationships/hyperlink" Target="https://static.inaturalist.org/photos/62714016/medium.jpg?1583306480" TargetMode="External"/><Relationship Id="rId22" Type="http://schemas.openxmlformats.org/officeDocument/2006/relationships/hyperlink" Target="https://static.inaturalist.org/photos/10978833/medium.jpeg?1507253928" TargetMode="External"/><Relationship Id="rId118" Type="http://schemas.openxmlformats.org/officeDocument/2006/relationships/hyperlink" Target="https://static.inaturalist.org/photos/17948769/medium.jpg?1526355322" TargetMode="External"/><Relationship Id="rId325" Type="http://schemas.openxmlformats.org/officeDocument/2006/relationships/hyperlink" Target="https://static.inaturalist.org/photos/1961610/medium.jpg?1433523525" TargetMode="External"/><Relationship Id="rId532" Type="http://schemas.openxmlformats.org/officeDocument/2006/relationships/hyperlink" Target="https://static.inaturalist.org/photos/98817729/medium.jpg?1601856239" TargetMode="External"/><Relationship Id="rId977" Type="http://schemas.openxmlformats.org/officeDocument/2006/relationships/hyperlink" Target="https://static.inaturalist.org/photos/47878676/medium.jpeg?1565556359" TargetMode="External"/><Relationship Id="rId1162" Type="http://schemas.openxmlformats.org/officeDocument/2006/relationships/hyperlink" Target="https://static.inaturalist.org/photos/89497687/medium.jpg?1597187424" TargetMode="External"/><Relationship Id="rId171" Type="http://schemas.openxmlformats.org/officeDocument/2006/relationships/hyperlink" Target="https://static.inaturalist.org/photos/40348536/medium.jpeg?1559151207" TargetMode="External"/><Relationship Id="rId837" Type="http://schemas.openxmlformats.org/officeDocument/2006/relationships/hyperlink" Target="https://static.inaturalist.org/photos/17824975/medium.jpg?1526100250" TargetMode="External"/><Relationship Id="rId1022" Type="http://schemas.openxmlformats.org/officeDocument/2006/relationships/hyperlink" Target="https://static.inaturalist.org/photos/70965005/medium.jpeg?1588529119" TargetMode="External"/><Relationship Id="rId1467" Type="http://schemas.openxmlformats.org/officeDocument/2006/relationships/hyperlink" Target="https://static.inaturalist.org/photos/18658561/medium.jpg?1527429053" TargetMode="External"/><Relationship Id="rId269" Type="http://schemas.openxmlformats.org/officeDocument/2006/relationships/hyperlink" Target="https://static.inaturalist.org/photos/85727333/medium.jpg?1595371239" TargetMode="External"/><Relationship Id="rId476" Type="http://schemas.openxmlformats.org/officeDocument/2006/relationships/hyperlink" Target="https://static.inaturalist.org/photos/53249011/medium.jpg?1570243154" TargetMode="External"/><Relationship Id="rId683" Type="http://schemas.openxmlformats.org/officeDocument/2006/relationships/hyperlink" Target="https://static.inaturalist.org/photos/1965985/medium.jpg?1433599105" TargetMode="External"/><Relationship Id="rId890" Type="http://schemas.openxmlformats.org/officeDocument/2006/relationships/hyperlink" Target="https://static.inaturalist.org/photos/36852234/medium.jpeg?1556503864" TargetMode="External"/><Relationship Id="rId904" Type="http://schemas.openxmlformats.org/officeDocument/2006/relationships/hyperlink" Target="https://static.inaturalist.org/photos/38115110/medium.jpg?1557117518" TargetMode="External"/><Relationship Id="rId1327" Type="http://schemas.openxmlformats.org/officeDocument/2006/relationships/hyperlink" Target="https://static.inaturalist.org/photos/2537209/medium.jpg?1445105003" TargetMode="External"/><Relationship Id="rId1534" Type="http://schemas.openxmlformats.org/officeDocument/2006/relationships/hyperlink" Target="https://static.inaturalist.org/photos/80454484/medium.jpg?1592917195" TargetMode="External"/><Relationship Id="rId33" Type="http://schemas.openxmlformats.org/officeDocument/2006/relationships/hyperlink" Target="https://static.inaturalist.org/photos/38382431/medium.jpg?1557367097" TargetMode="External"/><Relationship Id="rId129" Type="http://schemas.openxmlformats.org/officeDocument/2006/relationships/hyperlink" Target="https://static.inaturalist.org/photos/4283392/medium.jpeg?1468764130" TargetMode="External"/><Relationship Id="rId336" Type="http://schemas.openxmlformats.org/officeDocument/2006/relationships/hyperlink" Target="https://static.inaturalist.org/photos/1961628/medium.jpg?1433523550" TargetMode="External"/><Relationship Id="rId543" Type="http://schemas.openxmlformats.org/officeDocument/2006/relationships/hyperlink" Target="https://static.inaturalist.org/photos/1959859/medium.jpg?1544464026" TargetMode="External"/><Relationship Id="rId988" Type="http://schemas.openxmlformats.org/officeDocument/2006/relationships/hyperlink" Target="https://static.inaturalist.org/photos/62494467/medium.jpg?1583048906" TargetMode="External"/><Relationship Id="rId1173" Type="http://schemas.openxmlformats.org/officeDocument/2006/relationships/hyperlink" Target="https://static.inaturalist.org/photos/101141373/medium.jpg?1603156237" TargetMode="External"/><Relationship Id="rId1380" Type="http://schemas.openxmlformats.org/officeDocument/2006/relationships/hyperlink" Target="https://static.inaturalist.org/photos/74227264/medium.jpg?1590117378" TargetMode="External"/><Relationship Id="rId182" Type="http://schemas.openxmlformats.org/officeDocument/2006/relationships/hyperlink" Target="https://static.inaturalist.org/photos/42371449/medium.jpg?1560909291" TargetMode="External"/><Relationship Id="rId403" Type="http://schemas.openxmlformats.org/officeDocument/2006/relationships/hyperlink" Target="https://static.inaturalist.org/photos/40397815/medium.jpg?1559184921" TargetMode="External"/><Relationship Id="rId750" Type="http://schemas.openxmlformats.org/officeDocument/2006/relationships/hyperlink" Target="https://static.inaturalist.org/photos/3542332/medium.jpg?1462125895" TargetMode="External"/><Relationship Id="rId848" Type="http://schemas.openxmlformats.org/officeDocument/2006/relationships/hyperlink" Target="https://static.inaturalist.org/photos/18346139/medium.jpg?1526910229" TargetMode="External"/><Relationship Id="rId1033" Type="http://schemas.openxmlformats.org/officeDocument/2006/relationships/hyperlink" Target="https://static.inaturalist.org/photos/71530960/medium.jpg?1588805988" TargetMode="External"/><Relationship Id="rId1478" Type="http://schemas.openxmlformats.org/officeDocument/2006/relationships/hyperlink" Target="https://static.inaturalist.org/photos/75738185/medium.jpeg?1590769847" TargetMode="External"/><Relationship Id="rId487" Type="http://schemas.openxmlformats.org/officeDocument/2006/relationships/hyperlink" Target="https://static.inaturalist.org/photos/24779315/medium.jpg?1536787459" TargetMode="External"/><Relationship Id="rId610" Type="http://schemas.openxmlformats.org/officeDocument/2006/relationships/hyperlink" Target="https://static.inaturalist.org/photos/87036679/medium.jpeg?1595982957" TargetMode="External"/><Relationship Id="rId694" Type="http://schemas.openxmlformats.org/officeDocument/2006/relationships/hyperlink" Target="https://static.inaturalist.org/photos/2123289/medium.jpg?1544669264" TargetMode="External"/><Relationship Id="rId708" Type="http://schemas.openxmlformats.org/officeDocument/2006/relationships/hyperlink" Target="https://static.inaturalist.org/photos/2194759/medium.jpg?1544414457" TargetMode="External"/><Relationship Id="rId915" Type="http://schemas.openxmlformats.org/officeDocument/2006/relationships/hyperlink" Target="https://static.inaturalist.org/photos/38778604/medium.jpg?1557758284" TargetMode="External"/><Relationship Id="rId1240" Type="http://schemas.openxmlformats.org/officeDocument/2006/relationships/hyperlink" Target="https://static.inaturalist.org/photos/4619307/medium.jpg?1471715869" TargetMode="External"/><Relationship Id="rId1338" Type="http://schemas.openxmlformats.org/officeDocument/2006/relationships/hyperlink" Target="https://static.inaturalist.org/photos/2538076/medium.jpg?1445116111" TargetMode="External"/><Relationship Id="rId1545" Type="http://schemas.openxmlformats.org/officeDocument/2006/relationships/hyperlink" Target="https://static.inaturalist.org/photos/98496758/medium.jpg?1601709131" TargetMode="External"/><Relationship Id="rId347" Type="http://schemas.openxmlformats.org/officeDocument/2006/relationships/hyperlink" Target="https://static.inaturalist.org/photos/2148410/medium.jpg?1544386449" TargetMode="External"/><Relationship Id="rId999" Type="http://schemas.openxmlformats.org/officeDocument/2006/relationships/hyperlink" Target="https://static.inaturalist.org/photos/67672645/medium.jpg?1587333759" TargetMode="External"/><Relationship Id="rId1100" Type="http://schemas.openxmlformats.org/officeDocument/2006/relationships/hyperlink" Target="https://static.inaturalist.org/photos/76256975/medium.jpeg?1590974913" TargetMode="External"/><Relationship Id="rId1184" Type="http://schemas.openxmlformats.org/officeDocument/2006/relationships/hyperlink" Target="https://static.inaturalist.org/photos/53686515/medium.jpeg?1570659694" TargetMode="External"/><Relationship Id="rId1405" Type="http://schemas.openxmlformats.org/officeDocument/2006/relationships/hyperlink" Target="https://static.inaturalist.org/photos/105148662/medium.jpeg?1605978306" TargetMode="External"/><Relationship Id="rId44" Type="http://schemas.openxmlformats.org/officeDocument/2006/relationships/hyperlink" Target="https://static.inaturalist.org/photos/73384217/medium.jpg?1589740210" TargetMode="External"/><Relationship Id="rId554" Type="http://schemas.openxmlformats.org/officeDocument/2006/relationships/hyperlink" Target="https://static.inaturalist.org/photos/9909666/medium.jpg?1503325726" TargetMode="External"/><Relationship Id="rId761" Type="http://schemas.openxmlformats.org/officeDocument/2006/relationships/hyperlink" Target="https://static.inaturalist.org/photos/3563494/medium.jpeg?1462298525" TargetMode="External"/><Relationship Id="rId859" Type="http://schemas.openxmlformats.org/officeDocument/2006/relationships/hyperlink" Target="https://static.inaturalist.org/photos/19328243/medium.jpg?1528411142" TargetMode="External"/><Relationship Id="rId1391" Type="http://schemas.openxmlformats.org/officeDocument/2006/relationships/hyperlink" Target="https://static.inaturalist.org/photos/7730585/medium.jpeg?1494455342" TargetMode="External"/><Relationship Id="rId1489" Type="http://schemas.openxmlformats.org/officeDocument/2006/relationships/hyperlink" Target="https://static.inaturalist.org/photos/91870219/medium.jpg?1598393504" TargetMode="External"/><Relationship Id="rId193" Type="http://schemas.openxmlformats.org/officeDocument/2006/relationships/hyperlink" Target="https://static.inaturalist.org/photos/44203647/medium.jpg?1562505986" TargetMode="External"/><Relationship Id="rId207" Type="http://schemas.openxmlformats.org/officeDocument/2006/relationships/hyperlink" Target="https://static.inaturalist.org/photos/78601944/medium.jpg?1592091677" TargetMode="External"/><Relationship Id="rId414" Type="http://schemas.openxmlformats.org/officeDocument/2006/relationships/hyperlink" Target="https://static.inaturalist.org/photos/42099905/medium.jpg?1560687355" TargetMode="External"/><Relationship Id="rId498" Type="http://schemas.openxmlformats.org/officeDocument/2006/relationships/hyperlink" Target="https://static.inaturalist.org/photos/50770888/medium.jpg?1567981382" TargetMode="External"/><Relationship Id="rId621" Type="http://schemas.openxmlformats.org/officeDocument/2006/relationships/hyperlink" Target="https://static.inaturalist.org/photos/96069096/medium.jpg?1600540883" TargetMode="External"/><Relationship Id="rId1044" Type="http://schemas.openxmlformats.org/officeDocument/2006/relationships/hyperlink" Target="https://static.inaturalist.org/photos/72484453/medium.jpeg?1589308792" TargetMode="External"/><Relationship Id="rId1251" Type="http://schemas.openxmlformats.org/officeDocument/2006/relationships/hyperlink" Target="https://static.inaturalist.org/photos/52152908/medium.jpeg?1569185485" TargetMode="External"/><Relationship Id="rId1349" Type="http://schemas.openxmlformats.org/officeDocument/2006/relationships/hyperlink" Target="https://static.inaturalist.org/photos/3804574/medium.jpg?1464112577" TargetMode="External"/><Relationship Id="rId260" Type="http://schemas.openxmlformats.org/officeDocument/2006/relationships/hyperlink" Target="https://static.inaturalist.org/photos/47916446/medium.jpg?1565578856" TargetMode="External"/><Relationship Id="rId719" Type="http://schemas.openxmlformats.org/officeDocument/2006/relationships/hyperlink" Target="https://static.inaturalist.org/photos/2212926/medium.jpg?1438481467" TargetMode="External"/><Relationship Id="rId926" Type="http://schemas.openxmlformats.org/officeDocument/2006/relationships/hyperlink" Target="https://static.inaturalist.org/photos/39445715/medium.jpeg?1558386390" TargetMode="External"/><Relationship Id="rId1111" Type="http://schemas.openxmlformats.org/officeDocument/2006/relationships/hyperlink" Target="https://static.inaturalist.org/photos/77867928/medium.jpeg?1591734099" TargetMode="External"/><Relationship Id="rId55" Type="http://schemas.openxmlformats.org/officeDocument/2006/relationships/hyperlink" Target="https://static.inaturalist.org/photos/95817741/medium.jpeg?1600403664" TargetMode="External"/><Relationship Id="rId120" Type="http://schemas.openxmlformats.org/officeDocument/2006/relationships/hyperlink" Target="https://static.inaturalist.org/photos/54241136/medium.jpg?1571247851" TargetMode="External"/><Relationship Id="rId358" Type="http://schemas.openxmlformats.org/officeDocument/2006/relationships/hyperlink" Target="https://static.inaturalist.org/photos/3890375/medium.jpg?1464932939" TargetMode="External"/><Relationship Id="rId565" Type="http://schemas.openxmlformats.org/officeDocument/2006/relationships/hyperlink" Target="https://static.inaturalist.org/photos/72610208/medium.jpg?1589384710" TargetMode="External"/><Relationship Id="rId772" Type="http://schemas.openxmlformats.org/officeDocument/2006/relationships/hyperlink" Target="https://static.inaturalist.org/photos/3587360/medium.jpg?1462476612" TargetMode="External"/><Relationship Id="rId1195" Type="http://schemas.openxmlformats.org/officeDocument/2006/relationships/hyperlink" Target="https://static.inaturalist.org/photos/42099892/medium.jpg?1560687343" TargetMode="External"/><Relationship Id="rId1209" Type="http://schemas.openxmlformats.org/officeDocument/2006/relationships/hyperlink" Target="https://static.inaturalist.org/photos/400720/medium.jpg?1373077235" TargetMode="External"/><Relationship Id="rId1416" Type="http://schemas.openxmlformats.org/officeDocument/2006/relationships/hyperlink" Target="https://static.inaturalist.org/photos/26821644/medium.jpg?1539831273" TargetMode="External"/><Relationship Id="rId218" Type="http://schemas.openxmlformats.org/officeDocument/2006/relationships/hyperlink" Target="https://static.inaturalist.org/photos/80351214/medium.jpg?1592860466" TargetMode="External"/><Relationship Id="rId425" Type="http://schemas.openxmlformats.org/officeDocument/2006/relationships/hyperlink" Target="https://static.inaturalist.org/photos/97268544/medium.jpg?1601125097" TargetMode="External"/><Relationship Id="rId632" Type="http://schemas.openxmlformats.org/officeDocument/2006/relationships/hyperlink" Target="https://static.inaturalist.org/photos/99000652/medium.jpg?1601955112" TargetMode="External"/><Relationship Id="rId1055" Type="http://schemas.openxmlformats.org/officeDocument/2006/relationships/hyperlink" Target="https://static.inaturalist.org/photos/73218342/medium.jpg?1589674382" TargetMode="External"/><Relationship Id="rId1262" Type="http://schemas.openxmlformats.org/officeDocument/2006/relationships/hyperlink" Target="https://static.inaturalist.org/photos/1959783/medium.jpg?1433468699" TargetMode="External"/><Relationship Id="rId271" Type="http://schemas.openxmlformats.org/officeDocument/2006/relationships/hyperlink" Target="https://static.inaturalist.org/photos/100871377/medium.jpg?1603036238" TargetMode="External"/><Relationship Id="rId937" Type="http://schemas.openxmlformats.org/officeDocument/2006/relationships/hyperlink" Target="https://static.inaturalist.org/photos/40137201/medium.jpeg?1558972595" TargetMode="External"/><Relationship Id="rId1122" Type="http://schemas.openxmlformats.org/officeDocument/2006/relationships/hyperlink" Target="https://static.inaturalist.org/photos/81088841/medium.jpg?1593220443" TargetMode="External"/><Relationship Id="rId66" Type="http://schemas.openxmlformats.org/officeDocument/2006/relationships/hyperlink" Target="https://static.inaturalist.org/photos/3335749/medium.jpg?1460336022" TargetMode="External"/><Relationship Id="rId131" Type="http://schemas.openxmlformats.org/officeDocument/2006/relationships/hyperlink" Target="https://static.inaturalist.org/photos/4557639/medium.jpg?1471192433" TargetMode="External"/><Relationship Id="rId369" Type="http://schemas.openxmlformats.org/officeDocument/2006/relationships/hyperlink" Target="https://static.inaturalist.org/photos/4014354/medium.jpg?1465950480" TargetMode="External"/><Relationship Id="rId576" Type="http://schemas.openxmlformats.org/officeDocument/2006/relationships/hyperlink" Target="https://static.inaturalist.org/photos/21498932/medium.jpg?1531840180" TargetMode="External"/><Relationship Id="rId783" Type="http://schemas.openxmlformats.org/officeDocument/2006/relationships/hyperlink" Target="https://static.inaturalist.org/photos/4002493/medium.jpg?1465834320" TargetMode="External"/><Relationship Id="rId990" Type="http://schemas.openxmlformats.org/officeDocument/2006/relationships/hyperlink" Target="https://static.inaturalist.org/photos/66142648/medium.jpg?1586362137" TargetMode="External"/><Relationship Id="rId1427" Type="http://schemas.openxmlformats.org/officeDocument/2006/relationships/hyperlink" Target="https://static.inaturalist.org/photos/54257705/medium.jpg?1571259734" TargetMode="External"/><Relationship Id="rId229" Type="http://schemas.openxmlformats.org/officeDocument/2006/relationships/hyperlink" Target="https://static.inaturalist.org/photos/81622799/medium.jpeg?1593451004" TargetMode="External"/><Relationship Id="rId436" Type="http://schemas.openxmlformats.org/officeDocument/2006/relationships/hyperlink" Target="https://static.inaturalist.org/photos/77629457/medium.jpg?1591626940" TargetMode="External"/><Relationship Id="rId643" Type="http://schemas.openxmlformats.org/officeDocument/2006/relationships/hyperlink" Target="https://static.inaturalist.org/photos/11560575/medium.jpeg?1509492442" TargetMode="External"/><Relationship Id="rId1066" Type="http://schemas.openxmlformats.org/officeDocument/2006/relationships/hyperlink" Target="https://static.inaturalist.org/photos/73801666/medium.jpg?1589923822" TargetMode="External"/><Relationship Id="rId1273" Type="http://schemas.openxmlformats.org/officeDocument/2006/relationships/hyperlink" Target="https://static.inaturalist.org/photos/1961522/medium.jpg?1433523043" TargetMode="External"/><Relationship Id="rId1480" Type="http://schemas.openxmlformats.org/officeDocument/2006/relationships/hyperlink" Target="https://static.inaturalist.org/photos/77864244/medium.jpg?1591732441" TargetMode="External"/><Relationship Id="rId850" Type="http://schemas.openxmlformats.org/officeDocument/2006/relationships/hyperlink" Target="https://static.inaturalist.org/photos/18440549/medium.jpeg?1527049467" TargetMode="External"/><Relationship Id="rId948" Type="http://schemas.openxmlformats.org/officeDocument/2006/relationships/hyperlink" Target="https://static.inaturalist.org/photos/41096544/medium.jpg?1559774631" TargetMode="External"/><Relationship Id="rId1133" Type="http://schemas.openxmlformats.org/officeDocument/2006/relationships/hyperlink" Target="https://static.inaturalist.org/photos/84292343/medium.jpg?1594690073" TargetMode="External"/><Relationship Id="rId77" Type="http://schemas.openxmlformats.org/officeDocument/2006/relationships/hyperlink" Target="https://static.inaturalist.org/photos/8187109/medium.jpg?1496453286" TargetMode="External"/><Relationship Id="rId282" Type="http://schemas.openxmlformats.org/officeDocument/2006/relationships/hyperlink" Target="https://static.inaturalist.org/photos/34971692/medium.jpg?1555444434" TargetMode="External"/><Relationship Id="rId503" Type="http://schemas.openxmlformats.org/officeDocument/2006/relationships/hyperlink" Target="https://static.inaturalist.org/photos/62494481/medium.jpg?1583048922" TargetMode="External"/><Relationship Id="rId587" Type="http://schemas.openxmlformats.org/officeDocument/2006/relationships/hyperlink" Target="https://static.inaturalist.org/photos/48275736/medium.jpeg?1565888294" TargetMode="External"/><Relationship Id="rId710" Type="http://schemas.openxmlformats.org/officeDocument/2006/relationships/hyperlink" Target="https://static.inaturalist.org/photos/2194762/medium.jpg?1544414474" TargetMode="External"/><Relationship Id="rId808" Type="http://schemas.openxmlformats.org/officeDocument/2006/relationships/hyperlink" Target="https://static.inaturalist.org/photos/7692948/medium.jpg?1494256739" TargetMode="External"/><Relationship Id="rId1340" Type="http://schemas.openxmlformats.org/officeDocument/2006/relationships/hyperlink" Target="https://static.inaturalist.org/photos/2538112/medium.jpg?1445117147" TargetMode="External"/><Relationship Id="rId1438" Type="http://schemas.openxmlformats.org/officeDocument/2006/relationships/hyperlink" Target="https://static.inaturalist.org/photos/55818926/medium.jpeg?1573107873" TargetMode="External"/><Relationship Id="rId8" Type="http://schemas.openxmlformats.org/officeDocument/2006/relationships/hyperlink" Target="https://static.inaturalist.org/photos/3395064/medium.jpg?1460919546" TargetMode="External"/><Relationship Id="rId142" Type="http://schemas.openxmlformats.org/officeDocument/2006/relationships/hyperlink" Target="https://static.inaturalist.org/photos/18989069/medium.jpg?1527960780" TargetMode="External"/><Relationship Id="rId447" Type="http://schemas.openxmlformats.org/officeDocument/2006/relationships/hyperlink" Target="https://static.inaturalist.org/photos/81947192/medium.jpg?1593605827" TargetMode="External"/><Relationship Id="rId794" Type="http://schemas.openxmlformats.org/officeDocument/2006/relationships/hyperlink" Target="https://static.inaturalist.org/photos/7284205/medium.jpg?1492609855" TargetMode="External"/><Relationship Id="rId1077" Type="http://schemas.openxmlformats.org/officeDocument/2006/relationships/hyperlink" Target="https://static.inaturalist.org/photos/74507901/medium.jpg?1590249785" TargetMode="External"/><Relationship Id="rId1200" Type="http://schemas.openxmlformats.org/officeDocument/2006/relationships/hyperlink" Target="https://static.inaturalist.org/photos/88887369/medium.jpeg?1596903112" TargetMode="External"/><Relationship Id="rId654" Type="http://schemas.openxmlformats.org/officeDocument/2006/relationships/hyperlink" Target="https://static.inaturalist.org/photos/1929750/medium.jpg?1544588839" TargetMode="External"/><Relationship Id="rId861" Type="http://schemas.openxmlformats.org/officeDocument/2006/relationships/hyperlink" Target="https://static.inaturalist.org/photos/19844085/medium.jpg?1529214604" TargetMode="External"/><Relationship Id="rId959" Type="http://schemas.openxmlformats.org/officeDocument/2006/relationships/hyperlink" Target="https://static.inaturalist.org/photos/42314370/medium.jpg?1560868947" TargetMode="External"/><Relationship Id="rId1284" Type="http://schemas.openxmlformats.org/officeDocument/2006/relationships/hyperlink" Target="https://static.inaturalist.org/photos/2483413/medium.JPG?1444071303" TargetMode="External"/><Relationship Id="rId1491" Type="http://schemas.openxmlformats.org/officeDocument/2006/relationships/hyperlink" Target="https://static.inaturalist.org/photos/100398702/medium.jpg?1602773563" TargetMode="External"/><Relationship Id="rId1505" Type="http://schemas.openxmlformats.org/officeDocument/2006/relationships/hyperlink" Target="https://static.inaturalist.org/photos/19455636/medium.jpg?1528607136" TargetMode="External"/><Relationship Id="rId293" Type="http://schemas.openxmlformats.org/officeDocument/2006/relationships/hyperlink" Target="https://static.inaturalist.org/photos/356359/medium.jpg?1370314210" TargetMode="External"/><Relationship Id="rId307" Type="http://schemas.openxmlformats.org/officeDocument/2006/relationships/hyperlink" Target="https://static.inaturalist.org/photos/1961582/medium.jpg?1433523436" TargetMode="External"/><Relationship Id="rId514" Type="http://schemas.openxmlformats.org/officeDocument/2006/relationships/hyperlink" Target="https://static.inaturalist.org/photos/93645767/medium.jpeg?1599339357" TargetMode="External"/><Relationship Id="rId721" Type="http://schemas.openxmlformats.org/officeDocument/2006/relationships/hyperlink" Target="https://static.inaturalist.org/photos/2366722/medium.JPG?1441926836" TargetMode="External"/><Relationship Id="rId1144" Type="http://schemas.openxmlformats.org/officeDocument/2006/relationships/hyperlink" Target="https://static.inaturalist.org/photos/87694304/medium.jpeg?1596320136" TargetMode="External"/><Relationship Id="rId1351" Type="http://schemas.openxmlformats.org/officeDocument/2006/relationships/hyperlink" Target="https://static.inaturalist.org/photos/3805358/medium.jpg?1464116835" TargetMode="External"/><Relationship Id="rId1449" Type="http://schemas.openxmlformats.org/officeDocument/2006/relationships/hyperlink" Target="https://static.inaturalist.org/photos/98855900/medium.jpg?1601872980" TargetMode="External"/><Relationship Id="rId88" Type="http://schemas.openxmlformats.org/officeDocument/2006/relationships/hyperlink" Target="https://static.inaturalist.org/photos/35621923/medium.jpeg?1556074126" TargetMode="External"/><Relationship Id="rId153" Type="http://schemas.openxmlformats.org/officeDocument/2006/relationships/hyperlink" Target="https://static.inaturalist.org/photos/26520357/medium.jpg?1539378177" TargetMode="External"/><Relationship Id="rId360" Type="http://schemas.openxmlformats.org/officeDocument/2006/relationships/hyperlink" Target="https://static.inaturalist.org/photos/3919023/medium.jpg?1465165012" TargetMode="External"/><Relationship Id="rId598" Type="http://schemas.openxmlformats.org/officeDocument/2006/relationships/hyperlink" Target="https://static.inaturalist.org/photos/77493058/medium.jpeg?1591560936" TargetMode="External"/><Relationship Id="rId819" Type="http://schemas.openxmlformats.org/officeDocument/2006/relationships/hyperlink" Target="https://static.inaturalist.org/photos/10784120/medium.jpg?1506557147" TargetMode="External"/><Relationship Id="rId1004" Type="http://schemas.openxmlformats.org/officeDocument/2006/relationships/hyperlink" Target="https://static.inaturalist.org/photos/69830088/medium.jpg?1588034977" TargetMode="External"/><Relationship Id="rId1211" Type="http://schemas.openxmlformats.org/officeDocument/2006/relationships/hyperlink" Target="https://static.inaturalist.org/photos/3716897/medium.JPG?1463632543" TargetMode="External"/><Relationship Id="rId220" Type="http://schemas.openxmlformats.org/officeDocument/2006/relationships/hyperlink" Target="https://static.inaturalist.org/photos/80457177/medium.jpeg?1592918479" TargetMode="External"/><Relationship Id="rId458" Type="http://schemas.openxmlformats.org/officeDocument/2006/relationships/hyperlink" Target="https://static.inaturalist.org/photos/88303481/medium.jpg?1596593847" TargetMode="External"/><Relationship Id="rId665" Type="http://schemas.openxmlformats.org/officeDocument/2006/relationships/hyperlink" Target="https://static.inaturalist.org/photos/1961547/medium.jpg?1433523271" TargetMode="External"/><Relationship Id="rId872" Type="http://schemas.openxmlformats.org/officeDocument/2006/relationships/hyperlink" Target="https://static.inaturalist.org/photos/20975604/medium.jpg?1531013892" TargetMode="External"/><Relationship Id="rId1088" Type="http://schemas.openxmlformats.org/officeDocument/2006/relationships/hyperlink" Target="https://static.inaturalist.org/photos/75505577/medium.jpg?1590655757" TargetMode="External"/><Relationship Id="rId1295" Type="http://schemas.openxmlformats.org/officeDocument/2006/relationships/hyperlink" Target="https://static.inaturalist.org/photos/2521131/medium.jpg?1444765276" TargetMode="External"/><Relationship Id="rId1309" Type="http://schemas.openxmlformats.org/officeDocument/2006/relationships/hyperlink" Target="https://static.inaturalist.org/photos/2525744/medium.jpg?1444849508" TargetMode="External"/><Relationship Id="rId1516" Type="http://schemas.openxmlformats.org/officeDocument/2006/relationships/hyperlink" Target="https://static.inaturalist.org/photos/42601944/medium.jpeg?1561135094" TargetMode="External"/><Relationship Id="rId15" Type="http://schemas.openxmlformats.org/officeDocument/2006/relationships/hyperlink" Target="https://static.inaturalist.org/photos/3573173/medium.jpg?1462384782" TargetMode="External"/><Relationship Id="rId318" Type="http://schemas.openxmlformats.org/officeDocument/2006/relationships/hyperlink" Target="https://static.inaturalist.org/photos/1961597/medium.jpg?1433523511" TargetMode="External"/><Relationship Id="rId525" Type="http://schemas.openxmlformats.org/officeDocument/2006/relationships/hyperlink" Target="https://static.inaturalist.org/photos/97378155/medium.jpeg?1601156889" TargetMode="External"/><Relationship Id="rId732" Type="http://schemas.openxmlformats.org/officeDocument/2006/relationships/hyperlink" Target="https://static.inaturalist.org/photos/3332980/medium.jpg?1460318463" TargetMode="External"/><Relationship Id="rId1155" Type="http://schemas.openxmlformats.org/officeDocument/2006/relationships/hyperlink" Target="https://static.inaturalist.org/photos/88240160/medium.jpg?1596568404" TargetMode="External"/><Relationship Id="rId1362" Type="http://schemas.openxmlformats.org/officeDocument/2006/relationships/hyperlink" Target="https://static.inaturalist.org/photos/12726506/medium.jpg?1515162279" TargetMode="External"/><Relationship Id="rId99" Type="http://schemas.openxmlformats.org/officeDocument/2006/relationships/hyperlink" Target="https://static.inaturalist.org/photos/55053153/medium.jpg?1572136886" TargetMode="External"/><Relationship Id="rId164" Type="http://schemas.openxmlformats.org/officeDocument/2006/relationships/hyperlink" Target="https://static.inaturalist.org/photos/27719742/medium.jpg?1541433187" TargetMode="External"/><Relationship Id="rId371" Type="http://schemas.openxmlformats.org/officeDocument/2006/relationships/hyperlink" Target="https://static.inaturalist.org/photos/4498340/medium.jpg?1470747798" TargetMode="External"/><Relationship Id="rId1015" Type="http://schemas.openxmlformats.org/officeDocument/2006/relationships/hyperlink" Target="https://static.inaturalist.org/photos/70433154/medium.jpeg?1588290891" TargetMode="External"/><Relationship Id="rId1222" Type="http://schemas.openxmlformats.org/officeDocument/2006/relationships/hyperlink" Target="https://static.inaturalist.org/photos/19970042/medium.jpg?1529412481" TargetMode="External"/><Relationship Id="rId469" Type="http://schemas.openxmlformats.org/officeDocument/2006/relationships/hyperlink" Target="https://static.inaturalist.org/photos/21727599/medium.jpeg?1532201021" TargetMode="External"/><Relationship Id="rId676" Type="http://schemas.openxmlformats.org/officeDocument/2006/relationships/hyperlink" Target="https://static.inaturalist.org/photos/1961561/medium.jpg?1433523379" TargetMode="External"/><Relationship Id="rId883" Type="http://schemas.openxmlformats.org/officeDocument/2006/relationships/hyperlink" Target="https://static.inaturalist.org/photos/35677796/medium.jpeg?1556137178" TargetMode="External"/><Relationship Id="rId1099" Type="http://schemas.openxmlformats.org/officeDocument/2006/relationships/hyperlink" Target="https://static.inaturalist.org/photos/76252245/medium.jpeg?1590973297" TargetMode="External"/><Relationship Id="rId1527" Type="http://schemas.openxmlformats.org/officeDocument/2006/relationships/hyperlink" Target="https://static.inaturalist.org/photos/78091704/medium.jpg?1591848887" TargetMode="External"/><Relationship Id="rId26" Type="http://schemas.openxmlformats.org/officeDocument/2006/relationships/hyperlink" Target="https://static.inaturalist.org/photos/17072917/medium.jpg?1525124797" TargetMode="External"/><Relationship Id="rId231" Type="http://schemas.openxmlformats.org/officeDocument/2006/relationships/hyperlink" Target="https://static.inaturalist.org/photos/82423892/medium.jpg?1593829087" TargetMode="External"/><Relationship Id="rId329" Type="http://schemas.openxmlformats.org/officeDocument/2006/relationships/hyperlink" Target="https://static.inaturalist.org/photos/1961617/medium.jpg?1433523514" TargetMode="External"/><Relationship Id="rId536" Type="http://schemas.openxmlformats.org/officeDocument/2006/relationships/hyperlink" Target="https://static.inaturalist.org/photos/98935661/medium.jpeg?1601924680" TargetMode="External"/><Relationship Id="rId1166" Type="http://schemas.openxmlformats.org/officeDocument/2006/relationships/hyperlink" Target="https://static.inaturalist.org/photos/94533893/medium.jpeg?1599780192" TargetMode="External"/><Relationship Id="rId1373" Type="http://schemas.openxmlformats.org/officeDocument/2006/relationships/hyperlink" Target="https://static.inaturalist.org/photos/73418600/medium.jpg?1589748611" TargetMode="External"/><Relationship Id="rId175" Type="http://schemas.openxmlformats.org/officeDocument/2006/relationships/hyperlink" Target="https://static.inaturalist.org/photos/41093625/medium.jpeg?1559772676" TargetMode="External"/><Relationship Id="rId743" Type="http://schemas.openxmlformats.org/officeDocument/2006/relationships/hyperlink" Target="https://static.inaturalist.org/photos/3535788/medium.jpg?1462063943" TargetMode="External"/><Relationship Id="rId950" Type="http://schemas.openxmlformats.org/officeDocument/2006/relationships/hyperlink" Target="https://static.inaturalist.org/photos/41440825/medium.jpeg?1560094463" TargetMode="External"/><Relationship Id="rId1026" Type="http://schemas.openxmlformats.org/officeDocument/2006/relationships/hyperlink" Target="https://static.inaturalist.org/photos/71096195/medium.jpg?1588569099" TargetMode="External"/><Relationship Id="rId382" Type="http://schemas.openxmlformats.org/officeDocument/2006/relationships/hyperlink" Target="https://static.inaturalist.org/photos/8571184/medium.jpg?1498085948" TargetMode="External"/><Relationship Id="rId603" Type="http://schemas.openxmlformats.org/officeDocument/2006/relationships/hyperlink" Target="https://static.inaturalist.org/photos/81480860/medium.jpg?1593382597" TargetMode="External"/><Relationship Id="rId687" Type="http://schemas.openxmlformats.org/officeDocument/2006/relationships/hyperlink" Target="https://static.inaturalist.org/photos/2092286/medium.jpg?1436133706" TargetMode="External"/><Relationship Id="rId810" Type="http://schemas.openxmlformats.org/officeDocument/2006/relationships/hyperlink" Target="https://static.inaturalist.org/photos/8023856/medium.jpg?1495752076" TargetMode="External"/><Relationship Id="rId908" Type="http://schemas.openxmlformats.org/officeDocument/2006/relationships/hyperlink" Target="https://static.inaturalist.org/photos/38347137/medium.jpeg?1557339619" TargetMode="External"/><Relationship Id="rId1233" Type="http://schemas.openxmlformats.org/officeDocument/2006/relationships/hyperlink" Target="https://static.inaturalist.org/photos/78461290/medium.jpeg?1592047887" TargetMode="External"/><Relationship Id="rId1440" Type="http://schemas.openxmlformats.org/officeDocument/2006/relationships/hyperlink" Target="https://static.inaturalist.org/photos/56992701/medium.jpg?1574735401" TargetMode="External"/><Relationship Id="rId1538" Type="http://schemas.openxmlformats.org/officeDocument/2006/relationships/hyperlink" Target="https://static.inaturalist.org/photos/80683261/medium.jpg?1593022253" TargetMode="External"/><Relationship Id="rId242" Type="http://schemas.openxmlformats.org/officeDocument/2006/relationships/hyperlink" Target="https://static.inaturalist.org/photos/88090836/medium.jpg?1596491854" TargetMode="External"/><Relationship Id="rId894" Type="http://schemas.openxmlformats.org/officeDocument/2006/relationships/hyperlink" Target="https://static.inaturalist.org/photos/37478018/medium.jpg?1556669899" TargetMode="External"/><Relationship Id="rId1177" Type="http://schemas.openxmlformats.org/officeDocument/2006/relationships/hyperlink" Target="https://static.inaturalist.org/photos/13279482/medium.jpg?1517617004" TargetMode="External"/><Relationship Id="rId1300" Type="http://schemas.openxmlformats.org/officeDocument/2006/relationships/hyperlink" Target="https://static.inaturalist.org/photos/2521237/medium.jpg?1444766450" TargetMode="External"/><Relationship Id="rId37" Type="http://schemas.openxmlformats.org/officeDocument/2006/relationships/hyperlink" Target="https://static.inaturalist.org/photos/39946588/medium.jpg?1558824506" TargetMode="External"/><Relationship Id="rId102" Type="http://schemas.openxmlformats.org/officeDocument/2006/relationships/hyperlink" Target="https://static.inaturalist.org/photos/72833718/medium.jpeg?1589498598" TargetMode="External"/><Relationship Id="rId547" Type="http://schemas.openxmlformats.org/officeDocument/2006/relationships/hyperlink" Target="https://static.inaturalist.org/photos/3464282/medium.jpg?1461424277" TargetMode="External"/><Relationship Id="rId754" Type="http://schemas.openxmlformats.org/officeDocument/2006/relationships/hyperlink" Target="https://static.inaturalist.org/photos/3554735/medium.jpg?1462215438" TargetMode="External"/><Relationship Id="rId961" Type="http://schemas.openxmlformats.org/officeDocument/2006/relationships/hyperlink" Target="https://static.inaturalist.org/photos/42717330/medium.jpg?1561232003" TargetMode="External"/><Relationship Id="rId1384" Type="http://schemas.openxmlformats.org/officeDocument/2006/relationships/hyperlink" Target="https://static.inaturalist.org/photos/78870176/medium.jpg?1592191451" TargetMode="External"/><Relationship Id="rId90" Type="http://schemas.openxmlformats.org/officeDocument/2006/relationships/hyperlink" Target="https://static.inaturalist.org/photos/36487996/medium.jpeg?1556424989" TargetMode="External"/><Relationship Id="rId186" Type="http://schemas.openxmlformats.org/officeDocument/2006/relationships/hyperlink" Target="https://static.inaturalist.org/photos/42925045/medium.jpeg?1561396806" TargetMode="External"/><Relationship Id="rId393" Type="http://schemas.openxmlformats.org/officeDocument/2006/relationships/hyperlink" Target="https://static.inaturalist.org/photos/20506491/medium.jpg?1530287839" TargetMode="External"/><Relationship Id="rId407" Type="http://schemas.openxmlformats.org/officeDocument/2006/relationships/hyperlink" Target="https://static.inaturalist.org/photos/41106151/medium.jpg?1559782111" TargetMode="External"/><Relationship Id="rId614" Type="http://schemas.openxmlformats.org/officeDocument/2006/relationships/hyperlink" Target="https://static.inaturalist.org/photos/91738514/medium.jpg?1598324415" TargetMode="External"/><Relationship Id="rId821" Type="http://schemas.openxmlformats.org/officeDocument/2006/relationships/hyperlink" Target="https://static.inaturalist.org/photos/10959276/medium.jpeg?1507167213" TargetMode="External"/><Relationship Id="rId1037" Type="http://schemas.openxmlformats.org/officeDocument/2006/relationships/hyperlink" Target="https://static.inaturalist.org/photos/71928686/medium.jpg?1589031519" TargetMode="External"/><Relationship Id="rId1244" Type="http://schemas.openxmlformats.org/officeDocument/2006/relationships/hyperlink" Target="https://static.inaturalist.org/photos/24781213/medium.jpeg?1536789272" TargetMode="External"/><Relationship Id="rId1451" Type="http://schemas.openxmlformats.org/officeDocument/2006/relationships/hyperlink" Target="https://static.inaturalist.org/photos/100035289/medium.jpeg?1602540011" TargetMode="External"/><Relationship Id="rId253" Type="http://schemas.openxmlformats.org/officeDocument/2006/relationships/hyperlink" Target="https://static.inaturalist.org/photos/22092773/medium.jpg?1532724809" TargetMode="External"/><Relationship Id="rId460" Type="http://schemas.openxmlformats.org/officeDocument/2006/relationships/hyperlink" Target="https://static.inaturalist.org/photos/92044163/medium.jpg?1598486525" TargetMode="External"/><Relationship Id="rId698" Type="http://schemas.openxmlformats.org/officeDocument/2006/relationships/hyperlink" Target="https://static.inaturalist.org/photos/2156642/medium.jpg?1544392956" TargetMode="External"/><Relationship Id="rId919" Type="http://schemas.openxmlformats.org/officeDocument/2006/relationships/hyperlink" Target="https://static.inaturalist.org/photos/38978138/medium.jpg?1557955057" TargetMode="External"/><Relationship Id="rId1090" Type="http://schemas.openxmlformats.org/officeDocument/2006/relationships/hyperlink" Target="https://static.inaturalist.org/photos/75568625/medium.jpeg?1590689060" TargetMode="External"/><Relationship Id="rId1104" Type="http://schemas.openxmlformats.org/officeDocument/2006/relationships/hyperlink" Target="https://static.inaturalist.org/photos/76784554/medium.jpg?1591230615" TargetMode="External"/><Relationship Id="rId1311" Type="http://schemas.openxmlformats.org/officeDocument/2006/relationships/hyperlink" Target="https://static.inaturalist.org/photos/2525957/medium.jpg?1444851092" TargetMode="External"/><Relationship Id="rId1549" Type="http://schemas.openxmlformats.org/officeDocument/2006/relationships/hyperlink" Target="https://static.inaturalist.org/photos/92934228/medium.jpeg?1598942132" TargetMode="External"/><Relationship Id="rId48" Type="http://schemas.openxmlformats.org/officeDocument/2006/relationships/hyperlink" Target="https://static.inaturalist.org/photos/75091259/medium.jpg?1590452811" TargetMode="External"/><Relationship Id="rId113" Type="http://schemas.openxmlformats.org/officeDocument/2006/relationships/hyperlink" Target="https://static.inaturalist.org/photos/83104602/medium.jpeg?1594145968" TargetMode="External"/><Relationship Id="rId320" Type="http://schemas.openxmlformats.org/officeDocument/2006/relationships/hyperlink" Target="https://static.inaturalist.org/photos/1961599/medium.jpg?1433523486" TargetMode="External"/><Relationship Id="rId558" Type="http://schemas.openxmlformats.org/officeDocument/2006/relationships/hyperlink" Target="https://static.inaturalist.org/photos/37308323/medium.jpg?1556594214" TargetMode="External"/><Relationship Id="rId765" Type="http://schemas.openxmlformats.org/officeDocument/2006/relationships/hyperlink" Target="https://static.inaturalist.org/photos/3573180/medium.jpg?1462384862" TargetMode="External"/><Relationship Id="rId972" Type="http://schemas.openxmlformats.org/officeDocument/2006/relationships/hyperlink" Target="https://static.inaturalist.org/photos/44448745/medium.jpg?1562695901" TargetMode="External"/><Relationship Id="rId1188" Type="http://schemas.openxmlformats.org/officeDocument/2006/relationships/hyperlink" Target="https://static.inaturalist.org/photos/11560416/medium.jpg?1509491716" TargetMode="External"/><Relationship Id="rId1395" Type="http://schemas.openxmlformats.org/officeDocument/2006/relationships/hyperlink" Target="https://static.inaturalist.org/photos/69378915/medium.jpeg?1587937303" TargetMode="External"/><Relationship Id="rId1409" Type="http://schemas.openxmlformats.org/officeDocument/2006/relationships/hyperlink" Target="https://static.inaturalist.org/photos/84717738/medium.jpg?1594917192" TargetMode="External"/><Relationship Id="rId197" Type="http://schemas.openxmlformats.org/officeDocument/2006/relationships/hyperlink" Target="https://static.inaturalist.org/photos/46219431/medium.jpg?1564188837" TargetMode="External"/><Relationship Id="rId418" Type="http://schemas.openxmlformats.org/officeDocument/2006/relationships/hyperlink" Target="https://static.inaturalist.org/photos/43571030/medium.jpg?1561943743" TargetMode="External"/><Relationship Id="rId625" Type="http://schemas.openxmlformats.org/officeDocument/2006/relationships/hyperlink" Target="https://static.inaturalist.org/photos/98403069/medium.jpg?1601657419" TargetMode="External"/><Relationship Id="rId832" Type="http://schemas.openxmlformats.org/officeDocument/2006/relationships/hyperlink" Target="https://static.inaturalist.org/photos/17054809/medium.jpeg?1525118684" TargetMode="External"/><Relationship Id="rId1048" Type="http://schemas.openxmlformats.org/officeDocument/2006/relationships/hyperlink" Target="https://static.inaturalist.org/photos/72835735/medium.jpg?1589499505" TargetMode="External"/><Relationship Id="rId1255" Type="http://schemas.openxmlformats.org/officeDocument/2006/relationships/hyperlink" Target="https://static.inaturalist.org/photos/88892400/medium.jpeg?1596904694" TargetMode="External"/><Relationship Id="rId1462" Type="http://schemas.openxmlformats.org/officeDocument/2006/relationships/hyperlink" Target="https://static.inaturalist.org/photos/8551929/medium.jpg?1497995803" TargetMode="External"/><Relationship Id="rId264" Type="http://schemas.openxmlformats.org/officeDocument/2006/relationships/hyperlink" Target="https://static.inaturalist.org/photos/72814892/medium.jpg?1589491022" TargetMode="External"/><Relationship Id="rId471" Type="http://schemas.openxmlformats.org/officeDocument/2006/relationships/hyperlink" Target="https://static.inaturalist.org/photos/39349583/medium.jpg?1558304446" TargetMode="External"/><Relationship Id="rId1115" Type="http://schemas.openxmlformats.org/officeDocument/2006/relationships/hyperlink" Target="https://static.inaturalist.org/photos/78338221/medium.jpg?1591983732" TargetMode="External"/><Relationship Id="rId1322" Type="http://schemas.openxmlformats.org/officeDocument/2006/relationships/hyperlink" Target="https://static.inaturalist.org/photos/2529016/medium.jpg?1444930155" TargetMode="External"/><Relationship Id="rId59" Type="http://schemas.openxmlformats.org/officeDocument/2006/relationships/hyperlink" Target="https://static.inaturalist.org/photos/3331730/medium.jpg?1460308296" TargetMode="External"/><Relationship Id="rId124" Type="http://schemas.openxmlformats.org/officeDocument/2006/relationships/hyperlink" Target="https://static.inaturalist.org/photos/2216860/medium.jpg?1438565305" TargetMode="External"/><Relationship Id="rId569" Type="http://schemas.openxmlformats.org/officeDocument/2006/relationships/hyperlink" Target="https://static.inaturalist.org/photos/734849/medium.jpg?1444497319" TargetMode="External"/><Relationship Id="rId776" Type="http://schemas.openxmlformats.org/officeDocument/2006/relationships/hyperlink" Target="https://static.inaturalist.org/photos/3660158/medium.jpg?1463161930" TargetMode="External"/><Relationship Id="rId983" Type="http://schemas.openxmlformats.org/officeDocument/2006/relationships/hyperlink" Target="https://static.inaturalist.org/photos/54388848/medium.jpg?1571428121" TargetMode="External"/><Relationship Id="rId1199" Type="http://schemas.openxmlformats.org/officeDocument/2006/relationships/hyperlink" Target="https://static.inaturalist.org/photos/86939694/medium.jpg?1595946622" TargetMode="External"/><Relationship Id="rId331" Type="http://schemas.openxmlformats.org/officeDocument/2006/relationships/hyperlink" Target="https://static.inaturalist.org/photos/1961619/medium.jpg?1433523538" TargetMode="External"/><Relationship Id="rId429" Type="http://schemas.openxmlformats.org/officeDocument/2006/relationships/hyperlink" Target="https://static.inaturalist.org/photos/75987865/medium.jpg?1590875039" TargetMode="External"/><Relationship Id="rId636" Type="http://schemas.openxmlformats.org/officeDocument/2006/relationships/hyperlink" Target="https://static.inaturalist.org/photos/103507549/medium.jpeg?1604783011" TargetMode="External"/><Relationship Id="rId1059" Type="http://schemas.openxmlformats.org/officeDocument/2006/relationships/hyperlink" Target="https://static.inaturalist.org/photos/73336887/medium.jpg?1589728459" TargetMode="External"/><Relationship Id="rId1266" Type="http://schemas.openxmlformats.org/officeDocument/2006/relationships/hyperlink" Target="https://static.inaturalist.org/photos/1959920/medium.jpg?1544464117" TargetMode="External"/><Relationship Id="rId1473" Type="http://schemas.openxmlformats.org/officeDocument/2006/relationships/hyperlink" Target="https://static.inaturalist.org/photos/40897805/medium.jpg?1559589726" TargetMode="External"/><Relationship Id="rId843" Type="http://schemas.openxmlformats.org/officeDocument/2006/relationships/hyperlink" Target="https://static.inaturalist.org/photos/18187856/medium.png?1526673808" TargetMode="External"/><Relationship Id="rId1126" Type="http://schemas.openxmlformats.org/officeDocument/2006/relationships/hyperlink" Target="https://static.inaturalist.org/photos/82496104/medium.jpg?1593874844" TargetMode="External"/><Relationship Id="rId275" Type="http://schemas.openxmlformats.org/officeDocument/2006/relationships/hyperlink" Target="https://static.inaturalist.org/photos/95481498/medium.jpeg?1600221850" TargetMode="External"/><Relationship Id="rId482" Type="http://schemas.openxmlformats.org/officeDocument/2006/relationships/hyperlink" Target="https://static.inaturalist.org/photos/10381968/medium.jpeg?1505139048" TargetMode="External"/><Relationship Id="rId703" Type="http://schemas.openxmlformats.org/officeDocument/2006/relationships/hyperlink" Target="https://static.inaturalist.org/photos/2194754/medium.jpg?1544414416" TargetMode="External"/><Relationship Id="rId910" Type="http://schemas.openxmlformats.org/officeDocument/2006/relationships/hyperlink" Target="https://static.inaturalist.org/photos/38392600/medium.jpg?1557376782" TargetMode="External"/><Relationship Id="rId1333" Type="http://schemas.openxmlformats.org/officeDocument/2006/relationships/hyperlink" Target="https://static.inaturalist.org/photos/2538024/medium.jpg?1445114752" TargetMode="External"/><Relationship Id="rId1540" Type="http://schemas.openxmlformats.org/officeDocument/2006/relationships/hyperlink" Target="https://static.inaturalist.org/photos/80744269/medium.jpg?1593045397" TargetMode="External"/><Relationship Id="rId135" Type="http://schemas.openxmlformats.org/officeDocument/2006/relationships/hyperlink" Target="https://static.inaturalist.org/photos/8292084/medium.jpg?1496883740" TargetMode="External"/><Relationship Id="rId342" Type="http://schemas.openxmlformats.org/officeDocument/2006/relationships/hyperlink" Target="https://static.inaturalist.org/photos/2015244/medium.jpg?1434579282" TargetMode="External"/><Relationship Id="rId787" Type="http://schemas.openxmlformats.org/officeDocument/2006/relationships/hyperlink" Target="https://static.inaturalist.org/photos/7056665/medium.jpg?1492199728" TargetMode="External"/><Relationship Id="rId994" Type="http://schemas.openxmlformats.org/officeDocument/2006/relationships/hyperlink" Target="https://static.inaturalist.org/photos/67496810/medium.jpg?1587242571" TargetMode="External"/><Relationship Id="rId1400" Type="http://schemas.openxmlformats.org/officeDocument/2006/relationships/hyperlink" Target="https://static.inaturalist.org/photos/93691485/medium.jpeg?1599357290" TargetMode="External"/><Relationship Id="rId202" Type="http://schemas.openxmlformats.org/officeDocument/2006/relationships/hyperlink" Target="https://static.inaturalist.org/photos/77627964/medium.jpg?1591626448" TargetMode="External"/><Relationship Id="rId647" Type="http://schemas.openxmlformats.org/officeDocument/2006/relationships/hyperlink" Target="https://static.inaturalist.org/photos/65824265/medium.jpeg?1586128460" TargetMode="External"/><Relationship Id="rId854" Type="http://schemas.openxmlformats.org/officeDocument/2006/relationships/hyperlink" Target="https://static.inaturalist.org/photos/18625472/medium.jpeg?1527368359" TargetMode="External"/><Relationship Id="rId1277" Type="http://schemas.openxmlformats.org/officeDocument/2006/relationships/hyperlink" Target="https://static.inaturalist.org/photos/1961528/medium.jpg?1433523067" TargetMode="External"/><Relationship Id="rId1484" Type="http://schemas.openxmlformats.org/officeDocument/2006/relationships/hyperlink" Target="https://static.inaturalist.org/photos/85916871/medium.jpeg?1595464753" TargetMode="External"/><Relationship Id="rId286" Type="http://schemas.openxmlformats.org/officeDocument/2006/relationships/hyperlink" Target="https://static.inaturalist.org/photos/69701664/medium.jpeg?1588013504" TargetMode="External"/><Relationship Id="rId493" Type="http://schemas.openxmlformats.org/officeDocument/2006/relationships/hyperlink" Target="https://static.inaturalist.org/photos/49137133/medium.jpeg?1566651871" TargetMode="External"/><Relationship Id="rId507" Type="http://schemas.openxmlformats.org/officeDocument/2006/relationships/hyperlink" Target="https://static.inaturalist.org/photos/91577287/medium.jpeg?1598240165" TargetMode="External"/><Relationship Id="rId714" Type="http://schemas.openxmlformats.org/officeDocument/2006/relationships/hyperlink" Target="https://static.inaturalist.org/photos/2194767/medium.jpg?1544630785" TargetMode="External"/><Relationship Id="rId921" Type="http://schemas.openxmlformats.org/officeDocument/2006/relationships/hyperlink" Target="https://static.inaturalist.org/photos/39025306/medium.jpeg?1558012373" TargetMode="External"/><Relationship Id="rId1137" Type="http://schemas.openxmlformats.org/officeDocument/2006/relationships/hyperlink" Target="https://static.inaturalist.org/photos/85292487/medium.jpeg?1595179027" TargetMode="External"/><Relationship Id="rId1344" Type="http://schemas.openxmlformats.org/officeDocument/2006/relationships/hyperlink" Target="https://static.inaturalist.org/photos/3706734/medium.JPG?1463545552" TargetMode="External"/><Relationship Id="rId50" Type="http://schemas.openxmlformats.org/officeDocument/2006/relationships/hyperlink" Target="https://static.inaturalist.org/photos/80143661/medium.jpeg?1592775113" TargetMode="External"/><Relationship Id="rId146" Type="http://schemas.openxmlformats.org/officeDocument/2006/relationships/hyperlink" Target="https://static.inaturalist.org/photos/19928186/medium.jpeg?1529342998" TargetMode="External"/><Relationship Id="rId353" Type="http://schemas.openxmlformats.org/officeDocument/2006/relationships/hyperlink" Target="https://static.inaturalist.org/photos/3554891/medium.jpg?1462216380" TargetMode="External"/><Relationship Id="rId560" Type="http://schemas.openxmlformats.org/officeDocument/2006/relationships/hyperlink" Target="https://static.inaturalist.org/photos/38628986/medium.jpg?1557620145" TargetMode="External"/><Relationship Id="rId798" Type="http://schemas.openxmlformats.org/officeDocument/2006/relationships/hyperlink" Target="https://static.inaturalist.org/photos/7305909/medium.jpeg?1492658334" TargetMode="External"/><Relationship Id="rId1190" Type="http://schemas.openxmlformats.org/officeDocument/2006/relationships/hyperlink" Target="https://static.inaturalist.org/photos/3669483/medium.jpg?1463248677" TargetMode="External"/><Relationship Id="rId1204" Type="http://schemas.openxmlformats.org/officeDocument/2006/relationships/hyperlink" Target="https://static.inaturalist.org/photos/42049243/medium.jpeg?1560637680" TargetMode="External"/><Relationship Id="rId1411" Type="http://schemas.openxmlformats.org/officeDocument/2006/relationships/hyperlink" Target="https://static.inaturalist.org/photos/2501220/medium.jpg?1444418287" TargetMode="External"/><Relationship Id="rId213" Type="http://schemas.openxmlformats.org/officeDocument/2006/relationships/hyperlink" Target="https://static.inaturalist.org/photos/79381565/medium.jpeg?1592436203" TargetMode="External"/><Relationship Id="rId420" Type="http://schemas.openxmlformats.org/officeDocument/2006/relationships/hyperlink" Target="https://static.inaturalist.org/photos/45987153/medium.jpg?1564000442" TargetMode="External"/><Relationship Id="rId658" Type="http://schemas.openxmlformats.org/officeDocument/2006/relationships/hyperlink" Target="https://static.inaturalist.org/photos/1959751/medium.jpg?1433467996" TargetMode="External"/><Relationship Id="rId865" Type="http://schemas.openxmlformats.org/officeDocument/2006/relationships/hyperlink" Target="https://static.inaturalist.org/photos/20547687/medium.jpg?1530362953" TargetMode="External"/><Relationship Id="rId1050" Type="http://schemas.openxmlformats.org/officeDocument/2006/relationships/hyperlink" Target="https://static.inaturalist.org/photos/72847230/medium.jpg?1589504003" TargetMode="External"/><Relationship Id="rId1288" Type="http://schemas.openxmlformats.org/officeDocument/2006/relationships/hyperlink" Target="https://static.inaturalist.org/photos/2520717/medium.jpg?1444758512" TargetMode="External"/><Relationship Id="rId1495" Type="http://schemas.openxmlformats.org/officeDocument/2006/relationships/hyperlink" Target="https://static.inaturalist.org/photos/2212721/medium.jpg?1438478488" TargetMode="External"/><Relationship Id="rId1509" Type="http://schemas.openxmlformats.org/officeDocument/2006/relationships/hyperlink" Target="https://static.inaturalist.org/photos/31503960/medium.jpeg?1550361834" TargetMode="External"/><Relationship Id="rId297" Type="http://schemas.openxmlformats.org/officeDocument/2006/relationships/hyperlink" Target="https://static.inaturalist.org/photos/1959299/medium.jpg?1433460500" TargetMode="External"/><Relationship Id="rId518" Type="http://schemas.openxmlformats.org/officeDocument/2006/relationships/hyperlink" Target="https://static.inaturalist.org/photos/94921103/medium.jpeg?1599967291" TargetMode="External"/><Relationship Id="rId725" Type="http://schemas.openxmlformats.org/officeDocument/2006/relationships/hyperlink" Target="https://static.inaturalist.org/photos/2528928/medium.jpg?1444928248" TargetMode="External"/><Relationship Id="rId932" Type="http://schemas.openxmlformats.org/officeDocument/2006/relationships/hyperlink" Target="https://static.inaturalist.org/photos/39821939/medium.jpg?1558729331" TargetMode="External"/><Relationship Id="rId1148" Type="http://schemas.openxmlformats.org/officeDocument/2006/relationships/hyperlink" Target="https://static.inaturalist.org/photos/88051452/medium.jpg?1596477731" TargetMode="External"/><Relationship Id="rId1355" Type="http://schemas.openxmlformats.org/officeDocument/2006/relationships/hyperlink" Target="https://static.inaturalist.org/photos/5103679/medium.jpg?1475534226" TargetMode="External"/><Relationship Id="rId157" Type="http://schemas.openxmlformats.org/officeDocument/2006/relationships/hyperlink" Target="https://static.inaturalist.org/photos/27467047/medium.jpg?1540933988" TargetMode="External"/><Relationship Id="rId364" Type="http://schemas.openxmlformats.org/officeDocument/2006/relationships/hyperlink" Target="https://static.inaturalist.org/photos/3940551/medium.jpg?1465337842" TargetMode="External"/><Relationship Id="rId1008" Type="http://schemas.openxmlformats.org/officeDocument/2006/relationships/hyperlink" Target="https://static.inaturalist.org/photos/70085057/medium.jpg?1588122785" TargetMode="External"/><Relationship Id="rId1215" Type="http://schemas.openxmlformats.org/officeDocument/2006/relationships/hyperlink" Target="https://static.inaturalist.org/photos/8654743/medium.jpg?1498444262" TargetMode="External"/><Relationship Id="rId1422" Type="http://schemas.openxmlformats.org/officeDocument/2006/relationships/hyperlink" Target="https://static.inaturalist.org/photos/27466379/medium.jpg?1540933129" TargetMode="External"/><Relationship Id="rId61" Type="http://schemas.openxmlformats.org/officeDocument/2006/relationships/hyperlink" Target="https://static.inaturalist.org/photos/3331853/medium.jpg?1460309339" TargetMode="External"/><Relationship Id="rId571" Type="http://schemas.openxmlformats.org/officeDocument/2006/relationships/hyperlink" Target="https://static.inaturalist.org/photos/2212878/medium.jpg?1438480544" TargetMode="External"/><Relationship Id="rId669" Type="http://schemas.openxmlformats.org/officeDocument/2006/relationships/hyperlink" Target="https://static.inaturalist.org/photos/1961552/medium.jpg?1433523275" TargetMode="External"/><Relationship Id="rId876" Type="http://schemas.openxmlformats.org/officeDocument/2006/relationships/hyperlink" Target="https://static.inaturalist.org/photos/23985257/medium.jpg?1535584097" TargetMode="External"/><Relationship Id="rId1299" Type="http://schemas.openxmlformats.org/officeDocument/2006/relationships/hyperlink" Target="https://static.inaturalist.org/photos/2521236/medium.jpg?1444766446" TargetMode="External"/><Relationship Id="rId19" Type="http://schemas.openxmlformats.org/officeDocument/2006/relationships/hyperlink" Target="https://static.inaturalist.org/photos/7077151/medium.jpg?1492224291" TargetMode="External"/><Relationship Id="rId224" Type="http://schemas.openxmlformats.org/officeDocument/2006/relationships/hyperlink" Target="https://static.inaturalist.org/photos/80920514/medium.jpg?1593134118" TargetMode="External"/><Relationship Id="rId431" Type="http://schemas.openxmlformats.org/officeDocument/2006/relationships/hyperlink" Target="https://static.inaturalist.org/photos/76429561/medium.jpeg?1591052816" TargetMode="External"/><Relationship Id="rId529" Type="http://schemas.openxmlformats.org/officeDocument/2006/relationships/hyperlink" Target="https://static.inaturalist.org/photos/98454308/medium.jpeg?1601679246" TargetMode="External"/><Relationship Id="rId736" Type="http://schemas.openxmlformats.org/officeDocument/2006/relationships/hyperlink" Target="https://static.inaturalist.org/photos/3349515/medium.jpg?1460493240" TargetMode="External"/><Relationship Id="rId1061" Type="http://schemas.openxmlformats.org/officeDocument/2006/relationships/hyperlink" Target="https://static.inaturalist.org/photos/73388018/medium.jpg?1589741089" TargetMode="External"/><Relationship Id="rId1159" Type="http://schemas.openxmlformats.org/officeDocument/2006/relationships/hyperlink" Target="https://static.inaturalist.org/photos/88273896/medium.jpg?1596581031" TargetMode="External"/><Relationship Id="rId1366" Type="http://schemas.openxmlformats.org/officeDocument/2006/relationships/hyperlink" Target="https://static.inaturalist.org/photos/21616573/medium.jpg?1532020689" TargetMode="External"/><Relationship Id="rId168" Type="http://schemas.openxmlformats.org/officeDocument/2006/relationships/hyperlink" Target="https://static.inaturalist.org/photos/40118119/medium.jpg?1558958867" TargetMode="External"/><Relationship Id="rId943" Type="http://schemas.openxmlformats.org/officeDocument/2006/relationships/hyperlink" Target="https://static.inaturalist.org/photos/40743043/medium.jpg?1559484985" TargetMode="External"/><Relationship Id="rId1019" Type="http://schemas.openxmlformats.org/officeDocument/2006/relationships/hyperlink" Target="https://static.inaturalist.org/photos/70761054/medium.jpg?1588449412" TargetMode="External"/><Relationship Id="rId72" Type="http://schemas.openxmlformats.org/officeDocument/2006/relationships/hyperlink" Target="https://static.inaturalist.org/photos/3660172/medium.jpg?1463162127" TargetMode="External"/><Relationship Id="rId375" Type="http://schemas.openxmlformats.org/officeDocument/2006/relationships/hyperlink" Target="https://static.inaturalist.org/photos/7121739/medium.jpg?1492302205" TargetMode="External"/><Relationship Id="rId582" Type="http://schemas.openxmlformats.org/officeDocument/2006/relationships/hyperlink" Target="https://static.inaturalist.org/photos/25823089/medium.jpg?1538320519" TargetMode="External"/><Relationship Id="rId803" Type="http://schemas.openxmlformats.org/officeDocument/2006/relationships/hyperlink" Target="https://static.inaturalist.org/photos/7400891/medium.jpg?1492996770" TargetMode="External"/><Relationship Id="rId1226" Type="http://schemas.openxmlformats.org/officeDocument/2006/relationships/hyperlink" Target="https://static.inaturalist.org/photos/41592003/medium.jpg?1560204855" TargetMode="External"/><Relationship Id="rId1433" Type="http://schemas.openxmlformats.org/officeDocument/2006/relationships/hyperlink" Target="https://static.inaturalist.org/photos/54257971/medium.jpg?1571259998" TargetMode="External"/><Relationship Id="rId3" Type="http://schemas.openxmlformats.org/officeDocument/2006/relationships/hyperlink" Target="https://static.inaturalist.org/photos/2755167/medium.JPG?1449630477" TargetMode="External"/><Relationship Id="rId235" Type="http://schemas.openxmlformats.org/officeDocument/2006/relationships/hyperlink" Target="https://static.inaturalist.org/photos/83139359/medium.jpeg?1594158600" TargetMode="External"/><Relationship Id="rId442" Type="http://schemas.openxmlformats.org/officeDocument/2006/relationships/hyperlink" Target="https://static.inaturalist.org/photos/79523094/medium.jpg?1592509538" TargetMode="External"/><Relationship Id="rId887" Type="http://schemas.openxmlformats.org/officeDocument/2006/relationships/hyperlink" Target="https://static.inaturalist.org/photos/36420113/medium.jpeg?1556411743" TargetMode="External"/><Relationship Id="rId1072" Type="http://schemas.openxmlformats.org/officeDocument/2006/relationships/hyperlink" Target="https://static.inaturalist.org/photos/74308532/medium.jpg?1590164771" TargetMode="External"/><Relationship Id="rId1500" Type="http://schemas.openxmlformats.org/officeDocument/2006/relationships/hyperlink" Target="https://static.inaturalist.org/photos/8657268/medium.jpeg?1498448894" TargetMode="External"/><Relationship Id="rId302" Type="http://schemas.openxmlformats.org/officeDocument/2006/relationships/hyperlink" Target="https://static.inaturalist.org/photos/1959927/medium.jpg?1544464596" TargetMode="External"/><Relationship Id="rId747" Type="http://schemas.openxmlformats.org/officeDocument/2006/relationships/hyperlink" Target="https://static.inaturalist.org/photos/3538685/medium.jpg?1462079790" TargetMode="External"/><Relationship Id="rId954" Type="http://schemas.openxmlformats.org/officeDocument/2006/relationships/hyperlink" Target="https://static.inaturalist.org/photos/41729307/medium.jpeg?1560345159" TargetMode="External"/><Relationship Id="rId1377" Type="http://schemas.openxmlformats.org/officeDocument/2006/relationships/hyperlink" Target="https://static.inaturalist.org/photos/74132075/medium.jpg?1590080481" TargetMode="External"/><Relationship Id="rId83" Type="http://schemas.openxmlformats.org/officeDocument/2006/relationships/hyperlink" Target="https://static.inaturalist.org/photos/18125844/medium.jpg?1526576112" TargetMode="External"/><Relationship Id="rId179" Type="http://schemas.openxmlformats.org/officeDocument/2006/relationships/hyperlink" Target="https://static.inaturalist.org/photos/42120661/medium.jpeg?1560702244" TargetMode="External"/><Relationship Id="rId386" Type="http://schemas.openxmlformats.org/officeDocument/2006/relationships/hyperlink" Target="https://static.inaturalist.org/photos/17824968/medium.jpg?1526100243" TargetMode="External"/><Relationship Id="rId593" Type="http://schemas.openxmlformats.org/officeDocument/2006/relationships/hyperlink" Target="https://static.inaturalist.org/photos/54681433/medium.jpeg?1571713748" TargetMode="External"/><Relationship Id="rId607" Type="http://schemas.openxmlformats.org/officeDocument/2006/relationships/hyperlink" Target="https://static.inaturalist.org/photos/83090978/medium.jpeg?1594141312" TargetMode="External"/><Relationship Id="rId814" Type="http://schemas.openxmlformats.org/officeDocument/2006/relationships/hyperlink" Target="https://static.inaturalist.org/photos/8642386/medium.jpg?1498417010" TargetMode="External"/><Relationship Id="rId1237" Type="http://schemas.openxmlformats.org/officeDocument/2006/relationships/hyperlink" Target="https://static.inaturalist.org/photos/80462603/medium.jpg?1592920906" TargetMode="External"/><Relationship Id="rId1444" Type="http://schemas.openxmlformats.org/officeDocument/2006/relationships/hyperlink" Target="https://static.inaturalist.org/photos/57453011/medium.jpeg?1575479666" TargetMode="External"/><Relationship Id="rId246" Type="http://schemas.openxmlformats.org/officeDocument/2006/relationships/hyperlink" Target="https://static.inaturalist.org/photos/89130350/medium.jpg?1597004289" TargetMode="External"/><Relationship Id="rId453" Type="http://schemas.openxmlformats.org/officeDocument/2006/relationships/hyperlink" Target="https://static.inaturalist.org/photos/86793943/medium.jpg?1595871394" TargetMode="External"/><Relationship Id="rId660" Type="http://schemas.openxmlformats.org/officeDocument/2006/relationships/hyperlink" Target="https://static.inaturalist.org/photos/1959795/medium.jpg?1433468726" TargetMode="External"/><Relationship Id="rId898" Type="http://schemas.openxmlformats.org/officeDocument/2006/relationships/hyperlink" Target="https://static.inaturalist.org/photos/37931270/medium.jpg?1556997216" TargetMode="External"/><Relationship Id="rId1083" Type="http://schemas.openxmlformats.org/officeDocument/2006/relationships/hyperlink" Target="https://static.inaturalist.org/photos/74858115/medium.jpeg?1590364005" TargetMode="External"/><Relationship Id="rId1290" Type="http://schemas.openxmlformats.org/officeDocument/2006/relationships/hyperlink" Target="https://static.inaturalist.org/photos/2521046/medium.jpg?1444764011" TargetMode="External"/><Relationship Id="rId1304" Type="http://schemas.openxmlformats.org/officeDocument/2006/relationships/hyperlink" Target="https://static.inaturalist.org/photos/2525588/medium.jpg?1444847917" TargetMode="External"/><Relationship Id="rId1511" Type="http://schemas.openxmlformats.org/officeDocument/2006/relationships/hyperlink" Target="https://static.inaturalist.org/photos/37766405/medium.jpg?1556859338" TargetMode="External"/><Relationship Id="rId106" Type="http://schemas.openxmlformats.org/officeDocument/2006/relationships/hyperlink" Target="https://static.inaturalist.org/photos/75969742/medium.jpeg?1590869816" TargetMode="External"/><Relationship Id="rId313" Type="http://schemas.openxmlformats.org/officeDocument/2006/relationships/hyperlink" Target="https://static.inaturalist.org/photos/1961591/medium.jpg?1433523492" TargetMode="External"/><Relationship Id="rId758" Type="http://schemas.openxmlformats.org/officeDocument/2006/relationships/hyperlink" Target="https://static.inaturalist.org/photos/3562089/medium.jpg?1462285175" TargetMode="External"/><Relationship Id="rId965" Type="http://schemas.openxmlformats.org/officeDocument/2006/relationships/hyperlink" Target="https://static.inaturalist.org/photos/43361882/medium.jpeg?1561768264" TargetMode="External"/><Relationship Id="rId1150" Type="http://schemas.openxmlformats.org/officeDocument/2006/relationships/hyperlink" Target="https://static.inaturalist.org/photos/88055765/medium.jpg?1596479285" TargetMode="External"/><Relationship Id="rId1388" Type="http://schemas.openxmlformats.org/officeDocument/2006/relationships/hyperlink" Target="https://static.inaturalist.org/photos/92041870/medium.jpeg?1598485486" TargetMode="External"/><Relationship Id="rId10" Type="http://schemas.openxmlformats.org/officeDocument/2006/relationships/hyperlink" Target="https://static.inaturalist.org/photos/3498126/medium.jpg?1461702660" TargetMode="External"/><Relationship Id="rId94" Type="http://schemas.openxmlformats.org/officeDocument/2006/relationships/hyperlink" Target="https://static.inaturalist.org/photos/39265706/medium.jpg?1558232134" TargetMode="External"/><Relationship Id="rId397" Type="http://schemas.openxmlformats.org/officeDocument/2006/relationships/hyperlink" Target="https://static.inaturalist.org/photos/32197146/medium.jpg?1551496032" TargetMode="External"/><Relationship Id="rId520" Type="http://schemas.openxmlformats.org/officeDocument/2006/relationships/hyperlink" Target="https://static.inaturalist.org/photos/95862899/medium.jpeg?1600441857" TargetMode="External"/><Relationship Id="rId618" Type="http://schemas.openxmlformats.org/officeDocument/2006/relationships/hyperlink" Target="https://static.inaturalist.org/photos/92646953/medium.jpeg?1598809098" TargetMode="External"/><Relationship Id="rId825" Type="http://schemas.openxmlformats.org/officeDocument/2006/relationships/hyperlink" Target="https://static.inaturalist.org/photos/13672525/medium.jpg?1519312867" TargetMode="External"/><Relationship Id="rId1248" Type="http://schemas.openxmlformats.org/officeDocument/2006/relationships/hyperlink" Target="https://static.inaturalist.org/photos/47905011/medium.jpeg?1565570903" TargetMode="External"/><Relationship Id="rId1455" Type="http://schemas.openxmlformats.org/officeDocument/2006/relationships/hyperlink" Target="https://static.inaturalist.org/photos/2530795/medium.JPG?1444962280" TargetMode="External"/><Relationship Id="rId257" Type="http://schemas.openxmlformats.org/officeDocument/2006/relationships/hyperlink" Target="https://static.inaturalist.org/photos/47444053/medium.jpg?1565192983" TargetMode="External"/><Relationship Id="rId464" Type="http://schemas.openxmlformats.org/officeDocument/2006/relationships/hyperlink" Target="https://static.inaturalist.org/photos/102246470/medium.jpg?1603858021" TargetMode="External"/><Relationship Id="rId1010" Type="http://schemas.openxmlformats.org/officeDocument/2006/relationships/hyperlink" Target="https://static.inaturalist.org/photos/70267185/medium.jpg?1588206448" TargetMode="External"/><Relationship Id="rId1094" Type="http://schemas.openxmlformats.org/officeDocument/2006/relationships/hyperlink" Target="https://static.inaturalist.org/photos/75728382/medium.jpeg?1590766463" TargetMode="External"/><Relationship Id="rId1108" Type="http://schemas.openxmlformats.org/officeDocument/2006/relationships/hyperlink" Target="https://static.inaturalist.org/photos/76877076/medium.jpg?1591289354" TargetMode="External"/><Relationship Id="rId1315" Type="http://schemas.openxmlformats.org/officeDocument/2006/relationships/hyperlink" Target="https://static.inaturalist.org/photos/2526144/medium.jpg?1444852645" TargetMode="External"/><Relationship Id="rId117" Type="http://schemas.openxmlformats.org/officeDocument/2006/relationships/hyperlink" Target="https://static.inaturalist.org/photos/13690306/medium.jpg?1519403841" TargetMode="External"/><Relationship Id="rId671" Type="http://schemas.openxmlformats.org/officeDocument/2006/relationships/hyperlink" Target="https://static.inaturalist.org/photos/1961554/medium.jpg?1433523369" TargetMode="External"/><Relationship Id="rId769" Type="http://schemas.openxmlformats.org/officeDocument/2006/relationships/hyperlink" Target="https://static.inaturalist.org/photos/3574306/medium.jpg?1462389449" TargetMode="External"/><Relationship Id="rId976" Type="http://schemas.openxmlformats.org/officeDocument/2006/relationships/hyperlink" Target="https://static.inaturalist.org/photos/47756019/medium.jpeg?1565468753" TargetMode="External"/><Relationship Id="rId1399" Type="http://schemas.openxmlformats.org/officeDocument/2006/relationships/hyperlink" Target="https://static.inaturalist.org/photos/92032818/medium.jpg?1598481686" TargetMode="External"/><Relationship Id="rId324" Type="http://schemas.openxmlformats.org/officeDocument/2006/relationships/hyperlink" Target="https://static.inaturalist.org/photos/1961608/medium.jpg?1433523480" TargetMode="External"/><Relationship Id="rId531" Type="http://schemas.openxmlformats.org/officeDocument/2006/relationships/hyperlink" Target="https://static.inaturalist.org/photos/98815538/medium.jpg?1601855415" TargetMode="External"/><Relationship Id="rId629" Type="http://schemas.openxmlformats.org/officeDocument/2006/relationships/hyperlink" Target="https://static.inaturalist.org/photos/98806588/medium.jpg?1601852214" TargetMode="External"/><Relationship Id="rId1161" Type="http://schemas.openxmlformats.org/officeDocument/2006/relationships/hyperlink" Target="https://static.inaturalist.org/photos/88928676/medium.jpg?1596916502" TargetMode="External"/><Relationship Id="rId1259" Type="http://schemas.openxmlformats.org/officeDocument/2006/relationships/hyperlink" Target="https://static.inaturalist.org/photos/94680220/medium.jpeg?1599862899" TargetMode="External"/><Relationship Id="rId1466" Type="http://schemas.openxmlformats.org/officeDocument/2006/relationships/hyperlink" Target="https://static.inaturalist.org/photos/8747779/medium.jpg?1498852381" TargetMode="External"/><Relationship Id="rId836" Type="http://schemas.openxmlformats.org/officeDocument/2006/relationships/hyperlink" Target="https://static.inaturalist.org/photos/17742714/medium.jpg?1525971484" TargetMode="External"/><Relationship Id="rId1021" Type="http://schemas.openxmlformats.org/officeDocument/2006/relationships/hyperlink" Target="https://static.inaturalist.org/photos/70841652/medium.jpeg?1588474985" TargetMode="External"/><Relationship Id="rId1119" Type="http://schemas.openxmlformats.org/officeDocument/2006/relationships/hyperlink" Target="https://static.inaturalist.org/photos/79931151/medium.jpeg?15926943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50"/>
  <sheetViews>
    <sheetView tabSelected="1" topLeftCell="H1249" zoomScale="43" workbookViewId="0">
      <selection activeCell="AA1286" sqref="AA1286"/>
    </sheetView>
  </sheetViews>
  <sheetFormatPr defaultRowHeight="15" x14ac:dyDescent="0.25"/>
  <cols>
    <col min="1" max="1" width="8.85546875" bestFit="1" customWidth="1"/>
    <col min="2" max="2" width="13.5703125" bestFit="1" customWidth="1"/>
    <col min="3" max="3" width="10.5703125" bestFit="1" customWidth="1"/>
    <col min="6" max="6" width="8.85546875" bestFit="1" customWidth="1"/>
    <col min="9" max="10" width="9" bestFit="1" customWidth="1"/>
    <col min="12" max="12" width="12" bestFit="1" customWidth="1"/>
    <col min="13" max="13" width="12.7109375" bestFit="1" customWidth="1"/>
    <col min="14" max="14" width="9" bestFit="1" customWidth="1"/>
    <col min="22" max="22" width="9" bestFit="1" customWidth="1"/>
    <col min="33" max="33" width="8.71093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6964</v>
      </c>
      <c r="Q1" t="s">
        <v>6958</v>
      </c>
      <c r="R1" t="s">
        <v>6959</v>
      </c>
      <c r="S1" t="s">
        <v>6960</v>
      </c>
      <c r="T1" t="s">
        <v>15</v>
      </c>
      <c r="U1" t="s">
        <v>16</v>
      </c>
      <c r="V1" t="s">
        <v>17</v>
      </c>
      <c r="W1" t="s">
        <v>6913</v>
      </c>
      <c r="X1" t="s">
        <v>6912</v>
      </c>
      <c r="Y1" t="s">
        <v>6913</v>
      </c>
      <c r="Z1" t="s">
        <v>6912</v>
      </c>
      <c r="AA1" t="s">
        <v>6913</v>
      </c>
      <c r="AB1" t="s">
        <v>6912</v>
      </c>
      <c r="AC1" t="s">
        <v>6965</v>
      </c>
      <c r="AD1" t="s">
        <v>6914</v>
      </c>
      <c r="AE1" t="s">
        <v>6961</v>
      </c>
      <c r="AF1" t="s">
        <v>6962</v>
      </c>
    </row>
    <row r="2" spans="1:32" x14ac:dyDescent="0.25">
      <c r="A2">
        <v>2911504</v>
      </c>
      <c r="B2" t="s">
        <v>1027</v>
      </c>
      <c r="C2" s="1">
        <v>42470</v>
      </c>
      <c r="D2" t="s">
        <v>1028</v>
      </c>
      <c r="E2" t="s">
        <v>72</v>
      </c>
      <c r="F2">
        <v>140522</v>
      </c>
      <c r="G2" t="s">
        <v>1029</v>
      </c>
      <c r="H2" s="3" t="s">
        <v>1030</v>
      </c>
      <c r="I2">
        <v>3</v>
      </c>
      <c r="J2">
        <v>0</v>
      </c>
      <c r="K2" t="s">
        <v>1031</v>
      </c>
      <c r="L2">
        <v>34.732719096399997</v>
      </c>
      <c r="M2">
        <v>-98.515942627699999</v>
      </c>
      <c r="N2">
        <v>5</v>
      </c>
      <c r="O2" t="s">
        <v>65</v>
      </c>
      <c r="P2" t="str">
        <f>Q2&amp;" "&amp;R2</f>
        <v>Asclepias asperula</v>
      </c>
      <c r="Q2" t="s">
        <v>6915</v>
      </c>
      <c r="R2" t="s">
        <v>6916</v>
      </c>
      <c r="T2" t="s">
        <v>65</v>
      </c>
      <c r="U2" t="s">
        <v>24</v>
      </c>
      <c r="V2">
        <v>62298</v>
      </c>
      <c r="W2" t="s">
        <v>6905</v>
      </c>
      <c r="X2" t="s">
        <v>6908</v>
      </c>
      <c r="AC2">
        <v>1</v>
      </c>
      <c r="AD2" s="4">
        <f>C2-DATE(YEAR(C2),1,0)</f>
        <v>101</v>
      </c>
      <c r="AE2">
        <f>YEAR(C2)</f>
        <v>2016</v>
      </c>
      <c r="AF2" t="s">
        <v>6963</v>
      </c>
    </row>
    <row r="3" spans="1:32" x14ac:dyDescent="0.25">
      <c r="A3">
        <v>2912060</v>
      </c>
      <c r="B3" t="s">
        <v>1061</v>
      </c>
      <c r="C3" s="1">
        <v>42470</v>
      </c>
      <c r="D3" t="s">
        <v>1062</v>
      </c>
      <c r="E3" t="s">
        <v>72</v>
      </c>
      <c r="F3">
        <v>140522</v>
      </c>
      <c r="G3" t="s">
        <v>1063</v>
      </c>
      <c r="H3" s="3" t="s">
        <v>1064</v>
      </c>
      <c r="I3">
        <v>2</v>
      </c>
      <c r="J3">
        <v>0</v>
      </c>
      <c r="K3" t="s">
        <v>1044</v>
      </c>
      <c r="L3">
        <v>34.737166240800001</v>
      </c>
      <c r="M3">
        <v>-98.538000863099995</v>
      </c>
      <c r="N3">
        <v>5</v>
      </c>
      <c r="O3" t="s">
        <v>65</v>
      </c>
      <c r="P3" t="str">
        <f>Q3&amp;" "&amp;R3</f>
        <v>Asclepias asperula</v>
      </c>
      <c r="Q3" t="s">
        <v>6915</v>
      </c>
      <c r="R3" t="s">
        <v>6916</v>
      </c>
      <c r="T3" t="s">
        <v>65</v>
      </c>
      <c r="U3" t="s">
        <v>24</v>
      </c>
      <c r="V3">
        <v>62298</v>
      </c>
      <c r="W3" t="s">
        <v>6905</v>
      </c>
      <c r="X3" t="s">
        <v>6908</v>
      </c>
      <c r="AC3">
        <v>1</v>
      </c>
      <c r="AD3" s="4">
        <f>C3-DATE(YEAR(C3),1,0)</f>
        <v>101</v>
      </c>
      <c r="AE3">
        <f>YEAR(C3)</f>
        <v>2016</v>
      </c>
      <c r="AF3" t="s">
        <v>6963</v>
      </c>
    </row>
    <row r="4" spans="1:32" x14ac:dyDescent="0.25">
      <c r="A4">
        <v>2914562</v>
      </c>
      <c r="B4" t="s">
        <v>1087</v>
      </c>
      <c r="C4" s="1">
        <v>42470</v>
      </c>
      <c r="D4" t="s">
        <v>1088</v>
      </c>
      <c r="E4" t="s">
        <v>72</v>
      </c>
      <c r="F4">
        <v>140522</v>
      </c>
      <c r="G4" t="s">
        <v>1089</v>
      </c>
      <c r="H4" s="3" t="s">
        <v>1090</v>
      </c>
      <c r="I4">
        <v>1</v>
      </c>
      <c r="J4">
        <v>0</v>
      </c>
      <c r="K4" t="s">
        <v>1086</v>
      </c>
      <c r="L4">
        <v>34.7306871973</v>
      </c>
      <c r="M4">
        <v>-98.690106170299998</v>
      </c>
      <c r="N4">
        <v>5</v>
      </c>
      <c r="O4" t="s">
        <v>1077</v>
      </c>
      <c r="P4" t="str">
        <f>Q4&amp;" "&amp;R4</f>
        <v>Asclepias asperula</v>
      </c>
      <c r="Q4" t="s">
        <v>6915</v>
      </c>
      <c r="R4" t="s">
        <v>6916</v>
      </c>
      <c r="T4" t="s">
        <v>65</v>
      </c>
      <c r="U4" t="s">
        <v>24</v>
      </c>
      <c r="V4">
        <v>62298</v>
      </c>
      <c r="W4" t="s">
        <v>6905</v>
      </c>
      <c r="X4" t="s">
        <v>6908</v>
      </c>
      <c r="AC4">
        <v>1</v>
      </c>
      <c r="AD4" s="4">
        <f>C4-DATE(YEAR(C4),1,0)</f>
        <v>101</v>
      </c>
      <c r="AE4">
        <f>YEAR(C4)</f>
        <v>2016</v>
      </c>
      <c r="AF4" t="s">
        <v>6963</v>
      </c>
    </row>
    <row r="5" spans="1:32" x14ac:dyDescent="0.25">
      <c r="A5">
        <v>2958503</v>
      </c>
      <c r="B5" t="s">
        <v>1105</v>
      </c>
      <c r="C5" s="1">
        <v>42477</v>
      </c>
      <c r="D5" t="s">
        <v>1106</v>
      </c>
      <c r="E5" t="s">
        <v>72</v>
      </c>
      <c r="F5">
        <v>181537</v>
      </c>
      <c r="G5" t="s">
        <v>1107</v>
      </c>
      <c r="H5" s="3" t="s">
        <v>1108</v>
      </c>
      <c r="I5">
        <v>3</v>
      </c>
      <c r="J5">
        <v>0</v>
      </c>
      <c r="K5" t="s">
        <v>1109</v>
      </c>
      <c r="L5">
        <v>36.215646763999999</v>
      </c>
      <c r="M5">
        <v>-95.802272222900001</v>
      </c>
      <c r="N5">
        <v>2064</v>
      </c>
      <c r="O5" t="s">
        <v>65</v>
      </c>
      <c r="P5" t="str">
        <f>Q5&amp;" "&amp;R5</f>
        <v>Asclepias asperula</v>
      </c>
      <c r="Q5" t="s">
        <v>6915</v>
      </c>
      <c r="R5" t="s">
        <v>6916</v>
      </c>
      <c r="T5" t="s">
        <v>65</v>
      </c>
      <c r="U5" t="s">
        <v>24</v>
      </c>
      <c r="V5">
        <v>62298</v>
      </c>
      <c r="W5" t="s">
        <v>6905</v>
      </c>
      <c r="X5" t="s">
        <v>6908</v>
      </c>
      <c r="AC5">
        <v>1</v>
      </c>
      <c r="AD5" s="4">
        <f>C5-DATE(YEAR(C5),1,0)</f>
        <v>108</v>
      </c>
      <c r="AE5">
        <f>YEAR(C5)</f>
        <v>2016</v>
      </c>
      <c r="AF5" t="s">
        <v>6963</v>
      </c>
    </row>
    <row r="6" spans="1:32" x14ac:dyDescent="0.25">
      <c r="A6">
        <v>11685794</v>
      </c>
      <c r="B6" t="s">
        <v>2325</v>
      </c>
      <c r="C6" s="1">
        <v>43218</v>
      </c>
      <c r="D6" t="s">
        <v>2326</v>
      </c>
      <c r="E6" t="s">
        <v>72</v>
      </c>
      <c r="F6">
        <v>112023</v>
      </c>
      <c r="G6" t="s">
        <v>2327</v>
      </c>
      <c r="H6" s="3" t="s">
        <v>2328</v>
      </c>
      <c r="I6">
        <v>2</v>
      </c>
      <c r="J6">
        <v>0</v>
      </c>
      <c r="K6" t="s">
        <v>2329</v>
      </c>
      <c r="L6">
        <v>34.519538879400002</v>
      </c>
      <c r="M6">
        <v>-96.607780456499995</v>
      </c>
      <c r="O6" t="s">
        <v>65</v>
      </c>
      <c r="P6" t="str">
        <f>Q6&amp;" "&amp;R6</f>
        <v>Asclepias asperula</v>
      </c>
      <c r="Q6" t="s">
        <v>6915</v>
      </c>
      <c r="R6" t="s">
        <v>6916</v>
      </c>
      <c r="T6" t="s">
        <v>65</v>
      </c>
      <c r="U6" t="s">
        <v>24</v>
      </c>
      <c r="V6">
        <v>62298</v>
      </c>
      <c r="W6" t="s">
        <v>6905</v>
      </c>
      <c r="X6" t="s">
        <v>6908</v>
      </c>
      <c r="AC6">
        <v>1</v>
      </c>
      <c r="AD6" s="4">
        <f>C6-DATE(YEAR(C6),1,0)</f>
        <v>118</v>
      </c>
      <c r="AE6">
        <f>YEAR(C6)</f>
        <v>2018</v>
      </c>
      <c r="AF6" t="s">
        <v>6963</v>
      </c>
    </row>
    <row r="7" spans="1:32" x14ac:dyDescent="0.25">
      <c r="A7">
        <v>11746360</v>
      </c>
      <c r="B7" t="s">
        <v>2330</v>
      </c>
      <c r="C7" s="1">
        <v>43218</v>
      </c>
      <c r="D7" t="s">
        <v>2331</v>
      </c>
      <c r="E7" t="s">
        <v>72</v>
      </c>
      <c r="F7">
        <v>112023</v>
      </c>
      <c r="G7" t="s">
        <v>2332</v>
      </c>
      <c r="H7" s="3" t="s">
        <v>2333</v>
      </c>
      <c r="I7">
        <v>2</v>
      </c>
      <c r="J7">
        <v>0</v>
      </c>
      <c r="K7" t="s">
        <v>2329</v>
      </c>
      <c r="L7">
        <v>34.511898040799998</v>
      </c>
      <c r="M7">
        <v>-96.565917968799994</v>
      </c>
      <c r="O7" t="s">
        <v>65</v>
      </c>
      <c r="P7" t="str">
        <f>Q7&amp;" "&amp;R7</f>
        <v>Asclepias asperula</v>
      </c>
      <c r="Q7" t="s">
        <v>6915</v>
      </c>
      <c r="R7" t="s">
        <v>6916</v>
      </c>
      <c r="T7" t="s">
        <v>65</v>
      </c>
      <c r="U7" t="s">
        <v>24</v>
      </c>
      <c r="V7">
        <v>62298</v>
      </c>
      <c r="W7" t="s">
        <v>6905</v>
      </c>
      <c r="X7" t="s">
        <v>6908</v>
      </c>
      <c r="AC7">
        <v>1</v>
      </c>
      <c r="AD7" s="4">
        <f>C7-DATE(YEAR(C7),1,0)</f>
        <v>118</v>
      </c>
      <c r="AE7">
        <f>YEAR(C7)</f>
        <v>2018</v>
      </c>
      <c r="AF7" t="s">
        <v>6963</v>
      </c>
    </row>
    <row r="8" spans="1:32" x14ac:dyDescent="0.25">
      <c r="A8">
        <v>11784926</v>
      </c>
      <c r="B8" t="s">
        <v>2334</v>
      </c>
      <c r="C8" s="1">
        <v>43219</v>
      </c>
      <c r="D8" t="s">
        <v>2335</v>
      </c>
      <c r="E8" t="s">
        <v>72</v>
      </c>
      <c r="F8">
        <v>375183</v>
      </c>
      <c r="G8" t="s">
        <v>2336</v>
      </c>
      <c r="H8" s="3" t="s">
        <v>2337</v>
      </c>
      <c r="I8">
        <v>1</v>
      </c>
      <c r="J8">
        <v>0</v>
      </c>
      <c r="K8" t="s">
        <v>1751</v>
      </c>
      <c r="L8">
        <v>34.491516966399999</v>
      </c>
      <c r="M8">
        <v>-96.976466048600003</v>
      </c>
      <c r="N8">
        <v>5</v>
      </c>
      <c r="O8" t="s">
        <v>65</v>
      </c>
      <c r="P8" t="str">
        <f>Q8&amp;" "&amp;R8</f>
        <v>Asclepias asperula</v>
      </c>
      <c r="Q8" t="s">
        <v>6915</v>
      </c>
      <c r="R8" t="s">
        <v>6916</v>
      </c>
      <c r="T8" t="s">
        <v>65</v>
      </c>
      <c r="U8" t="s">
        <v>24</v>
      </c>
      <c r="V8">
        <v>62298</v>
      </c>
      <c r="W8" t="s">
        <v>6905</v>
      </c>
      <c r="X8" t="s">
        <v>6908</v>
      </c>
      <c r="AC8">
        <v>1</v>
      </c>
      <c r="AD8" s="4">
        <f>C8-DATE(YEAR(C8),1,0)</f>
        <v>119</v>
      </c>
      <c r="AE8">
        <f>YEAR(C8)</f>
        <v>2018</v>
      </c>
      <c r="AF8" t="s">
        <v>6963</v>
      </c>
    </row>
    <row r="9" spans="1:32" x14ac:dyDescent="0.25">
      <c r="A9">
        <v>11925053</v>
      </c>
      <c r="B9" t="s">
        <v>2342</v>
      </c>
      <c r="C9" s="1">
        <v>43218</v>
      </c>
      <c r="D9" t="s">
        <v>2343</v>
      </c>
      <c r="E9" t="s">
        <v>72</v>
      </c>
      <c r="F9">
        <v>899833</v>
      </c>
      <c r="G9" t="s">
        <v>2344</v>
      </c>
      <c r="H9" s="3" t="s">
        <v>2345</v>
      </c>
      <c r="I9">
        <v>1</v>
      </c>
      <c r="J9">
        <v>0</v>
      </c>
      <c r="K9" t="s">
        <v>2346</v>
      </c>
      <c r="L9">
        <v>34.519538506899998</v>
      </c>
      <c r="M9">
        <v>-96.607712013699995</v>
      </c>
      <c r="N9">
        <v>5</v>
      </c>
      <c r="O9" t="s">
        <v>65</v>
      </c>
      <c r="P9" t="str">
        <f>Q9&amp;" "&amp;R9</f>
        <v>Asclepias asperula</v>
      </c>
      <c r="Q9" t="s">
        <v>6915</v>
      </c>
      <c r="R9" t="s">
        <v>6916</v>
      </c>
      <c r="T9" t="s">
        <v>65</v>
      </c>
      <c r="U9" t="s">
        <v>24</v>
      </c>
      <c r="V9">
        <v>62298</v>
      </c>
      <c r="W9" t="s">
        <v>6905</v>
      </c>
      <c r="X9" t="s">
        <v>6908</v>
      </c>
      <c r="AC9">
        <v>1</v>
      </c>
      <c r="AD9" s="4">
        <f>C9-DATE(YEAR(C9),1,0)</f>
        <v>118</v>
      </c>
      <c r="AE9">
        <f>YEAR(C9)</f>
        <v>2018</v>
      </c>
      <c r="AF9" t="s">
        <v>6963</v>
      </c>
    </row>
    <row r="10" spans="1:32" x14ac:dyDescent="0.25">
      <c r="A10">
        <v>44770760</v>
      </c>
      <c r="B10" t="s">
        <v>4710</v>
      </c>
      <c r="C10" s="1">
        <v>43954</v>
      </c>
      <c r="D10" t="s">
        <v>4711</v>
      </c>
      <c r="E10" t="s">
        <v>205</v>
      </c>
      <c r="F10">
        <v>634273</v>
      </c>
      <c r="G10" t="s">
        <v>4712</v>
      </c>
      <c r="H10" s="3" t="s">
        <v>4713</v>
      </c>
      <c r="I10">
        <v>1</v>
      </c>
      <c r="J10">
        <v>0</v>
      </c>
      <c r="K10" t="s">
        <v>4714</v>
      </c>
      <c r="L10">
        <v>35.566661538399998</v>
      </c>
      <c r="M10">
        <v>-97.681508489400002</v>
      </c>
      <c r="N10">
        <v>24</v>
      </c>
      <c r="O10" t="s">
        <v>65</v>
      </c>
      <c r="P10" t="str">
        <f>Q10&amp;" "&amp;R10</f>
        <v>Asclepias asperula</v>
      </c>
      <c r="Q10" t="s">
        <v>6915</v>
      </c>
      <c r="R10" t="s">
        <v>6916</v>
      </c>
      <c r="T10" t="s">
        <v>65</v>
      </c>
      <c r="U10" t="s">
        <v>24</v>
      </c>
      <c r="V10">
        <v>62298</v>
      </c>
      <c r="W10" t="s">
        <v>6905</v>
      </c>
      <c r="X10" t="s">
        <v>6908</v>
      </c>
      <c r="AC10">
        <v>1</v>
      </c>
      <c r="AD10" s="4">
        <f>C10-DATE(YEAR(C10),1,0)</f>
        <v>124</v>
      </c>
      <c r="AE10">
        <f>YEAR(C10)</f>
        <v>2020</v>
      </c>
      <c r="AF10" t="s">
        <v>6963</v>
      </c>
    </row>
    <row r="11" spans="1:32" x14ac:dyDescent="0.25">
      <c r="A11">
        <v>45825160</v>
      </c>
      <c r="B11" t="s">
        <v>4867</v>
      </c>
      <c r="C11" s="1">
        <v>43964</v>
      </c>
      <c r="D11" t="s">
        <v>4868</v>
      </c>
      <c r="E11" t="s">
        <v>205</v>
      </c>
      <c r="F11">
        <v>943339</v>
      </c>
      <c r="G11" t="s">
        <v>4869</v>
      </c>
      <c r="H11" s="3" t="s">
        <v>4870</v>
      </c>
      <c r="I11">
        <v>1</v>
      </c>
      <c r="J11">
        <v>0</v>
      </c>
      <c r="K11" t="s">
        <v>4871</v>
      </c>
      <c r="L11">
        <v>36.169946670000002</v>
      </c>
      <c r="M11">
        <v>-99.588149999999999</v>
      </c>
      <c r="N11">
        <v>20</v>
      </c>
      <c r="O11" t="s">
        <v>65</v>
      </c>
      <c r="P11" t="str">
        <f>Q11&amp;" "&amp;R11</f>
        <v>Asclepias asperula</v>
      </c>
      <c r="Q11" t="s">
        <v>6915</v>
      </c>
      <c r="R11" t="s">
        <v>6916</v>
      </c>
      <c r="T11" t="s">
        <v>65</v>
      </c>
      <c r="U11" t="s">
        <v>24</v>
      </c>
      <c r="V11">
        <v>62298</v>
      </c>
      <c r="W11" t="s">
        <v>6905</v>
      </c>
      <c r="X11" t="s">
        <v>6908</v>
      </c>
      <c r="AC11">
        <v>1</v>
      </c>
      <c r="AD11" s="4">
        <f>C11-DATE(YEAR(C11),1,0)</f>
        <v>134</v>
      </c>
      <c r="AE11">
        <f>YEAR(C11)</f>
        <v>2020</v>
      </c>
      <c r="AF11" t="s">
        <v>6963</v>
      </c>
    </row>
    <row r="12" spans="1:32" x14ac:dyDescent="0.25">
      <c r="A12">
        <v>46517634</v>
      </c>
      <c r="B12" t="s">
        <v>5003</v>
      </c>
      <c r="C12" s="1">
        <v>43970</v>
      </c>
      <c r="D12" t="s">
        <v>5004</v>
      </c>
      <c r="E12" t="s">
        <v>205</v>
      </c>
      <c r="F12">
        <v>943339</v>
      </c>
      <c r="G12" t="s">
        <v>5005</v>
      </c>
      <c r="H12" s="3" t="s">
        <v>5006</v>
      </c>
      <c r="I12">
        <v>1</v>
      </c>
      <c r="J12">
        <v>0</v>
      </c>
      <c r="K12" t="s">
        <v>4871</v>
      </c>
      <c r="L12">
        <v>36.171371669999999</v>
      </c>
      <c r="M12">
        <v>-99.588013329999995</v>
      </c>
      <c r="N12">
        <v>11</v>
      </c>
      <c r="O12" t="s">
        <v>65</v>
      </c>
      <c r="P12" t="str">
        <f>Q12&amp;" "&amp;R12</f>
        <v>Asclepias asperula</v>
      </c>
      <c r="Q12" t="s">
        <v>6915</v>
      </c>
      <c r="R12" t="s">
        <v>6916</v>
      </c>
      <c r="T12" t="s">
        <v>65</v>
      </c>
      <c r="U12" t="s">
        <v>24</v>
      </c>
      <c r="V12">
        <v>62298</v>
      </c>
      <c r="W12" t="s">
        <v>6905</v>
      </c>
      <c r="X12" t="s">
        <v>6908</v>
      </c>
      <c r="AC12">
        <v>1</v>
      </c>
      <c r="AD12" s="4">
        <f>C12-DATE(YEAR(C12),1,0)</f>
        <v>140</v>
      </c>
      <c r="AE12">
        <f>YEAR(C12)</f>
        <v>2020</v>
      </c>
      <c r="AF12" t="s">
        <v>6963</v>
      </c>
    </row>
    <row r="13" spans="1:32" x14ac:dyDescent="0.25">
      <c r="A13">
        <v>48297118</v>
      </c>
      <c r="B13" t="s">
        <v>5354</v>
      </c>
      <c r="C13" s="1">
        <v>43984</v>
      </c>
      <c r="D13" t="s">
        <v>5355</v>
      </c>
      <c r="E13" t="s">
        <v>205</v>
      </c>
      <c r="F13">
        <v>2247915</v>
      </c>
      <c r="G13" t="s">
        <v>5356</v>
      </c>
      <c r="H13" s="3" t="s">
        <v>5357</v>
      </c>
      <c r="I13">
        <v>1</v>
      </c>
      <c r="J13">
        <v>0</v>
      </c>
      <c r="K13" t="s">
        <v>5358</v>
      </c>
      <c r="L13">
        <v>36.158683330000002</v>
      </c>
      <c r="M13">
        <v>-98.930763330000005</v>
      </c>
      <c r="N13">
        <v>123</v>
      </c>
      <c r="O13" t="s">
        <v>65</v>
      </c>
      <c r="P13" t="str">
        <f>Q13&amp;" "&amp;R13</f>
        <v>Asclepias asperula</v>
      </c>
      <c r="Q13" t="s">
        <v>6915</v>
      </c>
      <c r="R13" t="s">
        <v>6916</v>
      </c>
      <c r="T13" t="s">
        <v>65</v>
      </c>
      <c r="U13" t="s">
        <v>24</v>
      </c>
      <c r="V13">
        <v>62298</v>
      </c>
      <c r="W13" t="s">
        <v>6905</v>
      </c>
      <c r="X13" t="s">
        <v>6908</v>
      </c>
      <c r="AC13">
        <v>1</v>
      </c>
      <c r="AD13" s="4">
        <f>C13-DATE(YEAR(C13),1,0)</f>
        <v>154</v>
      </c>
      <c r="AE13">
        <f>YEAR(C13)</f>
        <v>2020</v>
      </c>
      <c r="AF13" t="s">
        <v>6963</v>
      </c>
    </row>
    <row r="14" spans="1:32" x14ac:dyDescent="0.25">
      <c r="A14">
        <v>2911438</v>
      </c>
      <c r="B14" t="s">
        <v>1023</v>
      </c>
      <c r="C14" s="1">
        <v>42470</v>
      </c>
      <c r="D14" t="s">
        <v>1024</v>
      </c>
      <c r="E14" t="s">
        <v>72</v>
      </c>
      <c r="F14">
        <v>140522</v>
      </c>
      <c r="G14" t="s">
        <v>1025</v>
      </c>
      <c r="H14" s="3" t="s">
        <v>1026</v>
      </c>
      <c r="I14">
        <v>1</v>
      </c>
      <c r="J14">
        <v>0</v>
      </c>
      <c r="K14" t="s">
        <v>1022</v>
      </c>
      <c r="L14">
        <v>34.723818604900003</v>
      </c>
      <c r="M14">
        <v>-98.488556854500004</v>
      </c>
      <c r="N14">
        <v>5</v>
      </c>
      <c r="O14" t="s">
        <v>32</v>
      </c>
      <c r="P14" t="str">
        <f>Q14&amp;" "&amp;R14</f>
        <v>Asclepias asperula</v>
      </c>
      <c r="Q14" t="s">
        <v>6915</v>
      </c>
      <c r="R14" t="s">
        <v>6916</v>
      </c>
      <c r="S14" t="s">
        <v>6917</v>
      </c>
      <c r="T14" t="s">
        <v>32</v>
      </c>
      <c r="U14" t="s">
        <v>24</v>
      </c>
      <c r="V14">
        <v>234478</v>
      </c>
      <c r="W14" t="s">
        <v>6905</v>
      </c>
      <c r="X14" t="s">
        <v>6908</v>
      </c>
      <c r="AC14">
        <v>1</v>
      </c>
      <c r="AD14" s="4">
        <f>C14-DATE(YEAR(C14),1,0)</f>
        <v>101</v>
      </c>
      <c r="AE14">
        <f>YEAR(C14)</f>
        <v>2016</v>
      </c>
      <c r="AF14" t="s">
        <v>6963</v>
      </c>
    </row>
    <row r="15" spans="1:32" x14ac:dyDescent="0.25">
      <c r="A15">
        <v>2911558</v>
      </c>
      <c r="B15" t="s">
        <v>1032</v>
      </c>
      <c r="C15" s="1">
        <v>42470</v>
      </c>
      <c r="D15" t="s">
        <v>1033</v>
      </c>
      <c r="E15" t="s">
        <v>72</v>
      </c>
      <c r="F15">
        <v>140522</v>
      </c>
      <c r="G15" t="s">
        <v>1034</v>
      </c>
      <c r="H15" s="3" t="s">
        <v>1035</v>
      </c>
      <c r="I15">
        <v>1</v>
      </c>
      <c r="J15">
        <v>0</v>
      </c>
      <c r="K15" t="s">
        <v>1031</v>
      </c>
      <c r="L15">
        <v>34.733066316699997</v>
      </c>
      <c r="M15">
        <v>-98.516983995299995</v>
      </c>
      <c r="N15">
        <v>5</v>
      </c>
      <c r="O15" t="s">
        <v>32</v>
      </c>
      <c r="P15" t="str">
        <f>Q15&amp;" "&amp;R15</f>
        <v>Asclepias asperula</v>
      </c>
      <c r="Q15" t="s">
        <v>6915</v>
      </c>
      <c r="R15" t="s">
        <v>6916</v>
      </c>
      <c r="S15" t="s">
        <v>6917</v>
      </c>
      <c r="T15" t="s">
        <v>32</v>
      </c>
      <c r="U15" t="s">
        <v>24</v>
      </c>
      <c r="V15">
        <v>234478</v>
      </c>
      <c r="W15" t="s">
        <v>6905</v>
      </c>
      <c r="X15" t="s">
        <v>6908</v>
      </c>
      <c r="AC15">
        <v>1</v>
      </c>
      <c r="AD15" s="4">
        <f>C15-DATE(YEAR(C15),1,0)</f>
        <v>101</v>
      </c>
      <c r="AE15">
        <f>YEAR(C15)</f>
        <v>2016</v>
      </c>
      <c r="AF15" t="s">
        <v>6963</v>
      </c>
    </row>
    <row r="16" spans="1:32" x14ac:dyDescent="0.25">
      <c r="A16">
        <v>3165401</v>
      </c>
      <c r="B16" t="s">
        <v>1395</v>
      </c>
      <c r="C16" s="1">
        <v>42503</v>
      </c>
      <c r="D16" t="s">
        <v>1396</v>
      </c>
      <c r="E16" t="s">
        <v>72</v>
      </c>
      <c r="F16">
        <v>140522</v>
      </c>
      <c r="G16" t="s">
        <v>1397</v>
      </c>
      <c r="H16" s="3" t="s">
        <v>1398</v>
      </c>
      <c r="I16">
        <v>1</v>
      </c>
      <c r="J16">
        <v>0</v>
      </c>
      <c r="K16" t="s">
        <v>1399</v>
      </c>
      <c r="L16">
        <v>35.183718544500003</v>
      </c>
      <c r="M16">
        <v>-97.416226957099994</v>
      </c>
      <c r="N16">
        <v>5</v>
      </c>
      <c r="O16" t="s">
        <v>32</v>
      </c>
      <c r="P16" t="str">
        <f>Q16&amp;" "&amp;R16</f>
        <v>Asclepias asperula</v>
      </c>
      <c r="Q16" t="s">
        <v>6915</v>
      </c>
      <c r="R16" t="s">
        <v>6916</v>
      </c>
      <c r="S16" t="s">
        <v>6917</v>
      </c>
      <c r="T16" t="s">
        <v>32</v>
      </c>
      <c r="U16" t="s">
        <v>24</v>
      </c>
      <c r="V16">
        <v>234478</v>
      </c>
      <c r="W16" t="s">
        <v>6905</v>
      </c>
      <c r="X16" t="s">
        <v>6908</v>
      </c>
      <c r="AC16">
        <v>1</v>
      </c>
      <c r="AD16" s="4">
        <f>C16-DATE(YEAR(C16),1,0)</f>
        <v>134</v>
      </c>
      <c r="AE16">
        <f>YEAR(C16)</f>
        <v>2016</v>
      </c>
      <c r="AF16" t="s">
        <v>6963</v>
      </c>
    </row>
    <row r="17" spans="1:32" x14ac:dyDescent="0.25">
      <c r="A17">
        <v>9145722</v>
      </c>
      <c r="B17" t="s">
        <v>2229</v>
      </c>
      <c r="C17" s="1">
        <v>42839</v>
      </c>
      <c r="D17" t="s">
        <v>2230</v>
      </c>
      <c r="E17" t="s">
        <v>72</v>
      </c>
      <c r="F17">
        <v>442526</v>
      </c>
      <c r="G17" t="s">
        <v>2231</v>
      </c>
      <c r="H17" s="3" t="s">
        <v>2232</v>
      </c>
      <c r="I17">
        <v>2</v>
      </c>
      <c r="J17">
        <v>0</v>
      </c>
      <c r="K17" t="s">
        <v>1901</v>
      </c>
      <c r="L17">
        <v>34.7074</v>
      </c>
      <c r="M17">
        <v>-98.676599999999993</v>
      </c>
      <c r="N17">
        <v>100</v>
      </c>
      <c r="O17" t="s">
        <v>32</v>
      </c>
      <c r="P17" t="str">
        <f>Q17&amp;" "&amp;R17</f>
        <v>Asclepias asperula</v>
      </c>
      <c r="Q17" t="s">
        <v>6915</v>
      </c>
      <c r="R17" t="s">
        <v>6916</v>
      </c>
      <c r="S17" t="s">
        <v>6917</v>
      </c>
      <c r="T17" t="s">
        <v>32</v>
      </c>
      <c r="U17" t="s">
        <v>24</v>
      </c>
      <c r="V17">
        <v>234478</v>
      </c>
      <c r="W17" t="s">
        <v>6905</v>
      </c>
      <c r="X17" t="s">
        <v>6908</v>
      </c>
      <c r="AC17">
        <v>1</v>
      </c>
      <c r="AD17" s="4">
        <f>C17-DATE(YEAR(C17),1,0)</f>
        <v>104</v>
      </c>
      <c r="AE17">
        <f>YEAR(C17)</f>
        <v>2017</v>
      </c>
      <c r="AF17" t="s">
        <v>6963</v>
      </c>
    </row>
    <row r="18" spans="1:32" x14ac:dyDescent="0.25">
      <c r="A18">
        <v>9145842</v>
      </c>
      <c r="B18" t="s">
        <v>2233</v>
      </c>
      <c r="C18" s="1">
        <v>42841</v>
      </c>
      <c r="D18" t="s">
        <v>2234</v>
      </c>
      <c r="E18" t="s">
        <v>72</v>
      </c>
      <c r="F18">
        <v>442526</v>
      </c>
      <c r="G18" t="s">
        <v>2235</v>
      </c>
      <c r="H18" s="3" t="s">
        <v>2236</v>
      </c>
      <c r="I18">
        <v>3</v>
      </c>
      <c r="J18">
        <v>0</v>
      </c>
      <c r="K18" t="s">
        <v>1901</v>
      </c>
      <c r="L18">
        <v>34.740699999999997</v>
      </c>
      <c r="M18">
        <v>-98.6066</v>
      </c>
      <c r="N18">
        <v>50</v>
      </c>
      <c r="O18" t="s">
        <v>32</v>
      </c>
      <c r="P18" t="str">
        <f>Q18&amp;" "&amp;R18</f>
        <v>Asclepias asperula</v>
      </c>
      <c r="Q18" t="s">
        <v>6915</v>
      </c>
      <c r="R18" t="s">
        <v>6916</v>
      </c>
      <c r="S18" t="s">
        <v>6917</v>
      </c>
      <c r="T18" t="s">
        <v>32</v>
      </c>
      <c r="U18" t="s">
        <v>24</v>
      </c>
      <c r="V18">
        <v>234478</v>
      </c>
      <c r="W18" t="s">
        <v>6905</v>
      </c>
      <c r="X18" t="s">
        <v>6908</v>
      </c>
      <c r="AC18">
        <v>1</v>
      </c>
      <c r="AD18" s="4">
        <f>C18-DATE(YEAR(C18),1,0)</f>
        <v>106</v>
      </c>
      <c r="AE18">
        <f>YEAR(C18)</f>
        <v>2017</v>
      </c>
      <c r="AF18" t="s">
        <v>6963</v>
      </c>
    </row>
    <row r="19" spans="1:32" x14ac:dyDescent="0.25">
      <c r="A19">
        <v>17479698</v>
      </c>
      <c r="B19" t="s">
        <v>3002</v>
      </c>
      <c r="C19" s="1">
        <v>43386</v>
      </c>
      <c r="D19" t="s">
        <v>3003</v>
      </c>
      <c r="E19" t="s">
        <v>72</v>
      </c>
      <c r="F19">
        <v>1269323</v>
      </c>
      <c r="G19" t="s">
        <v>3004</v>
      </c>
      <c r="H19" s="3" t="s">
        <v>3005</v>
      </c>
      <c r="I19">
        <v>2</v>
      </c>
      <c r="J19">
        <v>0</v>
      </c>
      <c r="K19" t="s">
        <v>1044</v>
      </c>
      <c r="L19">
        <v>34.7012216667</v>
      </c>
      <c r="M19">
        <v>-98.677795000000003</v>
      </c>
      <c r="N19">
        <v>6</v>
      </c>
      <c r="O19" t="s">
        <v>32</v>
      </c>
      <c r="P19" t="str">
        <f>Q19&amp;" "&amp;R19</f>
        <v>Asclepias asperula</v>
      </c>
      <c r="Q19" t="s">
        <v>6915</v>
      </c>
      <c r="R19" t="s">
        <v>6916</v>
      </c>
      <c r="S19" t="s">
        <v>6917</v>
      </c>
      <c r="T19" t="s">
        <v>32</v>
      </c>
      <c r="U19" t="s">
        <v>24</v>
      </c>
      <c r="V19">
        <v>234478</v>
      </c>
      <c r="W19" t="s">
        <v>6905</v>
      </c>
      <c r="X19" t="s">
        <v>6908</v>
      </c>
      <c r="AC19">
        <v>1</v>
      </c>
      <c r="AD19" s="4">
        <f>C19-DATE(YEAR(C19),1,0)</f>
        <v>286</v>
      </c>
      <c r="AE19">
        <f>YEAR(C19)</f>
        <v>2018</v>
      </c>
      <c r="AF19" t="s">
        <v>6963</v>
      </c>
    </row>
    <row r="20" spans="1:32" x14ac:dyDescent="0.25">
      <c r="A20">
        <v>22979040</v>
      </c>
      <c r="B20" t="s">
        <v>3157</v>
      </c>
      <c r="C20" s="1">
        <v>43578</v>
      </c>
      <c r="D20" t="s">
        <v>3158</v>
      </c>
      <c r="E20" t="s">
        <v>72</v>
      </c>
      <c r="F20">
        <v>105431</v>
      </c>
      <c r="G20" t="s">
        <v>3159</v>
      </c>
      <c r="H20" s="3" t="s">
        <v>3160</v>
      </c>
      <c r="I20">
        <v>2</v>
      </c>
      <c r="J20">
        <v>0</v>
      </c>
      <c r="K20" t="s">
        <v>3161</v>
      </c>
      <c r="L20">
        <v>34.897664221900001</v>
      </c>
      <c r="M20">
        <v>-98.551812898400001</v>
      </c>
      <c r="N20">
        <v>9</v>
      </c>
      <c r="O20" t="s">
        <v>32</v>
      </c>
      <c r="P20" t="str">
        <f>Q20&amp;" "&amp;R20</f>
        <v>Asclepias asperula</v>
      </c>
      <c r="Q20" t="s">
        <v>6915</v>
      </c>
      <c r="R20" t="s">
        <v>6916</v>
      </c>
      <c r="S20" t="s">
        <v>6917</v>
      </c>
      <c r="T20" t="s">
        <v>32</v>
      </c>
      <c r="U20" t="s">
        <v>24</v>
      </c>
      <c r="V20">
        <v>234478</v>
      </c>
      <c r="W20" t="s">
        <v>6905</v>
      </c>
      <c r="X20" t="s">
        <v>6908</v>
      </c>
      <c r="AC20">
        <v>1</v>
      </c>
      <c r="AD20" s="4">
        <f>C20-DATE(YEAR(C20),1,0)</f>
        <v>113</v>
      </c>
      <c r="AE20">
        <f>YEAR(C20)</f>
        <v>2019</v>
      </c>
      <c r="AF20" t="s">
        <v>6963</v>
      </c>
    </row>
    <row r="21" spans="1:32" x14ac:dyDescent="0.25">
      <c r="A21">
        <v>23308483</v>
      </c>
      <c r="B21" s="1">
        <v>43580</v>
      </c>
      <c r="C21" s="1">
        <v>43580</v>
      </c>
      <c r="E21" t="s">
        <v>72</v>
      </c>
      <c r="F21">
        <v>181537</v>
      </c>
      <c r="G21" t="s">
        <v>3185</v>
      </c>
      <c r="H21" s="3" t="s">
        <v>3186</v>
      </c>
      <c r="I21">
        <v>2</v>
      </c>
      <c r="J21">
        <v>0</v>
      </c>
      <c r="K21" t="s">
        <v>1844</v>
      </c>
      <c r="L21">
        <v>34.730863999999997</v>
      </c>
      <c r="M21">
        <v>-98.725257999999997</v>
      </c>
      <c r="N21">
        <v>13</v>
      </c>
      <c r="O21" t="s">
        <v>32</v>
      </c>
      <c r="P21" t="str">
        <f>Q21&amp;" "&amp;R21</f>
        <v>Asclepias asperula</v>
      </c>
      <c r="Q21" t="s">
        <v>6915</v>
      </c>
      <c r="R21" t="s">
        <v>6916</v>
      </c>
      <c r="S21" t="s">
        <v>6917</v>
      </c>
      <c r="T21" t="s">
        <v>32</v>
      </c>
      <c r="U21" t="s">
        <v>24</v>
      </c>
      <c r="V21">
        <v>234478</v>
      </c>
      <c r="W21" t="s">
        <v>6905</v>
      </c>
      <c r="X21" t="s">
        <v>6908</v>
      </c>
      <c r="AC21">
        <v>1</v>
      </c>
      <c r="AD21" s="4">
        <f>C21-DATE(YEAR(C21),1,0)</f>
        <v>115</v>
      </c>
      <c r="AE21">
        <f>YEAR(C21)</f>
        <v>2019</v>
      </c>
      <c r="AF21" t="s">
        <v>6963</v>
      </c>
    </row>
    <row r="22" spans="1:32" x14ac:dyDescent="0.25">
      <c r="A22">
        <v>23564365</v>
      </c>
      <c r="B22" t="s">
        <v>3206</v>
      </c>
      <c r="C22" s="1">
        <v>43581</v>
      </c>
      <c r="D22" t="s">
        <v>3207</v>
      </c>
      <c r="E22" t="s">
        <v>205</v>
      </c>
      <c r="F22">
        <v>1203751</v>
      </c>
      <c r="G22" t="s">
        <v>3208</v>
      </c>
      <c r="H22" s="3" t="s">
        <v>3209</v>
      </c>
      <c r="I22">
        <v>3</v>
      </c>
      <c r="J22">
        <v>0</v>
      </c>
      <c r="K22" t="s">
        <v>3210</v>
      </c>
      <c r="L22">
        <v>34.718563079799999</v>
      </c>
      <c r="M22">
        <v>-98.7320022583</v>
      </c>
      <c r="O22" t="s">
        <v>32</v>
      </c>
      <c r="P22" t="str">
        <f>Q22&amp;" "&amp;R22</f>
        <v>Asclepias asperula</v>
      </c>
      <c r="Q22" t="s">
        <v>6915</v>
      </c>
      <c r="R22" t="s">
        <v>6916</v>
      </c>
      <c r="S22" t="s">
        <v>6917</v>
      </c>
      <c r="T22" t="s">
        <v>32</v>
      </c>
      <c r="U22" t="s">
        <v>24</v>
      </c>
      <c r="V22">
        <v>234478</v>
      </c>
      <c r="W22" t="s">
        <v>6905</v>
      </c>
      <c r="X22" t="s">
        <v>6908</v>
      </c>
      <c r="AC22">
        <v>1</v>
      </c>
      <c r="AD22" s="4">
        <f>C22-DATE(YEAR(C22),1,0)</f>
        <v>116</v>
      </c>
      <c r="AE22">
        <f>YEAR(C22)</f>
        <v>2019</v>
      </c>
      <c r="AF22" t="s">
        <v>6963</v>
      </c>
    </row>
    <row r="23" spans="1:32" x14ac:dyDescent="0.25">
      <c r="A23">
        <v>24844825</v>
      </c>
      <c r="B23" t="s">
        <v>3340</v>
      </c>
      <c r="C23" s="1">
        <v>43594</v>
      </c>
      <c r="D23" t="s">
        <v>3341</v>
      </c>
      <c r="E23" t="s">
        <v>2443</v>
      </c>
      <c r="F23">
        <v>762373</v>
      </c>
      <c r="G23" t="s">
        <v>3342</v>
      </c>
      <c r="H23" s="3" t="s">
        <v>3343</v>
      </c>
      <c r="I23">
        <v>2</v>
      </c>
      <c r="J23">
        <v>0</v>
      </c>
      <c r="K23" t="s">
        <v>2788</v>
      </c>
      <c r="L23">
        <v>36.558872335799997</v>
      </c>
      <c r="M23">
        <v>-99.5638684197</v>
      </c>
      <c r="N23">
        <v>16</v>
      </c>
      <c r="O23" t="s">
        <v>32</v>
      </c>
      <c r="P23" t="str">
        <f>Q23&amp;" "&amp;R23</f>
        <v>Asclepias asperula</v>
      </c>
      <c r="Q23" t="s">
        <v>6915</v>
      </c>
      <c r="R23" t="s">
        <v>6916</v>
      </c>
      <c r="S23" t="s">
        <v>6917</v>
      </c>
      <c r="T23" t="s">
        <v>32</v>
      </c>
      <c r="U23" t="s">
        <v>24</v>
      </c>
      <c r="V23">
        <v>234478</v>
      </c>
      <c r="W23" t="s">
        <v>6905</v>
      </c>
      <c r="X23" t="s">
        <v>6908</v>
      </c>
      <c r="AC23">
        <v>1</v>
      </c>
      <c r="AD23" s="4">
        <f>C23-DATE(YEAR(C23),1,0)</f>
        <v>129</v>
      </c>
      <c r="AE23">
        <f>YEAR(C23)</f>
        <v>2019</v>
      </c>
      <c r="AF23" t="s">
        <v>6963</v>
      </c>
    </row>
    <row r="24" spans="1:32" x14ac:dyDescent="0.25">
      <c r="A24">
        <v>25963308</v>
      </c>
      <c r="B24" t="s">
        <v>3555</v>
      </c>
      <c r="C24" s="1">
        <v>43613</v>
      </c>
      <c r="D24" t="s">
        <v>3556</v>
      </c>
      <c r="E24" t="s">
        <v>205</v>
      </c>
      <c r="F24">
        <v>996398</v>
      </c>
      <c r="G24" t="s">
        <v>3557</v>
      </c>
      <c r="H24" s="3" t="s">
        <v>3558</v>
      </c>
      <c r="I24">
        <v>1</v>
      </c>
      <c r="J24">
        <v>0</v>
      </c>
      <c r="K24" t="s">
        <v>3559</v>
      </c>
      <c r="L24">
        <v>35.585563333300001</v>
      </c>
      <c r="M24">
        <v>-97.609780000000001</v>
      </c>
      <c r="N24">
        <v>32</v>
      </c>
      <c r="O24" t="s">
        <v>32</v>
      </c>
      <c r="P24" t="str">
        <f>Q24&amp;" "&amp;R24</f>
        <v>Asclepias asperula</v>
      </c>
      <c r="Q24" t="s">
        <v>6915</v>
      </c>
      <c r="R24" t="s">
        <v>6916</v>
      </c>
      <c r="S24" t="s">
        <v>6917</v>
      </c>
      <c r="T24" t="s">
        <v>32</v>
      </c>
      <c r="U24" t="s">
        <v>24</v>
      </c>
      <c r="V24">
        <v>234478</v>
      </c>
      <c r="W24" t="s">
        <v>6905</v>
      </c>
      <c r="X24" t="s">
        <v>6908</v>
      </c>
      <c r="AC24">
        <v>1</v>
      </c>
      <c r="AD24" s="4">
        <f>C24-DATE(YEAR(C24),1,0)</f>
        <v>148</v>
      </c>
      <c r="AE24">
        <f>YEAR(C24)</f>
        <v>2019</v>
      </c>
      <c r="AF24" t="s">
        <v>6963</v>
      </c>
    </row>
    <row r="25" spans="1:32" x14ac:dyDescent="0.25">
      <c r="A25">
        <v>43763888</v>
      </c>
      <c r="B25" t="s">
        <v>4604</v>
      </c>
      <c r="C25" s="1">
        <v>43946</v>
      </c>
      <c r="D25" t="s">
        <v>4605</v>
      </c>
      <c r="E25" t="s">
        <v>72</v>
      </c>
      <c r="F25">
        <v>6432</v>
      </c>
      <c r="G25" t="s">
        <v>4606</v>
      </c>
      <c r="H25" s="3" t="s">
        <v>4607</v>
      </c>
      <c r="I25">
        <v>1</v>
      </c>
      <c r="J25">
        <v>0</v>
      </c>
      <c r="K25" t="s">
        <v>4608</v>
      </c>
      <c r="L25">
        <v>34.713152777799998</v>
      </c>
      <c r="M25">
        <v>-98.646338888900004</v>
      </c>
      <c r="N25">
        <v>4</v>
      </c>
      <c r="O25" t="s">
        <v>32</v>
      </c>
      <c r="P25" t="str">
        <f>Q25&amp;" "&amp;R25</f>
        <v>Asclepias asperula</v>
      </c>
      <c r="Q25" t="s">
        <v>6915</v>
      </c>
      <c r="R25" t="s">
        <v>6916</v>
      </c>
      <c r="S25" t="s">
        <v>6917</v>
      </c>
      <c r="T25" t="s">
        <v>32</v>
      </c>
      <c r="U25" t="s">
        <v>24</v>
      </c>
      <c r="V25">
        <v>234478</v>
      </c>
      <c r="W25" t="s">
        <v>6905</v>
      </c>
      <c r="X25" t="s">
        <v>6908</v>
      </c>
      <c r="AC25">
        <v>1</v>
      </c>
      <c r="AD25" s="4">
        <f>C25-DATE(YEAR(C25),1,0)</f>
        <v>116</v>
      </c>
      <c r="AE25">
        <f>YEAR(C25)</f>
        <v>2020</v>
      </c>
      <c r="AF25" t="s">
        <v>6963</v>
      </c>
    </row>
    <row r="26" spans="1:32" x14ac:dyDescent="0.25">
      <c r="A26">
        <v>45487692</v>
      </c>
      <c r="B26" t="s">
        <v>4810</v>
      </c>
      <c r="C26" s="1">
        <v>43961</v>
      </c>
      <c r="D26" t="s">
        <v>4811</v>
      </c>
      <c r="E26" t="s">
        <v>205</v>
      </c>
      <c r="F26">
        <v>2858051</v>
      </c>
      <c r="G26" t="s">
        <v>4812</v>
      </c>
      <c r="H26" s="3" t="s">
        <v>4813</v>
      </c>
      <c r="I26">
        <v>3</v>
      </c>
      <c r="J26">
        <v>1</v>
      </c>
      <c r="K26" t="s">
        <v>4814</v>
      </c>
      <c r="L26">
        <v>34.733814824100001</v>
      </c>
      <c r="M26">
        <v>-98.566690191500001</v>
      </c>
      <c r="N26">
        <v>23</v>
      </c>
      <c r="O26" t="s">
        <v>32</v>
      </c>
      <c r="P26" t="str">
        <f>Q26&amp;" "&amp;R26</f>
        <v>Asclepias asperula</v>
      </c>
      <c r="Q26" t="s">
        <v>6915</v>
      </c>
      <c r="R26" t="s">
        <v>6916</v>
      </c>
      <c r="S26" t="s">
        <v>6917</v>
      </c>
      <c r="T26" t="s">
        <v>32</v>
      </c>
      <c r="U26" t="s">
        <v>24</v>
      </c>
      <c r="V26">
        <v>234478</v>
      </c>
      <c r="W26" t="s">
        <v>6905</v>
      </c>
      <c r="X26" t="s">
        <v>6908</v>
      </c>
      <c r="AC26">
        <v>1</v>
      </c>
      <c r="AD26" s="4">
        <f>C26-DATE(YEAR(C26),1,0)</f>
        <v>131</v>
      </c>
      <c r="AE26">
        <f>YEAR(C26)</f>
        <v>2020</v>
      </c>
      <c r="AF26" t="s">
        <v>6963</v>
      </c>
    </row>
    <row r="27" spans="1:32" x14ac:dyDescent="0.25">
      <c r="A27">
        <v>12419683</v>
      </c>
      <c r="B27" t="s">
        <v>2403</v>
      </c>
      <c r="C27" s="1">
        <v>43232</v>
      </c>
      <c r="D27" t="s">
        <v>2404</v>
      </c>
      <c r="E27" t="s">
        <v>72</v>
      </c>
      <c r="F27">
        <v>6097</v>
      </c>
      <c r="G27" t="s">
        <v>2405</v>
      </c>
      <c r="H27" s="3" t="s">
        <v>2406</v>
      </c>
      <c r="I27">
        <v>1</v>
      </c>
      <c r="J27">
        <v>0</v>
      </c>
      <c r="K27" t="s">
        <v>2407</v>
      </c>
      <c r="L27">
        <v>36.942170541800003</v>
      </c>
      <c r="M27">
        <v>-102.9886207917</v>
      </c>
      <c r="N27">
        <v>5</v>
      </c>
      <c r="O27" t="s">
        <v>2273</v>
      </c>
      <c r="P27" t="str">
        <f>Q27&amp;" "&amp;R27</f>
        <v>Asclepias asperula</v>
      </c>
      <c r="Q27" t="s">
        <v>6915</v>
      </c>
      <c r="R27" t="s">
        <v>6916</v>
      </c>
      <c r="S27" t="s">
        <v>6916</v>
      </c>
      <c r="T27" t="s">
        <v>2273</v>
      </c>
      <c r="U27" t="s">
        <v>24</v>
      </c>
      <c r="V27">
        <v>79636</v>
      </c>
      <c r="W27" t="s">
        <v>6905</v>
      </c>
      <c r="X27" t="s">
        <v>6908</v>
      </c>
      <c r="AC27">
        <v>1</v>
      </c>
      <c r="AD27" s="4">
        <f>C27-DATE(YEAR(C27),1,0)</f>
        <v>132</v>
      </c>
      <c r="AE27">
        <f>YEAR(C27)</f>
        <v>2018</v>
      </c>
      <c r="AF27" t="s">
        <v>6963</v>
      </c>
    </row>
    <row r="28" spans="1:32" x14ac:dyDescent="0.25">
      <c r="A28">
        <v>49801438</v>
      </c>
      <c r="B28" t="s">
        <v>5580</v>
      </c>
      <c r="C28" s="1">
        <v>43984</v>
      </c>
      <c r="D28" t="s">
        <v>5581</v>
      </c>
      <c r="E28" t="s">
        <v>72</v>
      </c>
      <c r="F28">
        <v>24973</v>
      </c>
      <c r="G28" t="s">
        <v>5582</v>
      </c>
      <c r="H28" s="3" t="s">
        <v>5583</v>
      </c>
      <c r="I28">
        <v>1</v>
      </c>
      <c r="J28">
        <v>0</v>
      </c>
      <c r="K28" t="s">
        <v>5584</v>
      </c>
      <c r="L28">
        <v>34.721012999999999</v>
      </c>
      <c r="M28">
        <v>-98.702697999999998</v>
      </c>
      <c r="N28">
        <v>3</v>
      </c>
      <c r="O28" t="s">
        <v>37</v>
      </c>
      <c r="P28" t="str">
        <f>Q28&amp;" "&amp;R28</f>
        <v>Rudbeckia hirta</v>
      </c>
      <c r="Q28" t="s">
        <v>6918</v>
      </c>
      <c r="R28" t="s">
        <v>6919</v>
      </c>
      <c r="T28" t="s">
        <v>37</v>
      </c>
      <c r="U28" t="s">
        <v>24</v>
      </c>
      <c r="V28">
        <v>62741</v>
      </c>
      <c r="W28" t="s">
        <v>6905</v>
      </c>
      <c r="X28" t="s">
        <v>6908</v>
      </c>
      <c r="AC28">
        <v>1</v>
      </c>
      <c r="AD28" s="4">
        <f>C28-DATE(YEAR(C28),1,0)</f>
        <v>154</v>
      </c>
      <c r="AE28">
        <f>YEAR(C28)</f>
        <v>2020</v>
      </c>
      <c r="AF28" t="s">
        <v>6963</v>
      </c>
    </row>
    <row r="29" spans="1:32" x14ac:dyDescent="0.25">
      <c r="A29">
        <v>14800699</v>
      </c>
      <c r="B29" t="s">
        <v>2828</v>
      </c>
      <c r="C29" s="1">
        <v>43299</v>
      </c>
      <c r="D29" t="s">
        <v>2829</v>
      </c>
      <c r="E29" t="s">
        <v>72</v>
      </c>
      <c r="F29">
        <v>22312</v>
      </c>
      <c r="G29" t="s">
        <v>2830</v>
      </c>
      <c r="H29" s="3" t="s">
        <v>2831</v>
      </c>
      <c r="I29">
        <v>2</v>
      </c>
      <c r="J29">
        <v>0</v>
      </c>
      <c r="K29" t="s">
        <v>2272</v>
      </c>
      <c r="L29">
        <v>36.839608316000003</v>
      </c>
      <c r="M29">
        <v>-102.88278789260001</v>
      </c>
      <c r="N29">
        <v>4</v>
      </c>
      <c r="O29" t="s">
        <v>1681</v>
      </c>
      <c r="P29" t="str">
        <f>Q29&amp;" "&amp;R29</f>
        <v>Asclepias latifolia</v>
      </c>
      <c r="Q29" t="s">
        <v>6915</v>
      </c>
      <c r="R29" t="s">
        <v>6920</v>
      </c>
      <c r="T29" t="s">
        <v>1681</v>
      </c>
      <c r="U29" t="s">
        <v>24</v>
      </c>
      <c r="V29">
        <v>62296</v>
      </c>
      <c r="W29" t="s">
        <v>6905</v>
      </c>
      <c r="X29" t="s">
        <v>6908</v>
      </c>
      <c r="AC29">
        <v>1</v>
      </c>
      <c r="AD29" s="4">
        <f>C29-DATE(YEAR(C29),1,0)</f>
        <v>199</v>
      </c>
      <c r="AE29">
        <f>YEAR(C29)</f>
        <v>2018</v>
      </c>
      <c r="AF29" t="s">
        <v>6963</v>
      </c>
    </row>
    <row r="30" spans="1:32" x14ac:dyDescent="0.25">
      <c r="A30">
        <v>39530355</v>
      </c>
      <c r="B30" t="s">
        <v>4473</v>
      </c>
      <c r="C30" s="1">
        <v>42204</v>
      </c>
      <c r="D30" t="s">
        <v>4474</v>
      </c>
      <c r="E30" t="s">
        <v>205</v>
      </c>
      <c r="F30">
        <v>42472</v>
      </c>
      <c r="G30" t="s">
        <v>4475</v>
      </c>
      <c r="H30" s="3" t="s">
        <v>4476</v>
      </c>
      <c r="I30">
        <v>1</v>
      </c>
      <c r="J30">
        <v>0</v>
      </c>
      <c r="K30" t="s">
        <v>2407</v>
      </c>
      <c r="L30">
        <v>36.926000000000002</v>
      </c>
      <c r="M30">
        <v>-102.822</v>
      </c>
      <c r="O30" t="s">
        <v>1681</v>
      </c>
      <c r="P30" t="str">
        <f>Q30&amp;" "&amp;R30</f>
        <v>Asclepias latifolia</v>
      </c>
      <c r="Q30" t="s">
        <v>6915</v>
      </c>
      <c r="R30" t="s">
        <v>6920</v>
      </c>
      <c r="T30" t="s">
        <v>1681</v>
      </c>
      <c r="U30" t="s">
        <v>24</v>
      </c>
      <c r="V30">
        <v>62296</v>
      </c>
      <c r="W30" t="s">
        <v>6905</v>
      </c>
      <c r="X30" t="s">
        <v>6908</v>
      </c>
      <c r="AC30">
        <v>1</v>
      </c>
      <c r="AD30" s="4">
        <f>C30-DATE(YEAR(C30),1,0)</f>
        <v>200</v>
      </c>
      <c r="AE30">
        <f>YEAR(C30)</f>
        <v>2015</v>
      </c>
      <c r="AF30" t="s">
        <v>6963</v>
      </c>
    </row>
    <row r="31" spans="1:32" x14ac:dyDescent="0.25">
      <c r="A31">
        <v>39593374</v>
      </c>
      <c r="B31" t="s">
        <v>4477</v>
      </c>
      <c r="C31" s="1">
        <v>43316</v>
      </c>
      <c r="D31" t="s">
        <v>4478</v>
      </c>
      <c r="E31" t="s">
        <v>205</v>
      </c>
      <c r="F31">
        <v>42472</v>
      </c>
      <c r="G31" t="s">
        <v>4479</v>
      </c>
      <c r="H31" s="3" t="s">
        <v>4480</v>
      </c>
      <c r="I31">
        <v>1</v>
      </c>
      <c r="J31">
        <v>0</v>
      </c>
      <c r="K31" t="s">
        <v>4481</v>
      </c>
      <c r="L31">
        <v>36.931904799999998</v>
      </c>
      <c r="M31">
        <v>-102.9976104</v>
      </c>
      <c r="N31">
        <v>6</v>
      </c>
      <c r="O31" t="s">
        <v>1681</v>
      </c>
      <c r="P31" t="str">
        <f>Q31&amp;" "&amp;R31</f>
        <v>Asclepias latifolia</v>
      </c>
      <c r="Q31" t="s">
        <v>6915</v>
      </c>
      <c r="R31" t="s">
        <v>6920</v>
      </c>
      <c r="T31" t="s">
        <v>1681</v>
      </c>
      <c r="U31" t="s">
        <v>24</v>
      </c>
      <c r="V31">
        <v>62296</v>
      </c>
      <c r="W31" t="s">
        <v>6905</v>
      </c>
      <c r="X31" t="s">
        <v>6908</v>
      </c>
      <c r="AC31">
        <v>1</v>
      </c>
      <c r="AD31" s="4">
        <f>C31-DATE(YEAR(C31),1,0)</f>
        <v>216</v>
      </c>
      <c r="AE31">
        <f>YEAR(C31)</f>
        <v>2018</v>
      </c>
      <c r="AF31" t="s">
        <v>6963</v>
      </c>
    </row>
    <row r="32" spans="1:32" x14ac:dyDescent="0.25">
      <c r="A32">
        <v>51192702</v>
      </c>
      <c r="B32" t="s">
        <v>5786</v>
      </c>
      <c r="C32" s="1">
        <v>44003</v>
      </c>
      <c r="D32" t="s">
        <v>5787</v>
      </c>
      <c r="E32" t="s">
        <v>205</v>
      </c>
      <c r="F32">
        <v>2718747</v>
      </c>
      <c r="G32" t="s">
        <v>5788</v>
      </c>
      <c r="H32" s="3" t="s">
        <v>5789</v>
      </c>
      <c r="I32">
        <v>1</v>
      </c>
      <c r="J32">
        <v>0</v>
      </c>
      <c r="K32" t="s">
        <v>5730</v>
      </c>
      <c r="L32">
        <v>34.824033</v>
      </c>
      <c r="M32">
        <v>-99.280355972199999</v>
      </c>
      <c r="O32" t="s">
        <v>1681</v>
      </c>
      <c r="P32" t="str">
        <f>Q32&amp;" "&amp;R32</f>
        <v>Asclepias latifolia</v>
      </c>
      <c r="Q32" t="s">
        <v>6915</v>
      </c>
      <c r="R32" t="s">
        <v>6920</v>
      </c>
      <c r="T32" t="s">
        <v>1681</v>
      </c>
      <c r="U32" t="s">
        <v>24</v>
      </c>
      <c r="V32">
        <v>62296</v>
      </c>
      <c r="W32" t="s">
        <v>6905</v>
      </c>
      <c r="X32" t="s">
        <v>6908</v>
      </c>
      <c r="AC32">
        <v>1</v>
      </c>
      <c r="AD32" s="4">
        <f>C32-DATE(YEAR(C32),1,0)</f>
        <v>173</v>
      </c>
      <c r="AE32">
        <f>YEAR(C32)</f>
        <v>2020</v>
      </c>
      <c r="AF32" t="s">
        <v>6963</v>
      </c>
    </row>
    <row r="33" spans="1:32" x14ac:dyDescent="0.25">
      <c r="A33">
        <v>53891858</v>
      </c>
      <c r="B33" t="s">
        <v>6027</v>
      </c>
      <c r="C33" s="1">
        <v>44033</v>
      </c>
      <c r="D33" t="s">
        <v>6028</v>
      </c>
      <c r="E33" t="s">
        <v>72</v>
      </c>
      <c r="F33">
        <v>579740</v>
      </c>
      <c r="G33" t="s">
        <v>6029</v>
      </c>
      <c r="H33" s="3" t="s">
        <v>6030</v>
      </c>
      <c r="I33">
        <v>1</v>
      </c>
      <c r="J33">
        <v>0</v>
      </c>
      <c r="K33" t="s">
        <v>6031</v>
      </c>
      <c r="L33">
        <v>36.844884336200003</v>
      </c>
      <c r="M33">
        <v>-102.8862820018</v>
      </c>
      <c r="N33">
        <v>62</v>
      </c>
      <c r="O33" t="s">
        <v>1681</v>
      </c>
      <c r="P33" t="str">
        <f>Q33&amp;" "&amp;R33</f>
        <v>Asclepias latifolia</v>
      </c>
      <c r="Q33" t="s">
        <v>6915</v>
      </c>
      <c r="R33" t="s">
        <v>6920</v>
      </c>
      <c r="T33" t="s">
        <v>1681</v>
      </c>
      <c r="U33" t="s">
        <v>24</v>
      </c>
      <c r="V33">
        <v>62296</v>
      </c>
      <c r="W33" t="s">
        <v>6905</v>
      </c>
      <c r="X33" t="s">
        <v>6908</v>
      </c>
      <c r="AC33">
        <v>1</v>
      </c>
      <c r="AD33" s="4">
        <f>C33-DATE(YEAR(C33),1,0)</f>
        <v>203</v>
      </c>
      <c r="AE33">
        <f>YEAR(C33)</f>
        <v>2020</v>
      </c>
      <c r="AF33" t="s">
        <v>6963</v>
      </c>
    </row>
    <row r="34" spans="1:32" x14ac:dyDescent="0.25">
      <c r="A34">
        <v>54297548</v>
      </c>
      <c r="B34" t="s">
        <v>6077</v>
      </c>
      <c r="C34" s="1">
        <v>44037</v>
      </c>
      <c r="D34" t="s">
        <v>6078</v>
      </c>
      <c r="E34" t="s">
        <v>72</v>
      </c>
      <c r="F34">
        <v>158982</v>
      </c>
      <c r="G34" t="s">
        <v>6079</v>
      </c>
      <c r="H34" s="3" t="s">
        <v>6080</v>
      </c>
      <c r="I34">
        <v>1</v>
      </c>
      <c r="J34">
        <v>0</v>
      </c>
      <c r="K34" t="s">
        <v>6081</v>
      </c>
      <c r="L34">
        <v>36.490001189600001</v>
      </c>
      <c r="M34">
        <v>-98.1764542592</v>
      </c>
      <c r="N34">
        <v>5</v>
      </c>
      <c r="O34" t="s">
        <v>2300</v>
      </c>
      <c r="P34" t="str">
        <f>Q34&amp;" "&amp;R34</f>
        <v>Cirsium vulgare</v>
      </c>
      <c r="Q34" t="s">
        <v>6921</v>
      </c>
      <c r="R34" t="s">
        <v>6922</v>
      </c>
      <c r="T34" t="s">
        <v>2300</v>
      </c>
      <c r="U34" t="s">
        <v>24</v>
      </c>
      <c r="V34">
        <v>52989</v>
      </c>
      <c r="W34" t="s">
        <v>6906</v>
      </c>
      <c r="X34" t="s">
        <v>6908</v>
      </c>
      <c r="AC34">
        <v>1</v>
      </c>
      <c r="AD34" s="4">
        <f>C34-DATE(YEAR(C34),1,0)</f>
        <v>207</v>
      </c>
      <c r="AE34">
        <f>YEAR(C34)</f>
        <v>2020</v>
      </c>
      <c r="AF34" t="s">
        <v>6963</v>
      </c>
    </row>
    <row r="35" spans="1:32" x14ac:dyDescent="0.25">
      <c r="A35">
        <v>1775355</v>
      </c>
      <c r="B35" t="s">
        <v>515</v>
      </c>
      <c r="C35" s="1">
        <v>42203</v>
      </c>
      <c r="D35" t="s">
        <v>516</v>
      </c>
      <c r="E35" t="s">
        <v>72</v>
      </c>
      <c r="F35">
        <v>105431</v>
      </c>
      <c r="G35" t="s">
        <v>517</v>
      </c>
      <c r="H35" s="3" t="s">
        <v>518</v>
      </c>
      <c r="I35">
        <v>2</v>
      </c>
      <c r="J35">
        <v>0</v>
      </c>
      <c r="K35" t="s">
        <v>125</v>
      </c>
      <c r="L35">
        <v>36.245933532700001</v>
      </c>
      <c r="M35">
        <v>-98.210609435999999</v>
      </c>
      <c r="O35" t="s">
        <v>29</v>
      </c>
      <c r="P35" t="str">
        <f>Q35&amp;" "&amp;R35</f>
        <v>Asclepias tuberosa</v>
      </c>
      <c r="Q35" t="s">
        <v>6915</v>
      </c>
      <c r="R35" t="s">
        <v>6923</v>
      </c>
      <c r="T35" t="s">
        <v>29</v>
      </c>
      <c r="U35" t="s">
        <v>24</v>
      </c>
      <c r="V35">
        <v>47912</v>
      </c>
      <c r="W35" t="s">
        <v>6905</v>
      </c>
      <c r="X35" t="s">
        <v>6908</v>
      </c>
      <c r="AC35">
        <v>1</v>
      </c>
      <c r="AD35" s="4">
        <f>C35-DATE(YEAR(C35),1,0)</f>
        <v>199</v>
      </c>
      <c r="AE35">
        <f>YEAR(C35)</f>
        <v>2015</v>
      </c>
      <c r="AF35" t="s">
        <v>6963</v>
      </c>
    </row>
    <row r="36" spans="1:32" x14ac:dyDescent="0.25">
      <c r="A36">
        <v>2984611</v>
      </c>
      <c r="B36" t="s">
        <v>1114</v>
      </c>
      <c r="C36" s="1">
        <v>42480</v>
      </c>
      <c r="D36" t="s">
        <v>1115</v>
      </c>
      <c r="E36" t="s">
        <v>72</v>
      </c>
      <c r="F36">
        <v>221449</v>
      </c>
      <c r="G36" t="s">
        <v>1116</v>
      </c>
      <c r="H36" s="3" t="s">
        <v>1117</v>
      </c>
      <c r="I36">
        <v>2</v>
      </c>
      <c r="J36">
        <v>0</v>
      </c>
      <c r="K36" t="s">
        <v>1118</v>
      </c>
      <c r="L36">
        <v>36.167948562699998</v>
      </c>
      <c r="M36">
        <v>-97.057341942700006</v>
      </c>
      <c r="N36">
        <v>5</v>
      </c>
      <c r="O36" t="s">
        <v>29</v>
      </c>
      <c r="P36" t="str">
        <f>Q36&amp;" "&amp;R36</f>
        <v>Asclepias tuberosa</v>
      </c>
      <c r="Q36" t="s">
        <v>6915</v>
      </c>
      <c r="R36" t="s">
        <v>6923</v>
      </c>
      <c r="T36" t="s">
        <v>29</v>
      </c>
      <c r="U36" t="s">
        <v>24</v>
      </c>
      <c r="V36">
        <v>47912</v>
      </c>
      <c r="W36" t="s">
        <v>6905</v>
      </c>
      <c r="X36" t="s">
        <v>6908</v>
      </c>
      <c r="AC36">
        <v>1</v>
      </c>
      <c r="AD36" s="4">
        <f>C36-DATE(YEAR(C36),1,0)</f>
        <v>111</v>
      </c>
      <c r="AE36">
        <f>YEAR(C36)</f>
        <v>2016</v>
      </c>
      <c r="AF36" t="s">
        <v>6963</v>
      </c>
    </row>
    <row r="37" spans="1:32" x14ac:dyDescent="0.25">
      <c r="A37">
        <v>3056883</v>
      </c>
      <c r="B37" t="s">
        <v>1161</v>
      </c>
      <c r="C37" s="1">
        <v>42489</v>
      </c>
      <c r="D37" t="s">
        <v>1162</v>
      </c>
      <c r="E37" t="s">
        <v>72</v>
      </c>
      <c r="F37">
        <v>140522</v>
      </c>
      <c r="G37" t="s">
        <v>1163</v>
      </c>
      <c r="H37" s="3" t="s">
        <v>1164</v>
      </c>
      <c r="I37">
        <v>2</v>
      </c>
      <c r="J37">
        <v>0</v>
      </c>
      <c r="K37" t="s">
        <v>1165</v>
      </c>
      <c r="L37">
        <v>34.794629425799997</v>
      </c>
      <c r="M37">
        <v>-98.276117686299997</v>
      </c>
      <c r="N37">
        <v>5</v>
      </c>
      <c r="O37" t="s">
        <v>29</v>
      </c>
      <c r="P37" t="str">
        <f>Q37&amp;" "&amp;R37</f>
        <v>Asclepias tuberosa</v>
      </c>
      <c r="Q37" t="s">
        <v>6915</v>
      </c>
      <c r="R37" t="s">
        <v>6923</v>
      </c>
      <c r="T37" t="s">
        <v>29</v>
      </c>
      <c r="U37" t="s">
        <v>24</v>
      </c>
      <c r="V37">
        <v>47912</v>
      </c>
      <c r="W37" t="s">
        <v>6905</v>
      </c>
      <c r="X37" t="s">
        <v>6908</v>
      </c>
      <c r="AC37">
        <v>1</v>
      </c>
      <c r="AD37" s="4">
        <f>C37-DATE(YEAR(C37),1,0)</f>
        <v>120</v>
      </c>
      <c r="AE37">
        <f>YEAR(C37)</f>
        <v>2016</v>
      </c>
      <c r="AF37" t="s">
        <v>6963</v>
      </c>
    </row>
    <row r="38" spans="1:32" x14ac:dyDescent="0.25">
      <c r="A38">
        <v>3056932</v>
      </c>
      <c r="B38" t="s">
        <v>1166</v>
      </c>
      <c r="C38" s="1">
        <v>42489</v>
      </c>
      <c r="D38" t="s">
        <v>1167</v>
      </c>
      <c r="E38" t="s">
        <v>72</v>
      </c>
      <c r="F38">
        <v>140522</v>
      </c>
      <c r="G38" t="s">
        <v>1168</v>
      </c>
      <c r="H38" s="3" t="s">
        <v>1169</v>
      </c>
      <c r="I38">
        <v>2</v>
      </c>
      <c r="J38">
        <v>0</v>
      </c>
      <c r="K38" t="s">
        <v>1165</v>
      </c>
      <c r="L38">
        <v>34.794682399400003</v>
      </c>
      <c r="M38">
        <v>-98.276527058400006</v>
      </c>
      <c r="N38">
        <v>5</v>
      </c>
      <c r="O38" t="s">
        <v>29</v>
      </c>
      <c r="P38" t="str">
        <f>Q38&amp;" "&amp;R38</f>
        <v>Asclepias tuberosa</v>
      </c>
      <c r="Q38" t="s">
        <v>6915</v>
      </c>
      <c r="R38" t="s">
        <v>6923</v>
      </c>
      <c r="T38" t="s">
        <v>29</v>
      </c>
      <c r="U38" t="s">
        <v>24</v>
      </c>
      <c r="V38">
        <v>47912</v>
      </c>
      <c r="W38" t="s">
        <v>6905</v>
      </c>
      <c r="X38" t="s">
        <v>6908</v>
      </c>
      <c r="AC38">
        <v>1</v>
      </c>
      <c r="AD38" s="4">
        <f>C38-DATE(YEAR(C38),1,0)</f>
        <v>120</v>
      </c>
      <c r="AE38">
        <f>YEAR(C38)</f>
        <v>2016</v>
      </c>
      <c r="AF38" t="s">
        <v>6963</v>
      </c>
    </row>
    <row r="39" spans="1:32" x14ac:dyDescent="0.25">
      <c r="A39">
        <v>6312793</v>
      </c>
      <c r="B39" t="s">
        <v>1887</v>
      </c>
      <c r="C39" s="1">
        <v>42876</v>
      </c>
      <c r="D39" t="s">
        <v>1888</v>
      </c>
      <c r="E39" t="s">
        <v>72</v>
      </c>
      <c r="F39">
        <v>435679</v>
      </c>
      <c r="G39" t="s">
        <v>1889</v>
      </c>
      <c r="H39" s="3" t="s">
        <v>1890</v>
      </c>
      <c r="I39">
        <v>1</v>
      </c>
      <c r="J39">
        <v>0</v>
      </c>
      <c r="K39" t="s">
        <v>1891</v>
      </c>
      <c r="L39">
        <v>35.057926064299998</v>
      </c>
      <c r="M39">
        <v>-97.186998054399993</v>
      </c>
      <c r="N39">
        <v>18982</v>
      </c>
      <c r="O39" t="s">
        <v>29</v>
      </c>
      <c r="P39" t="str">
        <f>Q39&amp;" "&amp;R39</f>
        <v>Asclepias tuberosa</v>
      </c>
      <c r="Q39" t="s">
        <v>6915</v>
      </c>
      <c r="R39" t="s">
        <v>6923</v>
      </c>
      <c r="T39" t="s">
        <v>29</v>
      </c>
      <c r="U39" t="s">
        <v>24</v>
      </c>
      <c r="V39">
        <v>47912</v>
      </c>
      <c r="W39" t="s">
        <v>6905</v>
      </c>
      <c r="X39" t="s">
        <v>6908</v>
      </c>
      <c r="AC39">
        <v>1</v>
      </c>
      <c r="AD39" s="4">
        <f>C39-DATE(YEAR(C39),1,0)</f>
        <v>141</v>
      </c>
      <c r="AE39">
        <f>YEAR(C39)</f>
        <v>2017</v>
      </c>
      <c r="AF39" t="s">
        <v>6963</v>
      </c>
    </row>
    <row r="40" spans="1:32" x14ac:dyDescent="0.25">
      <c r="A40">
        <v>26470381</v>
      </c>
      <c r="B40" t="s">
        <v>3702</v>
      </c>
      <c r="C40" s="1">
        <v>43620</v>
      </c>
      <c r="D40" t="s">
        <v>3703</v>
      </c>
      <c r="E40" t="s">
        <v>2443</v>
      </c>
      <c r="F40">
        <v>1549457</v>
      </c>
      <c r="G40" t="s">
        <v>3704</v>
      </c>
      <c r="H40" s="3" t="s">
        <v>3705</v>
      </c>
      <c r="I40">
        <v>2</v>
      </c>
      <c r="J40">
        <v>0</v>
      </c>
      <c r="K40" t="s">
        <v>3144</v>
      </c>
      <c r="L40">
        <v>35.939920000000001</v>
      </c>
      <c r="M40">
        <v>-97.034063833299996</v>
      </c>
      <c r="N40">
        <v>5</v>
      </c>
      <c r="O40" t="s">
        <v>29</v>
      </c>
      <c r="P40" t="str">
        <f>Q40&amp;" "&amp;R40</f>
        <v>Asclepias tuberosa</v>
      </c>
      <c r="Q40" t="s">
        <v>6915</v>
      </c>
      <c r="R40" t="s">
        <v>6923</v>
      </c>
      <c r="T40" t="s">
        <v>29</v>
      </c>
      <c r="U40" t="s">
        <v>24</v>
      </c>
      <c r="V40">
        <v>47912</v>
      </c>
      <c r="W40" t="s">
        <v>6905</v>
      </c>
      <c r="X40" t="s">
        <v>6908</v>
      </c>
      <c r="AC40">
        <v>1</v>
      </c>
      <c r="AD40" s="4">
        <f>C40-DATE(YEAR(C40),1,0)</f>
        <v>155</v>
      </c>
      <c r="AE40">
        <f>YEAR(C40)</f>
        <v>2019</v>
      </c>
      <c r="AF40" t="s">
        <v>6963</v>
      </c>
    </row>
    <row r="41" spans="1:32" x14ac:dyDescent="0.25">
      <c r="A41">
        <v>47897468</v>
      </c>
      <c r="B41" t="s">
        <v>5300</v>
      </c>
      <c r="C41" s="1">
        <v>43977</v>
      </c>
      <c r="D41" t="s">
        <v>5301</v>
      </c>
      <c r="E41" t="s">
        <v>205</v>
      </c>
      <c r="F41">
        <v>1724494</v>
      </c>
      <c r="G41" t="s">
        <v>5302</v>
      </c>
      <c r="H41" s="3" t="s">
        <v>5303</v>
      </c>
      <c r="I41">
        <v>1</v>
      </c>
      <c r="J41">
        <v>0</v>
      </c>
      <c r="K41" t="s">
        <v>5304</v>
      </c>
      <c r="L41">
        <v>35.632595000000002</v>
      </c>
      <c r="M41">
        <v>-96.066527829999998</v>
      </c>
      <c r="N41">
        <v>32</v>
      </c>
      <c r="O41" t="s">
        <v>29</v>
      </c>
      <c r="P41" t="str">
        <f>Q41&amp;" "&amp;R41</f>
        <v>Asclepias tuberosa</v>
      </c>
      <c r="Q41" t="s">
        <v>6915</v>
      </c>
      <c r="R41" t="s">
        <v>6923</v>
      </c>
      <c r="T41" t="s">
        <v>29</v>
      </c>
      <c r="U41" t="s">
        <v>24</v>
      </c>
      <c r="V41">
        <v>47912</v>
      </c>
      <c r="W41" t="s">
        <v>6905</v>
      </c>
      <c r="X41" t="s">
        <v>6908</v>
      </c>
      <c r="AC41">
        <v>1</v>
      </c>
      <c r="AD41" s="4">
        <f>C41-DATE(YEAR(C41),1,0)</f>
        <v>147</v>
      </c>
      <c r="AE41">
        <f>YEAR(C41)</f>
        <v>2020</v>
      </c>
      <c r="AF41" t="s">
        <v>6963</v>
      </c>
    </row>
    <row r="42" spans="1:32" x14ac:dyDescent="0.25">
      <c r="A42">
        <v>48011033</v>
      </c>
      <c r="B42" t="s">
        <v>5309</v>
      </c>
      <c r="C42" s="1">
        <v>43981</v>
      </c>
      <c r="D42" t="s">
        <v>5310</v>
      </c>
      <c r="E42" t="s">
        <v>205</v>
      </c>
      <c r="F42">
        <v>2901384</v>
      </c>
      <c r="G42" t="s">
        <v>5311</v>
      </c>
      <c r="H42" s="3" t="s">
        <v>5312</v>
      </c>
      <c r="I42">
        <v>1</v>
      </c>
      <c r="J42">
        <v>0</v>
      </c>
      <c r="K42" t="s">
        <v>5313</v>
      </c>
      <c r="L42">
        <v>35.537596669999999</v>
      </c>
      <c r="M42">
        <v>-99.998930000000001</v>
      </c>
      <c r="N42">
        <v>16</v>
      </c>
      <c r="O42" t="s">
        <v>29</v>
      </c>
      <c r="P42" t="str">
        <f>Q42&amp;" "&amp;R42</f>
        <v>Asclepias tuberosa</v>
      </c>
      <c r="Q42" t="s">
        <v>6915</v>
      </c>
      <c r="R42" t="s">
        <v>6923</v>
      </c>
      <c r="T42" t="s">
        <v>29</v>
      </c>
      <c r="U42" t="s">
        <v>24</v>
      </c>
      <c r="V42">
        <v>47912</v>
      </c>
      <c r="W42" t="s">
        <v>6905</v>
      </c>
      <c r="X42" t="s">
        <v>6908</v>
      </c>
      <c r="AC42">
        <v>1</v>
      </c>
      <c r="AD42" s="4">
        <f>C42-DATE(YEAR(C42),1,0)</f>
        <v>151</v>
      </c>
      <c r="AE42">
        <f>YEAR(C42)</f>
        <v>2020</v>
      </c>
      <c r="AF42" t="s">
        <v>6963</v>
      </c>
    </row>
    <row r="43" spans="1:32" x14ac:dyDescent="0.25">
      <c r="A43">
        <v>48911450</v>
      </c>
      <c r="B43" t="s">
        <v>5435</v>
      </c>
      <c r="C43" s="1">
        <v>43990</v>
      </c>
      <c r="D43" t="s">
        <v>5436</v>
      </c>
      <c r="E43" t="s">
        <v>205</v>
      </c>
      <c r="F43">
        <v>2026502</v>
      </c>
      <c r="G43" t="s">
        <v>5437</v>
      </c>
      <c r="H43" s="3" t="s">
        <v>5438</v>
      </c>
      <c r="I43">
        <v>1</v>
      </c>
      <c r="J43">
        <v>0</v>
      </c>
      <c r="K43" t="s">
        <v>5439</v>
      </c>
      <c r="L43">
        <v>35.593882868999998</v>
      </c>
      <c r="M43">
        <v>-97.589483410200003</v>
      </c>
      <c r="N43">
        <v>30</v>
      </c>
      <c r="O43" t="s">
        <v>29</v>
      </c>
      <c r="P43" t="str">
        <f>Q43&amp;" "&amp;R43</f>
        <v>Asclepias tuberosa</v>
      </c>
      <c r="Q43" t="s">
        <v>6915</v>
      </c>
      <c r="R43" t="s">
        <v>6923</v>
      </c>
      <c r="T43" t="s">
        <v>29</v>
      </c>
      <c r="U43" t="s">
        <v>24</v>
      </c>
      <c r="V43">
        <v>47912</v>
      </c>
      <c r="W43" t="s">
        <v>6905</v>
      </c>
      <c r="X43" t="s">
        <v>6908</v>
      </c>
      <c r="AC43">
        <v>1</v>
      </c>
      <c r="AD43" s="4">
        <f>C43-DATE(YEAR(C43),1,0)</f>
        <v>160</v>
      </c>
      <c r="AE43">
        <f>YEAR(C43)</f>
        <v>2020</v>
      </c>
      <c r="AF43" t="s">
        <v>6963</v>
      </c>
    </row>
    <row r="44" spans="1:32" x14ac:dyDescent="0.25">
      <c r="A44">
        <v>49054141</v>
      </c>
      <c r="B44" t="s">
        <v>5454</v>
      </c>
      <c r="C44" s="1">
        <v>43991</v>
      </c>
      <c r="D44" t="s">
        <v>5455</v>
      </c>
      <c r="E44" t="s">
        <v>72</v>
      </c>
      <c r="F44">
        <v>238790</v>
      </c>
      <c r="G44" t="s">
        <v>5456</v>
      </c>
      <c r="H44" s="3" t="s">
        <v>5457</v>
      </c>
      <c r="I44">
        <v>1</v>
      </c>
      <c r="J44">
        <v>0</v>
      </c>
      <c r="K44" t="s">
        <v>5449</v>
      </c>
      <c r="L44">
        <v>36.13504167</v>
      </c>
      <c r="M44">
        <v>-96.262086670000002</v>
      </c>
      <c r="N44">
        <v>10</v>
      </c>
      <c r="O44" t="s">
        <v>29</v>
      </c>
      <c r="P44" t="str">
        <f>Q44&amp;" "&amp;R44</f>
        <v>Asclepias tuberosa</v>
      </c>
      <c r="Q44" t="s">
        <v>6915</v>
      </c>
      <c r="R44" t="s">
        <v>6923</v>
      </c>
      <c r="T44" t="s">
        <v>29</v>
      </c>
      <c r="U44" t="s">
        <v>24</v>
      </c>
      <c r="V44">
        <v>47912</v>
      </c>
      <c r="W44" t="s">
        <v>6905</v>
      </c>
      <c r="X44" t="s">
        <v>6908</v>
      </c>
      <c r="AC44">
        <v>1</v>
      </c>
      <c r="AD44" s="4">
        <f>C44-DATE(YEAR(C44),1,0)</f>
        <v>161</v>
      </c>
      <c r="AE44">
        <f>YEAR(C44)</f>
        <v>2020</v>
      </c>
      <c r="AF44" t="s">
        <v>6963</v>
      </c>
    </row>
    <row r="45" spans="1:32" x14ac:dyDescent="0.25">
      <c r="A45">
        <v>3258711</v>
      </c>
      <c r="B45" t="s">
        <v>1469</v>
      </c>
      <c r="C45" s="1">
        <v>42511</v>
      </c>
      <c r="D45" t="s">
        <v>1470</v>
      </c>
      <c r="E45" t="s">
        <v>72</v>
      </c>
      <c r="F45">
        <v>118607</v>
      </c>
      <c r="G45" t="s">
        <v>1471</v>
      </c>
      <c r="H45" s="3" t="s">
        <v>1472</v>
      </c>
      <c r="I45">
        <v>2</v>
      </c>
      <c r="J45">
        <v>0</v>
      </c>
      <c r="K45" t="s">
        <v>1473</v>
      </c>
      <c r="L45">
        <v>36.223421199999997</v>
      </c>
      <c r="M45">
        <v>-95.903080880000005</v>
      </c>
      <c r="N45">
        <v>9</v>
      </c>
      <c r="O45" t="s">
        <v>179</v>
      </c>
      <c r="P45" t="str">
        <f>Q45&amp;" "&amp;R45</f>
        <v>Asclepias syriaca</v>
      </c>
      <c r="Q45" t="s">
        <v>6915</v>
      </c>
      <c r="R45" t="s">
        <v>6927</v>
      </c>
      <c r="T45" t="s">
        <v>179</v>
      </c>
      <c r="U45" t="s">
        <v>24</v>
      </c>
      <c r="V45">
        <v>47911</v>
      </c>
      <c r="W45" t="s">
        <v>6905</v>
      </c>
      <c r="X45" t="s">
        <v>6908</v>
      </c>
      <c r="AC45">
        <v>1</v>
      </c>
      <c r="AD45" s="4">
        <f>C45-DATE(YEAR(C45),1,0)</f>
        <v>142</v>
      </c>
      <c r="AE45">
        <f>YEAR(C45)</f>
        <v>2016</v>
      </c>
      <c r="AF45" t="s">
        <v>6963</v>
      </c>
    </row>
    <row r="46" spans="1:32" x14ac:dyDescent="0.25">
      <c r="A46">
        <v>24849950</v>
      </c>
      <c r="B46" t="s">
        <v>3344</v>
      </c>
      <c r="C46" s="1">
        <v>43594</v>
      </c>
      <c r="D46" t="s">
        <v>3345</v>
      </c>
      <c r="E46" t="s">
        <v>205</v>
      </c>
      <c r="F46">
        <v>1210583</v>
      </c>
      <c r="G46" t="s">
        <v>3346</v>
      </c>
      <c r="H46" s="3" t="s">
        <v>3347</v>
      </c>
      <c r="I46">
        <v>2</v>
      </c>
      <c r="J46">
        <v>0</v>
      </c>
      <c r="K46" t="s">
        <v>3348</v>
      </c>
      <c r="L46">
        <v>36.073364560000002</v>
      </c>
      <c r="M46">
        <v>-95.769537850000006</v>
      </c>
      <c r="N46">
        <v>3</v>
      </c>
      <c r="O46" t="s">
        <v>179</v>
      </c>
      <c r="P46" t="str">
        <f>Q46&amp;" "&amp;R46</f>
        <v>Asclepias syriaca</v>
      </c>
      <c r="Q46" t="s">
        <v>6915</v>
      </c>
      <c r="R46" t="s">
        <v>6927</v>
      </c>
      <c r="T46" t="s">
        <v>179</v>
      </c>
      <c r="U46" t="s">
        <v>24</v>
      </c>
      <c r="V46">
        <v>47911</v>
      </c>
      <c r="W46" t="s">
        <v>6905</v>
      </c>
      <c r="X46" t="s">
        <v>6908</v>
      </c>
      <c r="AC46">
        <v>1</v>
      </c>
      <c r="AD46" s="4">
        <f>C46-DATE(YEAR(C46),1,0)</f>
        <v>129</v>
      </c>
      <c r="AE46">
        <f>YEAR(C46)</f>
        <v>2019</v>
      </c>
      <c r="AF46" t="s">
        <v>6963</v>
      </c>
    </row>
    <row r="47" spans="1:32" x14ac:dyDescent="0.25">
      <c r="A47">
        <v>45782426</v>
      </c>
      <c r="B47" t="s">
        <v>4859</v>
      </c>
      <c r="C47" s="1">
        <v>43964</v>
      </c>
      <c r="D47" t="s">
        <v>4860</v>
      </c>
      <c r="E47" t="s">
        <v>2443</v>
      </c>
      <c r="F47">
        <v>140522</v>
      </c>
      <c r="G47" t="s">
        <v>4861</v>
      </c>
      <c r="H47" s="3" t="s">
        <v>4862</v>
      </c>
      <c r="I47">
        <v>1</v>
      </c>
      <c r="J47">
        <v>0</v>
      </c>
      <c r="K47" t="s">
        <v>4570</v>
      </c>
      <c r="L47">
        <v>35.241966568899997</v>
      </c>
      <c r="M47">
        <v>-97.427938487500001</v>
      </c>
      <c r="N47">
        <v>5</v>
      </c>
      <c r="O47" t="s">
        <v>179</v>
      </c>
      <c r="P47" t="str">
        <f>Q47&amp;" "&amp;R47</f>
        <v>Asclepias syriaca</v>
      </c>
      <c r="Q47" t="s">
        <v>6915</v>
      </c>
      <c r="R47" t="s">
        <v>6927</v>
      </c>
      <c r="T47" t="s">
        <v>179</v>
      </c>
      <c r="U47" t="s">
        <v>24</v>
      </c>
      <c r="V47">
        <v>47911</v>
      </c>
      <c r="W47" t="s">
        <v>6905</v>
      </c>
      <c r="X47" t="s">
        <v>6908</v>
      </c>
      <c r="AC47">
        <v>1</v>
      </c>
      <c r="AD47" s="4">
        <f>C47-DATE(YEAR(C47),1,0)</f>
        <v>134</v>
      </c>
      <c r="AE47">
        <f>YEAR(C47)</f>
        <v>2020</v>
      </c>
      <c r="AF47" t="s">
        <v>6963</v>
      </c>
    </row>
    <row r="48" spans="1:32" x14ac:dyDescent="0.25">
      <c r="A48">
        <v>50442770</v>
      </c>
      <c r="B48" t="s">
        <v>5648</v>
      </c>
      <c r="C48" s="1">
        <v>44003</v>
      </c>
      <c r="D48" t="s">
        <v>5649</v>
      </c>
      <c r="E48" t="s">
        <v>205</v>
      </c>
      <c r="F48">
        <v>3219144</v>
      </c>
      <c r="G48" t="s">
        <v>5650</v>
      </c>
      <c r="H48" s="3" t="s">
        <v>5651</v>
      </c>
      <c r="I48">
        <v>1</v>
      </c>
      <c r="J48">
        <v>0</v>
      </c>
      <c r="K48" t="s">
        <v>5652</v>
      </c>
      <c r="L48">
        <v>34.168823812500001</v>
      </c>
      <c r="M48">
        <v>-97.070199373099996</v>
      </c>
      <c r="N48">
        <v>44</v>
      </c>
      <c r="O48" t="s">
        <v>69</v>
      </c>
      <c r="P48" t="str">
        <f>Q48&amp;" "&amp;R48</f>
        <v>Helianthus annuus</v>
      </c>
      <c r="Q48" t="s">
        <v>6928</v>
      </c>
      <c r="R48" t="s">
        <v>6929</v>
      </c>
      <c r="T48" t="s">
        <v>69</v>
      </c>
      <c r="U48" t="s">
        <v>24</v>
      </c>
      <c r="V48">
        <v>57983</v>
      </c>
      <c r="W48" t="s">
        <v>6905</v>
      </c>
      <c r="X48" t="s">
        <v>6908</v>
      </c>
      <c r="AC48">
        <v>1</v>
      </c>
      <c r="AD48" s="4">
        <f>C48-DATE(YEAR(C48),1,0)</f>
        <v>173</v>
      </c>
      <c r="AE48">
        <f>YEAR(C48)</f>
        <v>2020</v>
      </c>
      <c r="AF48" t="s">
        <v>6963</v>
      </c>
    </row>
    <row r="49" spans="1:32" x14ac:dyDescent="0.25">
      <c r="A49">
        <v>55309436</v>
      </c>
      <c r="B49" t="s">
        <v>6177</v>
      </c>
      <c r="C49" s="1">
        <v>44046</v>
      </c>
      <c r="D49" t="s">
        <v>6178</v>
      </c>
      <c r="E49" t="s">
        <v>205</v>
      </c>
      <c r="F49">
        <v>588910</v>
      </c>
      <c r="G49" t="s">
        <v>6179</v>
      </c>
      <c r="H49" s="3" t="s">
        <v>6180</v>
      </c>
      <c r="I49">
        <v>1</v>
      </c>
      <c r="J49">
        <v>0</v>
      </c>
      <c r="K49" t="s">
        <v>6181</v>
      </c>
      <c r="L49">
        <v>36.058566987799999</v>
      </c>
      <c r="M49">
        <v>-97.229506943700002</v>
      </c>
      <c r="N49">
        <v>2112</v>
      </c>
      <c r="O49" t="s">
        <v>69</v>
      </c>
      <c r="P49" t="str">
        <f>Q49&amp;" "&amp;R49</f>
        <v>Helianthus annuus</v>
      </c>
      <c r="Q49" t="s">
        <v>6928</v>
      </c>
      <c r="R49" t="s">
        <v>6929</v>
      </c>
      <c r="T49" t="s">
        <v>69</v>
      </c>
      <c r="U49" t="s">
        <v>24</v>
      </c>
      <c r="V49">
        <v>57983</v>
      </c>
      <c r="W49" t="s">
        <v>6905</v>
      </c>
      <c r="X49" t="s">
        <v>6908</v>
      </c>
      <c r="AC49">
        <v>1</v>
      </c>
      <c r="AD49" s="4">
        <f>C49-DATE(YEAR(C49),1,0)</f>
        <v>216</v>
      </c>
      <c r="AE49">
        <f>YEAR(C49)</f>
        <v>2020</v>
      </c>
      <c r="AF49" t="s">
        <v>6963</v>
      </c>
    </row>
    <row r="50" spans="1:32" x14ac:dyDescent="0.25">
      <c r="A50">
        <v>41493588</v>
      </c>
      <c r="B50" t="s">
        <v>4492</v>
      </c>
      <c r="C50" s="1">
        <v>43926</v>
      </c>
      <c r="E50" t="s">
        <v>205</v>
      </c>
      <c r="F50">
        <v>2688939</v>
      </c>
      <c r="G50" t="s">
        <v>4493</v>
      </c>
      <c r="H50" s="3" t="s">
        <v>4494</v>
      </c>
      <c r="I50">
        <v>1</v>
      </c>
      <c r="J50">
        <v>0</v>
      </c>
      <c r="K50" t="s">
        <v>4495</v>
      </c>
      <c r="L50">
        <v>36.222136111099999</v>
      </c>
      <c r="M50">
        <v>-95.924452777799999</v>
      </c>
      <c r="N50">
        <v>10</v>
      </c>
      <c r="O50" t="s">
        <v>1017</v>
      </c>
      <c r="P50" t="str">
        <f>Q50&amp;" "&amp;R50</f>
        <v>Zizia aurea</v>
      </c>
      <c r="Q50" t="s">
        <v>6932</v>
      </c>
      <c r="R50" t="s">
        <v>6933</v>
      </c>
      <c r="T50" t="s">
        <v>1017</v>
      </c>
      <c r="U50" t="s">
        <v>24</v>
      </c>
      <c r="V50">
        <v>83154</v>
      </c>
      <c r="W50" t="s">
        <v>6905</v>
      </c>
      <c r="X50" t="s">
        <v>6908</v>
      </c>
      <c r="AC50">
        <v>1</v>
      </c>
      <c r="AD50" s="4">
        <f>C50-DATE(YEAR(C50),1,0)</f>
        <v>96</v>
      </c>
      <c r="AE50">
        <f>YEAR(C50)</f>
        <v>2020</v>
      </c>
      <c r="AF50" t="s">
        <v>6963</v>
      </c>
    </row>
    <row r="51" spans="1:32" x14ac:dyDescent="0.25">
      <c r="A51">
        <v>41657124</v>
      </c>
      <c r="B51" s="1">
        <v>43928</v>
      </c>
      <c r="C51" s="1">
        <v>43928</v>
      </c>
      <c r="E51" t="s">
        <v>72</v>
      </c>
      <c r="F51">
        <v>181537</v>
      </c>
      <c r="G51" t="s">
        <v>4496</v>
      </c>
      <c r="H51" s="3" t="s">
        <v>4497</v>
      </c>
      <c r="I51">
        <v>1</v>
      </c>
      <c r="J51">
        <v>0</v>
      </c>
      <c r="K51" t="s">
        <v>1015</v>
      </c>
      <c r="L51">
        <v>36.222301999999999</v>
      </c>
      <c r="M51">
        <v>-95.925129999999996</v>
      </c>
      <c r="N51">
        <v>53</v>
      </c>
      <c r="O51" t="s">
        <v>1017</v>
      </c>
      <c r="P51" t="str">
        <f>Q51&amp;" "&amp;R51</f>
        <v>Zizia aurea</v>
      </c>
      <c r="Q51" t="s">
        <v>6932</v>
      </c>
      <c r="R51" t="s">
        <v>6933</v>
      </c>
      <c r="T51" t="s">
        <v>1017</v>
      </c>
      <c r="U51" t="s">
        <v>24</v>
      </c>
      <c r="V51">
        <v>83154</v>
      </c>
      <c r="W51" t="s">
        <v>6905</v>
      </c>
      <c r="X51" t="s">
        <v>6908</v>
      </c>
      <c r="AC51">
        <v>1</v>
      </c>
      <c r="AD51" s="4">
        <f>C51-DATE(YEAR(C51),1,0)</f>
        <v>98</v>
      </c>
      <c r="AE51">
        <f>YEAR(C51)</f>
        <v>2020</v>
      </c>
      <c r="AF51" t="s">
        <v>6963</v>
      </c>
    </row>
    <row r="52" spans="1:32" x14ac:dyDescent="0.25">
      <c r="A52">
        <v>1746306</v>
      </c>
      <c r="B52" t="s">
        <v>499</v>
      </c>
      <c r="C52" s="1">
        <v>42196</v>
      </c>
      <c r="D52" t="s">
        <v>500</v>
      </c>
      <c r="E52" t="s">
        <v>72</v>
      </c>
      <c r="F52">
        <v>105431</v>
      </c>
      <c r="G52" t="s">
        <v>501</v>
      </c>
      <c r="H52" s="3" t="s">
        <v>502</v>
      </c>
      <c r="I52">
        <v>2</v>
      </c>
      <c r="J52">
        <v>0</v>
      </c>
      <c r="K52" t="s">
        <v>498</v>
      </c>
      <c r="L52">
        <v>36.033363342299999</v>
      </c>
      <c r="M52">
        <v>-95.847419738799999</v>
      </c>
      <c r="O52" t="s">
        <v>81</v>
      </c>
      <c r="P52" t="str">
        <f>Q52&amp;" "&amp;R52</f>
        <v>Asclepias viridis</v>
      </c>
      <c r="Q52" t="s">
        <v>6915</v>
      </c>
      <c r="R52" t="s">
        <v>6934</v>
      </c>
      <c r="T52" t="s">
        <v>82</v>
      </c>
      <c r="U52" t="s">
        <v>24</v>
      </c>
      <c r="V52">
        <v>60946</v>
      </c>
      <c r="W52" t="s">
        <v>6905</v>
      </c>
      <c r="X52" t="s">
        <v>6908</v>
      </c>
      <c r="AC52">
        <v>1</v>
      </c>
      <c r="AD52" s="4">
        <f>C52-DATE(YEAR(C52),1,0)</f>
        <v>192</v>
      </c>
      <c r="AE52">
        <f>YEAR(C52)</f>
        <v>2015</v>
      </c>
      <c r="AF52" t="s">
        <v>6963</v>
      </c>
    </row>
    <row r="53" spans="1:32" x14ac:dyDescent="0.25">
      <c r="A53">
        <v>2894215</v>
      </c>
      <c r="B53" t="s">
        <v>1006</v>
      </c>
      <c r="C53" s="1">
        <v>42467</v>
      </c>
      <c r="D53" t="s">
        <v>1007</v>
      </c>
      <c r="E53" t="s">
        <v>72</v>
      </c>
      <c r="F53">
        <v>94025</v>
      </c>
      <c r="G53" t="s">
        <v>1008</v>
      </c>
      <c r="H53" s="3" t="s">
        <v>1009</v>
      </c>
      <c r="I53">
        <v>2</v>
      </c>
      <c r="J53">
        <v>0</v>
      </c>
      <c r="K53" t="s">
        <v>1010</v>
      </c>
      <c r="L53">
        <v>36.132861166700003</v>
      </c>
      <c r="M53">
        <v>-97.075972166699998</v>
      </c>
      <c r="O53" t="s">
        <v>81</v>
      </c>
      <c r="P53" t="str">
        <f>Q53&amp;" "&amp;R53</f>
        <v>Asclepias viridis</v>
      </c>
      <c r="Q53" t="s">
        <v>6915</v>
      </c>
      <c r="R53" t="s">
        <v>6934</v>
      </c>
      <c r="T53" t="s">
        <v>82</v>
      </c>
      <c r="U53" t="s">
        <v>24</v>
      </c>
      <c r="V53">
        <v>60946</v>
      </c>
      <c r="W53" t="s">
        <v>6905</v>
      </c>
      <c r="X53" t="s">
        <v>6908</v>
      </c>
      <c r="AC53">
        <v>1</v>
      </c>
      <c r="AD53" s="4">
        <f>C53-DATE(YEAR(C53),1,0)</f>
        <v>98</v>
      </c>
      <c r="AE53">
        <f>YEAR(C53)</f>
        <v>2016</v>
      </c>
      <c r="AF53" t="s">
        <v>6963</v>
      </c>
    </row>
    <row r="54" spans="1:32" x14ac:dyDescent="0.25">
      <c r="A54">
        <v>2911784</v>
      </c>
      <c r="B54" t="s">
        <v>1053</v>
      </c>
      <c r="C54" s="1">
        <v>42470</v>
      </c>
      <c r="D54" t="s">
        <v>1054</v>
      </c>
      <c r="E54" t="s">
        <v>72</v>
      </c>
      <c r="F54">
        <v>140522</v>
      </c>
      <c r="G54" t="s">
        <v>1055</v>
      </c>
      <c r="H54" s="3" t="s">
        <v>1056</v>
      </c>
      <c r="I54">
        <v>2</v>
      </c>
      <c r="J54">
        <v>0</v>
      </c>
      <c r="K54" t="s">
        <v>1044</v>
      </c>
      <c r="L54">
        <v>34.736379724999999</v>
      </c>
      <c r="M54">
        <v>-98.537818892000004</v>
      </c>
      <c r="N54">
        <v>5</v>
      </c>
      <c r="O54" t="s">
        <v>81</v>
      </c>
      <c r="P54" t="str">
        <f>Q54&amp;" "&amp;R54</f>
        <v>Asclepias viridis</v>
      </c>
      <c r="Q54" t="s">
        <v>6915</v>
      </c>
      <c r="R54" t="s">
        <v>6934</v>
      </c>
      <c r="T54" t="s">
        <v>82</v>
      </c>
      <c r="U54" t="s">
        <v>24</v>
      </c>
      <c r="V54">
        <v>60946</v>
      </c>
      <c r="W54" t="s">
        <v>6905</v>
      </c>
      <c r="X54" t="s">
        <v>6908</v>
      </c>
      <c r="AC54">
        <v>1</v>
      </c>
      <c r="AD54" s="4">
        <f>C54-DATE(YEAR(C54),1,0)</f>
        <v>101</v>
      </c>
      <c r="AE54">
        <f>YEAR(C54)</f>
        <v>2016</v>
      </c>
      <c r="AF54" t="s">
        <v>6963</v>
      </c>
    </row>
    <row r="55" spans="1:32" x14ac:dyDescent="0.25">
      <c r="A55">
        <v>2912182</v>
      </c>
      <c r="B55" t="s">
        <v>1069</v>
      </c>
      <c r="C55" s="1">
        <v>42470</v>
      </c>
      <c r="D55" t="s">
        <v>1070</v>
      </c>
      <c r="E55" t="s">
        <v>72</v>
      </c>
      <c r="F55">
        <v>140522</v>
      </c>
      <c r="G55" t="s">
        <v>1071</v>
      </c>
      <c r="H55" s="3" t="s">
        <v>1072</v>
      </c>
      <c r="I55">
        <v>4</v>
      </c>
      <c r="J55">
        <v>0</v>
      </c>
      <c r="K55" t="s">
        <v>1044</v>
      </c>
      <c r="L55">
        <v>34.734858325700003</v>
      </c>
      <c r="M55">
        <v>-98.587666824600007</v>
      </c>
      <c r="N55">
        <v>5</v>
      </c>
      <c r="O55" t="s">
        <v>81</v>
      </c>
      <c r="P55" t="str">
        <f>Q55&amp;" "&amp;R55</f>
        <v>Asclepias viridis</v>
      </c>
      <c r="Q55" t="s">
        <v>6915</v>
      </c>
      <c r="R55" t="s">
        <v>6934</v>
      </c>
      <c r="T55" t="s">
        <v>82</v>
      </c>
      <c r="U55" t="s">
        <v>24</v>
      </c>
      <c r="V55">
        <v>60946</v>
      </c>
      <c r="W55" t="s">
        <v>6905</v>
      </c>
      <c r="X55" t="s">
        <v>6908</v>
      </c>
      <c r="AC55">
        <v>1</v>
      </c>
      <c r="AD55" s="4">
        <f>C55-DATE(YEAR(C55),1,0)</f>
        <v>101</v>
      </c>
      <c r="AE55">
        <f>YEAR(C55)</f>
        <v>2016</v>
      </c>
      <c r="AF55" t="s">
        <v>6963</v>
      </c>
    </row>
    <row r="56" spans="1:32" x14ac:dyDescent="0.25">
      <c r="A56">
        <v>2914561</v>
      </c>
      <c r="B56" t="s">
        <v>1082</v>
      </c>
      <c r="C56" s="1">
        <v>42470</v>
      </c>
      <c r="D56" t="s">
        <v>1083</v>
      </c>
      <c r="E56" t="s">
        <v>72</v>
      </c>
      <c r="F56">
        <v>140522</v>
      </c>
      <c r="G56" t="s">
        <v>1084</v>
      </c>
      <c r="H56" s="3" t="s">
        <v>1085</v>
      </c>
      <c r="I56">
        <v>2</v>
      </c>
      <c r="J56">
        <v>0</v>
      </c>
      <c r="K56" t="s">
        <v>1086</v>
      </c>
      <c r="L56">
        <v>34.724860056300002</v>
      </c>
      <c r="M56">
        <v>-98.679996170199999</v>
      </c>
      <c r="N56">
        <v>5</v>
      </c>
      <c r="O56" t="s">
        <v>81</v>
      </c>
      <c r="P56" t="str">
        <f>Q56&amp;" "&amp;R56</f>
        <v>Asclepias viridis</v>
      </c>
      <c r="Q56" t="s">
        <v>6915</v>
      </c>
      <c r="R56" t="s">
        <v>6934</v>
      </c>
      <c r="T56" t="s">
        <v>82</v>
      </c>
      <c r="U56" t="s">
        <v>24</v>
      </c>
      <c r="V56">
        <v>60946</v>
      </c>
      <c r="W56" t="s">
        <v>6905</v>
      </c>
      <c r="X56" t="s">
        <v>6908</v>
      </c>
      <c r="AC56">
        <v>1</v>
      </c>
      <c r="AD56" s="4">
        <f>C56-DATE(YEAR(C56),1,0)</f>
        <v>101</v>
      </c>
      <c r="AE56">
        <f>YEAR(C56)</f>
        <v>2016</v>
      </c>
      <c r="AF56" t="s">
        <v>6963</v>
      </c>
    </row>
    <row r="57" spans="1:32" x14ac:dyDescent="0.25">
      <c r="A57">
        <v>2914568</v>
      </c>
      <c r="B57" t="s">
        <v>1095</v>
      </c>
      <c r="C57" s="1">
        <v>42470</v>
      </c>
      <c r="D57" t="s">
        <v>1096</v>
      </c>
      <c r="E57" t="s">
        <v>72</v>
      </c>
      <c r="F57">
        <v>140522</v>
      </c>
      <c r="G57" t="s">
        <v>1097</v>
      </c>
      <c r="H57" s="3" t="s">
        <v>1098</v>
      </c>
      <c r="I57">
        <v>2</v>
      </c>
      <c r="J57">
        <v>0</v>
      </c>
      <c r="K57" t="s">
        <v>1099</v>
      </c>
      <c r="L57">
        <v>34.729965096400001</v>
      </c>
      <c r="M57">
        <v>-98.6873368734</v>
      </c>
      <c r="N57">
        <v>5</v>
      </c>
      <c r="O57" t="s">
        <v>81</v>
      </c>
      <c r="P57" t="str">
        <f>Q57&amp;" "&amp;R57</f>
        <v>Asclepias viridis</v>
      </c>
      <c r="Q57" t="s">
        <v>6915</v>
      </c>
      <c r="R57" t="s">
        <v>6934</v>
      </c>
      <c r="T57" t="s">
        <v>82</v>
      </c>
      <c r="U57" t="s">
        <v>24</v>
      </c>
      <c r="V57">
        <v>60946</v>
      </c>
      <c r="W57" t="s">
        <v>6905</v>
      </c>
      <c r="X57" t="s">
        <v>6908</v>
      </c>
      <c r="AC57">
        <v>1</v>
      </c>
      <c r="AD57" s="4">
        <f>C57-DATE(YEAR(C57),1,0)</f>
        <v>101</v>
      </c>
      <c r="AE57">
        <f>YEAR(C57)</f>
        <v>2016</v>
      </c>
      <c r="AF57" t="s">
        <v>6963</v>
      </c>
    </row>
    <row r="58" spans="1:32" x14ac:dyDescent="0.25">
      <c r="A58">
        <v>2924510</v>
      </c>
      <c r="B58" t="s">
        <v>1100</v>
      </c>
      <c r="C58" s="1">
        <v>42472</v>
      </c>
      <c r="D58" t="s">
        <v>1101</v>
      </c>
      <c r="E58" t="s">
        <v>72</v>
      </c>
      <c r="F58">
        <v>94025</v>
      </c>
      <c r="G58" t="s">
        <v>1102</v>
      </c>
      <c r="H58" s="3" t="s">
        <v>1103</v>
      </c>
      <c r="I58">
        <v>3</v>
      </c>
      <c r="J58">
        <v>0</v>
      </c>
      <c r="K58" t="s">
        <v>1104</v>
      </c>
      <c r="L58">
        <v>36.198903333300002</v>
      </c>
      <c r="M58">
        <v>-97.051658333299997</v>
      </c>
      <c r="O58" t="s">
        <v>81</v>
      </c>
      <c r="P58" t="str">
        <f>Q58&amp;" "&amp;R58</f>
        <v>Asclepias viridis</v>
      </c>
      <c r="Q58" t="s">
        <v>6915</v>
      </c>
      <c r="R58" t="s">
        <v>6934</v>
      </c>
      <c r="T58" t="s">
        <v>82</v>
      </c>
      <c r="U58" t="s">
        <v>24</v>
      </c>
      <c r="V58">
        <v>60946</v>
      </c>
      <c r="W58" t="s">
        <v>6905</v>
      </c>
      <c r="X58" t="s">
        <v>6908</v>
      </c>
      <c r="AC58">
        <v>1</v>
      </c>
      <c r="AD58" s="4">
        <f>C58-DATE(YEAR(C58),1,0)</f>
        <v>103</v>
      </c>
      <c r="AE58">
        <f>YEAR(C58)</f>
        <v>2016</v>
      </c>
      <c r="AF58" t="s">
        <v>6963</v>
      </c>
    </row>
    <row r="59" spans="1:32" x14ac:dyDescent="0.25">
      <c r="A59">
        <v>3034860</v>
      </c>
      <c r="B59" t="s">
        <v>1127</v>
      </c>
      <c r="C59" s="1">
        <v>42485</v>
      </c>
      <c r="D59" t="s">
        <v>1128</v>
      </c>
      <c r="E59" t="s">
        <v>72</v>
      </c>
      <c r="F59">
        <v>112023</v>
      </c>
      <c r="G59" t="s">
        <v>1129</v>
      </c>
      <c r="H59" s="3" t="s">
        <v>1130</v>
      </c>
      <c r="I59">
        <v>1</v>
      </c>
      <c r="J59">
        <v>0</v>
      </c>
      <c r="K59" t="s">
        <v>1131</v>
      </c>
      <c r="L59">
        <v>36.200813333299998</v>
      </c>
      <c r="M59">
        <v>-95.761711666699995</v>
      </c>
      <c r="O59" t="s">
        <v>81</v>
      </c>
      <c r="P59" t="str">
        <f>Q59&amp;" "&amp;R59</f>
        <v>Asclepias viridis</v>
      </c>
      <c r="Q59" t="s">
        <v>6915</v>
      </c>
      <c r="R59" t="s">
        <v>6934</v>
      </c>
      <c r="T59" t="s">
        <v>82</v>
      </c>
      <c r="U59" t="s">
        <v>24</v>
      </c>
      <c r="V59">
        <v>60946</v>
      </c>
      <c r="W59" t="s">
        <v>6905</v>
      </c>
      <c r="X59" t="s">
        <v>6908</v>
      </c>
      <c r="AC59">
        <v>1</v>
      </c>
      <c r="AD59" s="4">
        <f>C59-DATE(YEAR(C59),1,0)</f>
        <v>116</v>
      </c>
      <c r="AE59">
        <f>YEAR(C59)</f>
        <v>2016</v>
      </c>
      <c r="AF59" t="s">
        <v>6963</v>
      </c>
    </row>
    <row r="60" spans="1:32" x14ac:dyDescent="0.25">
      <c r="A60">
        <v>3056456</v>
      </c>
      <c r="B60" t="s">
        <v>1156</v>
      </c>
      <c r="C60" s="1">
        <v>42489</v>
      </c>
      <c r="D60" t="s">
        <v>1157</v>
      </c>
      <c r="E60" t="s">
        <v>72</v>
      </c>
      <c r="F60">
        <v>140522</v>
      </c>
      <c r="G60" t="s">
        <v>1158</v>
      </c>
      <c r="H60" s="3" t="s">
        <v>1159</v>
      </c>
      <c r="I60">
        <v>2</v>
      </c>
      <c r="J60">
        <v>0</v>
      </c>
      <c r="K60" t="s">
        <v>1160</v>
      </c>
      <c r="L60">
        <v>34.971134914099999</v>
      </c>
      <c r="M60">
        <v>-98.075277060399998</v>
      </c>
      <c r="N60">
        <v>5</v>
      </c>
      <c r="O60" t="s">
        <v>81</v>
      </c>
      <c r="P60" t="str">
        <f>Q60&amp;" "&amp;R60</f>
        <v>Asclepias viridis</v>
      </c>
      <c r="Q60" t="s">
        <v>6915</v>
      </c>
      <c r="R60" t="s">
        <v>6934</v>
      </c>
      <c r="T60" t="s">
        <v>82</v>
      </c>
      <c r="U60" t="s">
        <v>24</v>
      </c>
      <c r="V60">
        <v>60946</v>
      </c>
      <c r="W60" t="s">
        <v>6905</v>
      </c>
      <c r="X60" t="s">
        <v>6908</v>
      </c>
      <c r="AC60">
        <v>1</v>
      </c>
      <c r="AD60" s="4">
        <f>C60-DATE(YEAR(C60),1,0)</f>
        <v>120</v>
      </c>
      <c r="AE60">
        <f>YEAR(C60)</f>
        <v>2016</v>
      </c>
      <c r="AF60" t="s">
        <v>6963</v>
      </c>
    </row>
    <row r="61" spans="1:32" x14ac:dyDescent="0.25">
      <c r="A61">
        <v>3089744</v>
      </c>
      <c r="B61" t="s">
        <v>1292</v>
      </c>
      <c r="C61" s="1">
        <v>42493</v>
      </c>
      <c r="D61" t="s">
        <v>1293</v>
      </c>
      <c r="E61" t="s">
        <v>72</v>
      </c>
      <c r="F61">
        <v>140522</v>
      </c>
      <c r="G61" t="s">
        <v>1294</v>
      </c>
      <c r="H61" s="3" t="s">
        <v>1295</v>
      </c>
      <c r="I61">
        <v>2</v>
      </c>
      <c r="J61">
        <v>0</v>
      </c>
      <c r="K61" t="s">
        <v>1296</v>
      </c>
      <c r="L61">
        <v>35.1167798695</v>
      </c>
      <c r="M61">
        <v>-97.666893722599994</v>
      </c>
      <c r="N61">
        <v>5</v>
      </c>
      <c r="O61" t="s">
        <v>81</v>
      </c>
      <c r="P61" t="str">
        <f>Q61&amp;" "&amp;R61</f>
        <v>Asclepias viridis</v>
      </c>
      <c r="Q61" t="s">
        <v>6915</v>
      </c>
      <c r="R61" t="s">
        <v>6934</v>
      </c>
      <c r="T61" t="s">
        <v>82</v>
      </c>
      <c r="U61" t="s">
        <v>24</v>
      </c>
      <c r="V61">
        <v>60946</v>
      </c>
      <c r="W61" t="s">
        <v>6905</v>
      </c>
      <c r="X61" t="s">
        <v>6908</v>
      </c>
      <c r="AC61">
        <v>1</v>
      </c>
      <c r="AD61" s="4">
        <f>C61-DATE(YEAR(C61),1,0)</f>
        <v>124</v>
      </c>
      <c r="AE61">
        <f>YEAR(C61)</f>
        <v>2016</v>
      </c>
      <c r="AF61" t="s">
        <v>6963</v>
      </c>
    </row>
    <row r="62" spans="1:32" x14ac:dyDescent="0.25">
      <c r="A62">
        <v>3528860</v>
      </c>
      <c r="B62" t="s">
        <v>1617</v>
      </c>
      <c r="C62" s="1">
        <v>42539</v>
      </c>
      <c r="D62" t="s">
        <v>1618</v>
      </c>
      <c r="E62" t="s">
        <v>72</v>
      </c>
      <c r="F62">
        <v>131688</v>
      </c>
      <c r="G62" t="s">
        <v>1619</v>
      </c>
      <c r="H62" s="3" t="s">
        <v>1620</v>
      </c>
      <c r="I62">
        <v>2</v>
      </c>
      <c r="J62">
        <v>0</v>
      </c>
      <c r="K62" t="s">
        <v>467</v>
      </c>
      <c r="L62">
        <v>35.428264617899998</v>
      </c>
      <c r="M62">
        <v>-97.286781310999999</v>
      </c>
      <c r="O62" t="s">
        <v>81</v>
      </c>
      <c r="P62" t="str">
        <f>Q62&amp;" "&amp;R62</f>
        <v>Asclepias viridis</v>
      </c>
      <c r="Q62" t="s">
        <v>6915</v>
      </c>
      <c r="R62" t="s">
        <v>6934</v>
      </c>
      <c r="T62" t="s">
        <v>82</v>
      </c>
      <c r="U62" t="s">
        <v>24</v>
      </c>
      <c r="V62">
        <v>60946</v>
      </c>
      <c r="W62" t="s">
        <v>6905</v>
      </c>
      <c r="X62" t="s">
        <v>6908</v>
      </c>
      <c r="AC62">
        <v>1</v>
      </c>
      <c r="AD62" s="4">
        <f>C62-DATE(YEAR(C62),1,0)</f>
        <v>170</v>
      </c>
      <c r="AE62">
        <f>YEAR(C62)</f>
        <v>2016</v>
      </c>
      <c r="AF62" t="s">
        <v>6963</v>
      </c>
    </row>
    <row r="63" spans="1:32" x14ac:dyDescent="0.25">
      <c r="A63">
        <v>5738005</v>
      </c>
      <c r="B63" t="s">
        <v>1752</v>
      </c>
      <c r="C63" s="1">
        <v>42840</v>
      </c>
      <c r="D63" t="s">
        <v>1753</v>
      </c>
      <c r="E63" t="s">
        <v>72</v>
      </c>
      <c r="F63">
        <v>451973</v>
      </c>
      <c r="G63" t="s">
        <v>1754</v>
      </c>
      <c r="H63" s="3" t="s">
        <v>1755</v>
      </c>
      <c r="I63">
        <v>1</v>
      </c>
      <c r="J63">
        <v>0</v>
      </c>
      <c r="K63" t="s">
        <v>1756</v>
      </c>
      <c r="L63">
        <v>35.610755830000002</v>
      </c>
      <c r="M63">
        <v>-95.298780600000001</v>
      </c>
      <c r="N63">
        <v>7</v>
      </c>
      <c r="O63" t="s">
        <v>81</v>
      </c>
      <c r="P63" t="str">
        <f>Q63&amp;" "&amp;R63</f>
        <v>Asclepias viridis</v>
      </c>
      <c r="Q63" t="s">
        <v>6915</v>
      </c>
      <c r="R63" t="s">
        <v>6934</v>
      </c>
      <c r="T63" t="s">
        <v>82</v>
      </c>
      <c r="U63" t="s">
        <v>24</v>
      </c>
      <c r="V63">
        <v>60946</v>
      </c>
      <c r="W63" t="s">
        <v>6905</v>
      </c>
      <c r="X63" t="s">
        <v>6908</v>
      </c>
      <c r="AC63">
        <v>1</v>
      </c>
      <c r="AD63" s="4">
        <f>C63-DATE(YEAR(C63),1,0)</f>
        <v>105</v>
      </c>
      <c r="AE63">
        <f>YEAR(C63)</f>
        <v>2017</v>
      </c>
      <c r="AF63" t="s">
        <v>6963</v>
      </c>
    </row>
    <row r="64" spans="1:32" x14ac:dyDescent="0.25">
      <c r="A64">
        <v>5741819</v>
      </c>
      <c r="B64" t="s">
        <v>1761</v>
      </c>
      <c r="C64" s="1">
        <v>42840</v>
      </c>
      <c r="D64" t="s">
        <v>1762</v>
      </c>
      <c r="E64" t="s">
        <v>72</v>
      </c>
      <c r="F64">
        <v>288963</v>
      </c>
      <c r="G64" t="s">
        <v>1763</v>
      </c>
      <c r="H64" s="3" t="s">
        <v>1764</v>
      </c>
      <c r="I64">
        <v>1</v>
      </c>
      <c r="J64">
        <v>0</v>
      </c>
      <c r="K64" t="s">
        <v>1737</v>
      </c>
      <c r="L64">
        <v>35.211694357299997</v>
      </c>
      <c r="M64">
        <v>-97.248317763399996</v>
      </c>
      <c r="N64">
        <v>500</v>
      </c>
      <c r="O64" t="s">
        <v>81</v>
      </c>
      <c r="P64" t="str">
        <f>Q64&amp;" "&amp;R64</f>
        <v>Asclepias viridis</v>
      </c>
      <c r="Q64" t="s">
        <v>6915</v>
      </c>
      <c r="R64" t="s">
        <v>6934</v>
      </c>
      <c r="T64" t="s">
        <v>82</v>
      </c>
      <c r="U64" t="s">
        <v>24</v>
      </c>
      <c r="V64">
        <v>60946</v>
      </c>
      <c r="W64" t="s">
        <v>6905</v>
      </c>
      <c r="X64" t="s">
        <v>6908</v>
      </c>
      <c r="AC64">
        <v>1</v>
      </c>
      <c r="AD64" s="4">
        <f>C64-DATE(YEAR(C64),1,0)</f>
        <v>105</v>
      </c>
      <c r="AE64">
        <f>YEAR(C64)</f>
        <v>2017</v>
      </c>
      <c r="AF64" t="s">
        <v>6963</v>
      </c>
    </row>
    <row r="65" spans="1:32" x14ac:dyDescent="0.25">
      <c r="A65">
        <v>5857821</v>
      </c>
      <c r="B65" t="s">
        <v>1771</v>
      </c>
      <c r="C65" s="1">
        <v>42844</v>
      </c>
      <c r="D65" t="s">
        <v>1772</v>
      </c>
      <c r="E65" t="s">
        <v>72</v>
      </c>
      <c r="F65">
        <v>288963</v>
      </c>
      <c r="G65" t="s">
        <v>1773</v>
      </c>
      <c r="H65" s="3" t="s">
        <v>1774</v>
      </c>
      <c r="I65">
        <v>2</v>
      </c>
      <c r="J65">
        <v>0</v>
      </c>
      <c r="K65" t="s">
        <v>1399</v>
      </c>
      <c r="L65">
        <v>35.242338333299998</v>
      </c>
      <c r="M65">
        <v>-97.4272916667</v>
      </c>
      <c r="O65" t="s">
        <v>81</v>
      </c>
      <c r="P65" t="str">
        <f>Q65&amp;" "&amp;R65</f>
        <v>Asclepias viridis</v>
      </c>
      <c r="Q65" t="s">
        <v>6915</v>
      </c>
      <c r="R65" t="s">
        <v>6934</v>
      </c>
      <c r="T65" t="s">
        <v>82</v>
      </c>
      <c r="U65" t="s">
        <v>24</v>
      </c>
      <c r="V65">
        <v>60946</v>
      </c>
      <c r="W65" t="s">
        <v>6905</v>
      </c>
      <c r="X65" t="s">
        <v>6908</v>
      </c>
      <c r="AC65">
        <v>1</v>
      </c>
      <c r="AD65" s="4">
        <f>C65-DATE(YEAR(C65),1,0)</f>
        <v>109</v>
      </c>
      <c r="AE65">
        <f>YEAR(C65)</f>
        <v>2017</v>
      </c>
      <c r="AF65" t="s">
        <v>6963</v>
      </c>
    </row>
    <row r="66" spans="1:32" x14ac:dyDescent="0.25">
      <c r="A66">
        <v>5857929</v>
      </c>
      <c r="B66" t="s">
        <v>1775</v>
      </c>
      <c r="C66" s="1">
        <v>42844</v>
      </c>
      <c r="D66" t="s">
        <v>1776</v>
      </c>
      <c r="E66" t="s">
        <v>72</v>
      </c>
      <c r="F66">
        <v>288963</v>
      </c>
      <c r="G66" t="s">
        <v>1777</v>
      </c>
      <c r="H66" s="3" t="s">
        <v>1778</v>
      </c>
      <c r="I66">
        <v>1</v>
      </c>
      <c r="J66">
        <v>0</v>
      </c>
      <c r="K66" t="s">
        <v>1399</v>
      </c>
      <c r="L66">
        <v>35.242333333300003</v>
      </c>
      <c r="M66">
        <v>-97.425171666699995</v>
      </c>
      <c r="O66" t="s">
        <v>81</v>
      </c>
      <c r="P66" t="str">
        <f>Q66&amp;" "&amp;R66</f>
        <v>Asclepias viridis</v>
      </c>
      <c r="Q66" t="s">
        <v>6915</v>
      </c>
      <c r="R66" t="s">
        <v>6934</v>
      </c>
      <c r="T66" t="s">
        <v>82</v>
      </c>
      <c r="U66" t="s">
        <v>24</v>
      </c>
      <c r="V66">
        <v>60946</v>
      </c>
      <c r="W66" t="s">
        <v>6905</v>
      </c>
      <c r="X66" t="s">
        <v>6908</v>
      </c>
      <c r="AC66">
        <v>1</v>
      </c>
      <c r="AD66" s="4">
        <f>C66-DATE(YEAR(C66),1,0)</f>
        <v>109</v>
      </c>
      <c r="AE66">
        <f>YEAR(C66)</f>
        <v>2017</v>
      </c>
      <c r="AF66" t="s">
        <v>6963</v>
      </c>
    </row>
    <row r="67" spans="1:32" x14ac:dyDescent="0.25">
      <c r="A67">
        <v>5911135</v>
      </c>
      <c r="B67" t="s">
        <v>1794</v>
      </c>
      <c r="C67" s="1">
        <v>42845</v>
      </c>
      <c r="D67" t="s">
        <v>1795</v>
      </c>
      <c r="E67" t="s">
        <v>72</v>
      </c>
      <c r="F67">
        <v>112023</v>
      </c>
      <c r="G67" t="s">
        <v>1796</v>
      </c>
      <c r="H67" s="3" t="s">
        <v>1797</v>
      </c>
      <c r="I67">
        <v>2</v>
      </c>
      <c r="J67">
        <v>0</v>
      </c>
      <c r="K67" t="s">
        <v>654</v>
      </c>
      <c r="L67">
        <v>36.293779999999998</v>
      </c>
      <c r="M67">
        <v>-95.652344999999997</v>
      </c>
      <c r="O67" t="s">
        <v>81</v>
      </c>
      <c r="P67" t="str">
        <f>Q67&amp;" "&amp;R67</f>
        <v>Asclepias viridis</v>
      </c>
      <c r="Q67" t="s">
        <v>6915</v>
      </c>
      <c r="R67" t="s">
        <v>6934</v>
      </c>
      <c r="T67" t="s">
        <v>82</v>
      </c>
      <c r="U67" t="s">
        <v>24</v>
      </c>
      <c r="V67">
        <v>60946</v>
      </c>
      <c r="W67" t="s">
        <v>6905</v>
      </c>
      <c r="X67" t="s">
        <v>6908</v>
      </c>
      <c r="AC67">
        <v>1</v>
      </c>
      <c r="AD67" s="4">
        <f>C67-DATE(YEAR(C67),1,0)</f>
        <v>110</v>
      </c>
      <c r="AE67">
        <f>YEAR(C67)</f>
        <v>2017</v>
      </c>
      <c r="AF67" t="s">
        <v>6963</v>
      </c>
    </row>
    <row r="68" spans="1:32" x14ac:dyDescent="0.25">
      <c r="A68">
        <v>5911615</v>
      </c>
      <c r="B68" t="s">
        <v>1798</v>
      </c>
      <c r="C68" s="1">
        <v>42844</v>
      </c>
      <c r="D68" t="s">
        <v>1799</v>
      </c>
      <c r="E68" t="s">
        <v>72</v>
      </c>
      <c r="F68">
        <v>112023</v>
      </c>
      <c r="G68" t="s">
        <v>1800</v>
      </c>
      <c r="H68" s="3" t="s">
        <v>1801</v>
      </c>
      <c r="I68">
        <v>3</v>
      </c>
      <c r="J68">
        <v>0</v>
      </c>
      <c r="K68" t="s">
        <v>1802</v>
      </c>
      <c r="L68">
        <v>36.332704999999997</v>
      </c>
      <c r="M68">
        <v>-95.590941666700004</v>
      </c>
      <c r="O68" t="s">
        <v>81</v>
      </c>
      <c r="P68" t="str">
        <f>Q68&amp;" "&amp;R68</f>
        <v>Asclepias viridis</v>
      </c>
      <c r="Q68" t="s">
        <v>6915</v>
      </c>
      <c r="R68" t="s">
        <v>6934</v>
      </c>
      <c r="T68" t="s">
        <v>82</v>
      </c>
      <c r="U68" t="s">
        <v>24</v>
      </c>
      <c r="V68">
        <v>60946</v>
      </c>
      <c r="W68" t="s">
        <v>6905</v>
      </c>
      <c r="X68" t="s">
        <v>6908</v>
      </c>
      <c r="AC68">
        <v>1</v>
      </c>
      <c r="AD68" s="4">
        <f>C68-DATE(YEAR(C68),1,0)</f>
        <v>109</v>
      </c>
      <c r="AE68">
        <f>YEAR(C68)</f>
        <v>2017</v>
      </c>
      <c r="AF68" t="s">
        <v>6963</v>
      </c>
    </row>
    <row r="69" spans="1:32" x14ac:dyDescent="0.25">
      <c r="A69">
        <v>8685862</v>
      </c>
      <c r="B69" t="s">
        <v>2198</v>
      </c>
      <c r="C69" s="1">
        <v>42845</v>
      </c>
      <c r="D69" t="s">
        <v>2199</v>
      </c>
      <c r="E69" t="s">
        <v>72</v>
      </c>
      <c r="F69">
        <v>375183</v>
      </c>
      <c r="G69" t="s">
        <v>2200</v>
      </c>
      <c r="H69" s="3" t="s">
        <v>2201</v>
      </c>
      <c r="I69">
        <v>2</v>
      </c>
      <c r="J69">
        <v>0</v>
      </c>
      <c r="K69" t="s">
        <v>2202</v>
      </c>
      <c r="L69">
        <v>35.185753900000002</v>
      </c>
      <c r="M69">
        <v>-97.402821000000003</v>
      </c>
      <c r="N69">
        <v>201</v>
      </c>
      <c r="O69" t="s">
        <v>81</v>
      </c>
      <c r="P69" t="str">
        <f>Q69&amp;" "&amp;R69</f>
        <v>Asclepias viridis</v>
      </c>
      <c r="Q69" t="s">
        <v>6915</v>
      </c>
      <c r="R69" t="s">
        <v>6934</v>
      </c>
      <c r="T69" t="s">
        <v>82</v>
      </c>
      <c r="U69" t="s">
        <v>24</v>
      </c>
      <c r="V69">
        <v>60946</v>
      </c>
      <c r="W69" t="s">
        <v>6905</v>
      </c>
      <c r="X69" t="s">
        <v>6908</v>
      </c>
      <c r="AC69">
        <v>1</v>
      </c>
      <c r="AD69" s="4">
        <f>C69-DATE(YEAR(C69),1,0)</f>
        <v>110</v>
      </c>
      <c r="AE69">
        <f>YEAR(C69)</f>
        <v>2017</v>
      </c>
      <c r="AF69" t="s">
        <v>6963</v>
      </c>
    </row>
    <row r="70" spans="1:32" x14ac:dyDescent="0.25">
      <c r="A70">
        <v>9957121</v>
      </c>
      <c r="B70" t="s">
        <v>2251</v>
      </c>
      <c r="C70" s="1">
        <v>41041</v>
      </c>
      <c r="D70" t="s">
        <v>2252</v>
      </c>
      <c r="E70" t="s">
        <v>72</v>
      </c>
      <c r="F70">
        <v>442526</v>
      </c>
      <c r="G70" t="s">
        <v>2253</v>
      </c>
      <c r="H70" s="3" t="s">
        <v>2254</v>
      </c>
      <c r="I70">
        <v>1</v>
      </c>
      <c r="J70">
        <v>0</v>
      </c>
      <c r="K70" t="s">
        <v>1949</v>
      </c>
      <c r="L70">
        <v>36.8446</v>
      </c>
      <c r="M70">
        <v>-96.424400000000006</v>
      </c>
      <c r="N70">
        <v>25</v>
      </c>
      <c r="O70" t="s">
        <v>82</v>
      </c>
      <c r="P70" t="str">
        <f>Q70&amp;" "&amp;R70</f>
        <v>Asclepias viridis</v>
      </c>
      <c r="Q70" t="s">
        <v>6915</v>
      </c>
      <c r="R70" t="s">
        <v>6934</v>
      </c>
      <c r="T70" t="s">
        <v>82</v>
      </c>
      <c r="U70" t="s">
        <v>24</v>
      </c>
      <c r="V70">
        <v>60946</v>
      </c>
      <c r="W70" t="s">
        <v>6905</v>
      </c>
      <c r="X70" t="s">
        <v>6908</v>
      </c>
      <c r="AC70">
        <v>1</v>
      </c>
      <c r="AD70" s="4">
        <f>C70-DATE(YEAR(C70),1,0)</f>
        <v>133</v>
      </c>
      <c r="AE70">
        <f>YEAR(C70)</f>
        <v>2012</v>
      </c>
      <c r="AF70" t="s">
        <v>6963</v>
      </c>
    </row>
    <row r="71" spans="1:32" x14ac:dyDescent="0.25">
      <c r="A71">
        <v>11153109</v>
      </c>
      <c r="B71" t="s">
        <v>2311</v>
      </c>
      <c r="C71" s="1">
        <v>43208</v>
      </c>
      <c r="D71" t="s">
        <v>2312</v>
      </c>
      <c r="E71" t="s">
        <v>72</v>
      </c>
      <c r="F71">
        <v>288963</v>
      </c>
      <c r="G71" t="s">
        <v>2313</v>
      </c>
      <c r="H71" s="3" t="s">
        <v>2314</v>
      </c>
      <c r="I71">
        <v>3</v>
      </c>
      <c r="J71">
        <v>0</v>
      </c>
      <c r="K71" t="s">
        <v>1737</v>
      </c>
      <c r="L71">
        <v>35.19135</v>
      </c>
      <c r="M71">
        <v>-97.271225000000001</v>
      </c>
      <c r="N71">
        <v>5</v>
      </c>
      <c r="O71" t="s">
        <v>82</v>
      </c>
      <c r="P71" t="str">
        <f>Q71&amp;" "&amp;R71</f>
        <v>Asclepias viridis</v>
      </c>
      <c r="Q71" t="s">
        <v>6915</v>
      </c>
      <c r="R71" t="s">
        <v>6934</v>
      </c>
      <c r="T71" t="s">
        <v>82</v>
      </c>
      <c r="U71" t="s">
        <v>24</v>
      </c>
      <c r="V71">
        <v>60946</v>
      </c>
      <c r="W71" t="s">
        <v>6905</v>
      </c>
      <c r="X71" t="s">
        <v>6908</v>
      </c>
      <c r="AC71">
        <v>1</v>
      </c>
      <c r="AD71" s="4">
        <f>C71-DATE(YEAR(C71),1,0)</f>
        <v>108</v>
      </c>
      <c r="AE71">
        <f>YEAR(C71)</f>
        <v>2018</v>
      </c>
      <c r="AF71" t="s">
        <v>6963</v>
      </c>
    </row>
    <row r="72" spans="1:32" x14ac:dyDescent="0.25">
      <c r="A72">
        <v>11913584</v>
      </c>
      <c r="B72" t="s">
        <v>2338</v>
      </c>
      <c r="C72" s="1">
        <v>43220</v>
      </c>
      <c r="D72" t="s">
        <v>2339</v>
      </c>
      <c r="E72" t="s">
        <v>72</v>
      </c>
      <c r="F72">
        <v>375183</v>
      </c>
      <c r="G72" t="s">
        <v>2340</v>
      </c>
      <c r="H72" s="3" t="s">
        <v>2341</v>
      </c>
      <c r="I72">
        <v>1</v>
      </c>
      <c r="J72">
        <v>0</v>
      </c>
      <c r="K72" t="s">
        <v>2202</v>
      </c>
      <c r="L72">
        <v>35.185753900000002</v>
      </c>
      <c r="M72">
        <v>-97.402821000000003</v>
      </c>
      <c r="N72">
        <v>201</v>
      </c>
      <c r="O72" t="s">
        <v>82</v>
      </c>
      <c r="P72" t="str">
        <f>Q72&amp;" "&amp;R72</f>
        <v>Asclepias viridis</v>
      </c>
      <c r="Q72" t="s">
        <v>6915</v>
      </c>
      <c r="R72" t="s">
        <v>6934</v>
      </c>
      <c r="T72" t="s">
        <v>82</v>
      </c>
      <c r="U72" t="s">
        <v>24</v>
      </c>
      <c r="V72">
        <v>60946</v>
      </c>
      <c r="W72" t="s">
        <v>6905</v>
      </c>
      <c r="X72" t="s">
        <v>6908</v>
      </c>
      <c r="AC72">
        <v>1</v>
      </c>
      <c r="AD72" s="4">
        <f>C72-DATE(YEAR(C72),1,0)</f>
        <v>120</v>
      </c>
      <c r="AE72">
        <f>YEAR(C72)</f>
        <v>2018</v>
      </c>
      <c r="AF72" t="s">
        <v>6963</v>
      </c>
    </row>
    <row r="73" spans="1:32" x14ac:dyDescent="0.25">
      <c r="A73">
        <v>16014101</v>
      </c>
      <c r="B73" t="s">
        <v>2865</v>
      </c>
      <c r="C73" s="1">
        <v>43341</v>
      </c>
      <c r="D73" t="s">
        <v>2866</v>
      </c>
      <c r="E73" t="s">
        <v>72</v>
      </c>
      <c r="F73">
        <v>497243</v>
      </c>
      <c r="G73" t="s">
        <v>2867</v>
      </c>
      <c r="H73" s="3" t="s">
        <v>2868</v>
      </c>
      <c r="I73">
        <v>2</v>
      </c>
      <c r="J73">
        <v>0</v>
      </c>
      <c r="K73" t="s">
        <v>2869</v>
      </c>
      <c r="L73">
        <v>34.619971666700003</v>
      </c>
      <c r="M73">
        <v>-97.215828333299996</v>
      </c>
      <c r="N73">
        <v>5</v>
      </c>
      <c r="O73" t="s">
        <v>82</v>
      </c>
      <c r="P73" t="str">
        <f>Q73&amp;" "&amp;R73</f>
        <v>Asclepias viridis</v>
      </c>
      <c r="Q73" t="s">
        <v>6915</v>
      </c>
      <c r="R73" t="s">
        <v>6934</v>
      </c>
      <c r="T73" t="s">
        <v>82</v>
      </c>
      <c r="U73" t="s">
        <v>24</v>
      </c>
      <c r="V73">
        <v>60946</v>
      </c>
      <c r="W73" t="s">
        <v>6905</v>
      </c>
      <c r="X73" t="s">
        <v>6908</v>
      </c>
      <c r="AC73">
        <v>1</v>
      </c>
      <c r="AD73" s="4">
        <f>C73-DATE(YEAR(C73),1,0)</f>
        <v>241</v>
      </c>
      <c r="AE73">
        <f>YEAR(C73)</f>
        <v>2018</v>
      </c>
      <c r="AF73" t="s">
        <v>6963</v>
      </c>
    </row>
    <row r="74" spans="1:32" x14ac:dyDescent="0.25">
      <c r="A74">
        <v>16688132</v>
      </c>
      <c r="B74" t="s">
        <v>2918</v>
      </c>
      <c r="C74" s="1">
        <v>43218</v>
      </c>
      <c r="E74" t="s">
        <v>205</v>
      </c>
      <c r="F74">
        <v>843334</v>
      </c>
      <c r="G74" t="s">
        <v>2919</v>
      </c>
      <c r="H74" s="3" t="s">
        <v>2920</v>
      </c>
      <c r="I74">
        <v>2</v>
      </c>
      <c r="J74">
        <v>0</v>
      </c>
      <c r="K74" t="s">
        <v>2921</v>
      </c>
      <c r="L74">
        <v>34.317399999999999</v>
      </c>
      <c r="M74">
        <v>-96.031989999999993</v>
      </c>
      <c r="O74" t="s">
        <v>82</v>
      </c>
      <c r="P74" t="str">
        <f>Q74&amp;" "&amp;R74</f>
        <v>Asclepias viridis</v>
      </c>
      <c r="Q74" t="s">
        <v>6915</v>
      </c>
      <c r="R74" t="s">
        <v>6934</v>
      </c>
      <c r="T74" t="s">
        <v>82</v>
      </c>
      <c r="U74" t="s">
        <v>24</v>
      </c>
      <c r="V74">
        <v>60946</v>
      </c>
      <c r="W74" t="s">
        <v>6905</v>
      </c>
      <c r="X74" t="s">
        <v>6908</v>
      </c>
      <c r="AC74">
        <v>1</v>
      </c>
      <c r="AD74" s="4">
        <f>C74-DATE(YEAR(C74),1,0)</f>
        <v>118</v>
      </c>
      <c r="AE74">
        <f>YEAR(C74)</f>
        <v>2018</v>
      </c>
      <c r="AF74" t="s">
        <v>6963</v>
      </c>
    </row>
    <row r="75" spans="1:32" x14ac:dyDescent="0.25">
      <c r="A75">
        <v>23015119</v>
      </c>
      <c r="B75" t="s">
        <v>3170</v>
      </c>
      <c r="C75" s="1">
        <v>43579</v>
      </c>
      <c r="D75" t="s">
        <v>3171</v>
      </c>
      <c r="E75" t="s">
        <v>205</v>
      </c>
      <c r="F75">
        <v>988527</v>
      </c>
      <c r="G75" t="s">
        <v>3172</v>
      </c>
      <c r="H75" s="3" t="s">
        <v>3173</v>
      </c>
      <c r="I75">
        <v>2</v>
      </c>
      <c r="J75">
        <v>0</v>
      </c>
      <c r="K75" t="s">
        <v>3174</v>
      </c>
      <c r="L75">
        <v>36.481002807599999</v>
      </c>
      <c r="M75">
        <v>-95.829238891599999</v>
      </c>
      <c r="O75" t="s">
        <v>82</v>
      </c>
      <c r="P75" t="str">
        <f>Q75&amp;" "&amp;R75</f>
        <v>Asclepias viridis</v>
      </c>
      <c r="Q75" t="s">
        <v>6915</v>
      </c>
      <c r="R75" t="s">
        <v>6934</v>
      </c>
      <c r="T75" t="s">
        <v>82</v>
      </c>
      <c r="U75" t="s">
        <v>24</v>
      </c>
      <c r="V75">
        <v>60946</v>
      </c>
      <c r="W75" t="s">
        <v>6905</v>
      </c>
      <c r="X75" t="s">
        <v>6908</v>
      </c>
      <c r="AC75">
        <v>1</v>
      </c>
      <c r="AD75" s="4">
        <f>C75-DATE(YEAR(C75),1,0)</f>
        <v>114</v>
      </c>
      <c r="AE75">
        <f>YEAR(C75)</f>
        <v>2019</v>
      </c>
      <c r="AF75" t="s">
        <v>6963</v>
      </c>
    </row>
    <row r="76" spans="1:32" x14ac:dyDescent="0.25">
      <c r="A76">
        <v>23033187</v>
      </c>
      <c r="B76" t="s">
        <v>3175</v>
      </c>
      <c r="C76" s="1">
        <v>43579</v>
      </c>
      <c r="D76" t="s">
        <v>3176</v>
      </c>
      <c r="E76" t="s">
        <v>72</v>
      </c>
      <c r="F76">
        <v>439315</v>
      </c>
      <c r="G76" t="s">
        <v>3177</v>
      </c>
      <c r="H76" s="3" t="s">
        <v>3178</v>
      </c>
      <c r="I76">
        <v>3</v>
      </c>
      <c r="J76">
        <v>0</v>
      </c>
      <c r="K76" t="s">
        <v>3179</v>
      </c>
      <c r="L76">
        <v>36.460425000000001</v>
      </c>
      <c r="M76">
        <v>-95.548919999999995</v>
      </c>
      <c r="O76" t="s">
        <v>82</v>
      </c>
      <c r="P76" t="str">
        <f>Q76&amp;" "&amp;R76</f>
        <v>Asclepias viridis</v>
      </c>
      <c r="Q76" t="s">
        <v>6915</v>
      </c>
      <c r="R76" t="s">
        <v>6934</v>
      </c>
      <c r="T76" t="s">
        <v>82</v>
      </c>
      <c r="U76" t="s">
        <v>24</v>
      </c>
      <c r="V76">
        <v>60946</v>
      </c>
      <c r="W76" t="s">
        <v>6905</v>
      </c>
      <c r="X76" t="s">
        <v>6908</v>
      </c>
      <c r="AC76">
        <v>1</v>
      </c>
      <c r="AD76" s="4">
        <f>C76-DATE(YEAR(C76),1,0)</f>
        <v>114</v>
      </c>
      <c r="AE76">
        <f>YEAR(C76)</f>
        <v>2019</v>
      </c>
      <c r="AF76" t="s">
        <v>6963</v>
      </c>
    </row>
    <row r="77" spans="1:32" x14ac:dyDescent="0.25">
      <c r="A77">
        <v>23357333</v>
      </c>
      <c r="B77" t="s">
        <v>3187</v>
      </c>
      <c r="C77" s="1">
        <v>43582</v>
      </c>
      <c r="D77" t="s">
        <v>3188</v>
      </c>
      <c r="E77" t="s">
        <v>205</v>
      </c>
      <c r="F77">
        <v>1631828</v>
      </c>
      <c r="G77" t="s">
        <v>3189</v>
      </c>
      <c r="H77" s="3" t="s">
        <v>3190</v>
      </c>
      <c r="I77">
        <v>2</v>
      </c>
      <c r="J77">
        <v>0</v>
      </c>
      <c r="K77" t="s">
        <v>3191</v>
      </c>
      <c r="L77">
        <v>36.652073129999998</v>
      </c>
      <c r="M77">
        <v>-96.396663889999999</v>
      </c>
      <c r="N77">
        <v>5</v>
      </c>
      <c r="O77" t="s">
        <v>82</v>
      </c>
      <c r="P77" t="str">
        <f>Q77&amp;" "&amp;R77</f>
        <v>Asclepias viridis</v>
      </c>
      <c r="Q77" t="s">
        <v>6915</v>
      </c>
      <c r="R77" t="s">
        <v>6934</v>
      </c>
      <c r="T77" t="s">
        <v>82</v>
      </c>
      <c r="U77" t="s">
        <v>24</v>
      </c>
      <c r="V77">
        <v>60946</v>
      </c>
      <c r="W77" t="s">
        <v>6905</v>
      </c>
      <c r="X77" t="s">
        <v>6908</v>
      </c>
      <c r="AC77">
        <v>1</v>
      </c>
      <c r="AD77" s="4">
        <f>C77-DATE(YEAR(C77),1,0)</f>
        <v>117</v>
      </c>
      <c r="AE77">
        <f>YEAR(C77)</f>
        <v>2019</v>
      </c>
      <c r="AF77" t="s">
        <v>6963</v>
      </c>
    </row>
    <row r="78" spans="1:32" x14ac:dyDescent="0.25">
      <c r="A78">
        <v>23538601</v>
      </c>
      <c r="B78" t="s">
        <v>3201</v>
      </c>
      <c r="C78" s="1">
        <v>43582</v>
      </c>
      <c r="D78" t="s">
        <v>3202</v>
      </c>
      <c r="E78" t="s">
        <v>72</v>
      </c>
      <c r="F78">
        <v>112023</v>
      </c>
      <c r="G78" t="s">
        <v>3203</v>
      </c>
      <c r="H78" s="3" t="s">
        <v>3204</v>
      </c>
      <c r="I78">
        <v>2</v>
      </c>
      <c r="J78">
        <v>0</v>
      </c>
      <c r="K78" t="s">
        <v>3205</v>
      </c>
      <c r="L78">
        <v>34.897987365699997</v>
      </c>
      <c r="M78">
        <v>-94.595344543500005</v>
      </c>
      <c r="O78" t="s">
        <v>82</v>
      </c>
      <c r="P78" t="str">
        <f>Q78&amp;" "&amp;R78</f>
        <v>Asclepias viridis</v>
      </c>
      <c r="Q78" t="s">
        <v>6915</v>
      </c>
      <c r="R78" t="s">
        <v>6934</v>
      </c>
      <c r="T78" t="s">
        <v>82</v>
      </c>
      <c r="U78" t="s">
        <v>24</v>
      </c>
      <c r="V78">
        <v>60946</v>
      </c>
      <c r="W78" t="s">
        <v>6905</v>
      </c>
      <c r="X78" t="s">
        <v>6908</v>
      </c>
      <c r="AC78">
        <v>1</v>
      </c>
      <c r="AD78" s="4">
        <f>C78-DATE(YEAR(C78),1,0)</f>
        <v>117</v>
      </c>
      <c r="AE78">
        <f>YEAR(C78)</f>
        <v>2019</v>
      </c>
      <c r="AF78" t="s">
        <v>6963</v>
      </c>
    </row>
    <row r="79" spans="1:32" x14ac:dyDescent="0.25">
      <c r="A79">
        <v>23718785</v>
      </c>
      <c r="B79" t="s">
        <v>3211</v>
      </c>
      <c r="C79" s="1">
        <v>43583</v>
      </c>
      <c r="D79" t="s">
        <v>3212</v>
      </c>
      <c r="E79" t="s">
        <v>72</v>
      </c>
      <c r="F79">
        <v>461665</v>
      </c>
      <c r="G79" t="s">
        <v>3213</v>
      </c>
      <c r="H79" s="3" t="s">
        <v>3214</v>
      </c>
      <c r="I79">
        <v>2</v>
      </c>
      <c r="J79">
        <v>0</v>
      </c>
      <c r="K79" t="s">
        <v>1399</v>
      </c>
      <c r="L79">
        <v>35.244908333300003</v>
      </c>
      <c r="M79">
        <v>-97.4267966667</v>
      </c>
      <c r="N79">
        <v>5</v>
      </c>
      <c r="O79" t="s">
        <v>82</v>
      </c>
      <c r="P79" t="str">
        <f>Q79&amp;" "&amp;R79</f>
        <v>Asclepias viridis</v>
      </c>
      <c r="Q79" t="s">
        <v>6915</v>
      </c>
      <c r="R79" t="s">
        <v>6934</v>
      </c>
      <c r="T79" t="s">
        <v>82</v>
      </c>
      <c r="U79" t="s">
        <v>24</v>
      </c>
      <c r="V79">
        <v>60946</v>
      </c>
      <c r="W79" t="s">
        <v>6905</v>
      </c>
      <c r="X79" t="s">
        <v>6908</v>
      </c>
      <c r="AC79">
        <v>1</v>
      </c>
      <c r="AD79" s="4">
        <f>C79-DATE(YEAR(C79),1,0)</f>
        <v>118</v>
      </c>
      <c r="AE79">
        <f>YEAR(C79)</f>
        <v>2019</v>
      </c>
      <c r="AF79" t="s">
        <v>6963</v>
      </c>
    </row>
    <row r="80" spans="1:32" x14ac:dyDescent="0.25">
      <c r="A80">
        <v>23817262</v>
      </c>
      <c r="B80" t="s">
        <v>3215</v>
      </c>
      <c r="C80" s="1">
        <v>43583</v>
      </c>
      <c r="D80" t="s">
        <v>3216</v>
      </c>
      <c r="E80" t="s">
        <v>72</v>
      </c>
      <c r="F80">
        <v>593075</v>
      </c>
      <c r="G80" t="s">
        <v>3217</v>
      </c>
      <c r="H80" s="3" t="s">
        <v>3218</v>
      </c>
      <c r="I80">
        <v>2</v>
      </c>
      <c r="J80">
        <v>0</v>
      </c>
      <c r="K80" t="s">
        <v>45</v>
      </c>
      <c r="L80">
        <v>35.895585188399998</v>
      </c>
      <c r="M80">
        <v>-96.918720437399998</v>
      </c>
      <c r="N80">
        <v>113</v>
      </c>
      <c r="O80" t="s">
        <v>82</v>
      </c>
      <c r="P80" t="str">
        <f>Q80&amp;" "&amp;R80</f>
        <v>Asclepias viridis</v>
      </c>
      <c r="Q80" t="s">
        <v>6915</v>
      </c>
      <c r="R80" t="s">
        <v>6934</v>
      </c>
      <c r="T80" t="s">
        <v>82</v>
      </c>
      <c r="U80" t="s">
        <v>24</v>
      </c>
      <c r="V80">
        <v>60946</v>
      </c>
      <c r="W80" t="s">
        <v>6905</v>
      </c>
      <c r="X80" t="s">
        <v>6908</v>
      </c>
      <c r="AC80">
        <v>1</v>
      </c>
      <c r="AD80" s="4">
        <f>C80-DATE(YEAR(C80),1,0)</f>
        <v>118</v>
      </c>
      <c r="AE80">
        <f>YEAR(C80)</f>
        <v>2019</v>
      </c>
      <c r="AF80" t="s">
        <v>6963</v>
      </c>
    </row>
    <row r="81" spans="1:32" x14ac:dyDescent="0.25">
      <c r="A81">
        <v>24036707</v>
      </c>
      <c r="B81" t="s">
        <v>3219</v>
      </c>
      <c r="C81" s="1">
        <v>43582</v>
      </c>
      <c r="D81" t="s">
        <v>3220</v>
      </c>
      <c r="E81" t="s">
        <v>72</v>
      </c>
      <c r="F81">
        <v>238790</v>
      </c>
      <c r="G81" t="s">
        <v>3221</v>
      </c>
      <c r="H81" s="3" t="s">
        <v>3222</v>
      </c>
      <c r="I81">
        <v>2</v>
      </c>
      <c r="J81">
        <v>0</v>
      </c>
      <c r="K81" t="s">
        <v>3223</v>
      </c>
      <c r="L81">
        <v>34.898711666700002</v>
      </c>
      <c r="M81">
        <v>-94.596536666700004</v>
      </c>
      <c r="N81">
        <v>4</v>
      </c>
      <c r="O81" t="s">
        <v>82</v>
      </c>
      <c r="P81" t="str">
        <f>Q81&amp;" "&amp;R81</f>
        <v>Asclepias viridis</v>
      </c>
      <c r="Q81" t="s">
        <v>6915</v>
      </c>
      <c r="R81" t="s">
        <v>6934</v>
      </c>
      <c r="T81" t="s">
        <v>82</v>
      </c>
      <c r="U81" t="s">
        <v>24</v>
      </c>
      <c r="V81">
        <v>60946</v>
      </c>
      <c r="W81" t="s">
        <v>6905</v>
      </c>
      <c r="X81" t="s">
        <v>6908</v>
      </c>
      <c r="AC81">
        <v>1</v>
      </c>
      <c r="AD81" s="4">
        <f>C81-DATE(YEAR(C81),1,0)</f>
        <v>117</v>
      </c>
      <c r="AE81">
        <f>YEAR(C81)</f>
        <v>2019</v>
      </c>
      <c r="AF81" t="s">
        <v>6963</v>
      </c>
    </row>
    <row r="82" spans="1:32" x14ac:dyDescent="0.25">
      <c r="A82">
        <v>24108999</v>
      </c>
      <c r="B82" t="s">
        <v>3201</v>
      </c>
      <c r="C82" s="1">
        <v>43582</v>
      </c>
      <c r="D82" t="s">
        <v>3202</v>
      </c>
      <c r="E82" t="s">
        <v>72</v>
      </c>
      <c r="F82">
        <v>112023</v>
      </c>
      <c r="G82" t="s">
        <v>3224</v>
      </c>
      <c r="H82" s="3" t="s">
        <v>3225</v>
      </c>
      <c r="I82">
        <v>2</v>
      </c>
      <c r="J82">
        <v>0</v>
      </c>
      <c r="K82" t="s">
        <v>3205</v>
      </c>
      <c r="L82">
        <v>34.897987365699997</v>
      </c>
      <c r="M82">
        <v>-94.595344543500005</v>
      </c>
      <c r="O82" t="s">
        <v>82</v>
      </c>
      <c r="P82" t="str">
        <f>Q82&amp;" "&amp;R82</f>
        <v>Asclepias viridis</v>
      </c>
      <c r="Q82" t="s">
        <v>6915</v>
      </c>
      <c r="R82" t="s">
        <v>6934</v>
      </c>
      <c r="T82" t="s">
        <v>82</v>
      </c>
      <c r="U82" t="s">
        <v>24</v>
      </c>
      <c r="V82">
        <v>60946</v>
      </c>
      <c r="W82" t="s">
        <v>6905</v>
      </c>
      <c r="X82" t="s">
        <v>6908</v>
      </c>
      <c r="AC82">
        <v>1</v>
      </c>
      <c r="AD82" s="4">
        <f>C82-DATE(YEAR(C82),1,0)</f>
        <v>117</v>
      </c>
      <c r="AE82">
        <f>YEAR(C82)</f>
        <v>2019</v>
      </c>
      <c r="AF82" t="s">
        <v>6963</v>
      </c>
    </row>
    <row r="83" spans="1:32" x14ac:dyDescent="0.25">
      <c r="A83">
        <v>24633970</v>
      </c>
      <c r="B83" t="s">
        <v>3290</v>
      </c>
      <c r="C83" s="1">
        <v>43590</v>
      </c>
      <c r="D83" t="s">
        <v>3291</v>
      </c>
      <c r="E83" t="s">
        <v>72</v>
      </c>
      <c r="F83">
        <v>1018190</v>
      </c>
      <c r="G83" t="s">
        <v>3292</v>
      </c>
      <c r="H83" s="3" t="s">
        <v>3293</v>
      </c>
      <c r="I83">
        <v>2</v>
      </c>
      <c r="J83">
        <v>0</v>
      </c>
      <c r="K83" t="s">
        <v>3294</v>
      </c>
      <c r="L83">
        <v>35.443902842500002</v>
      </c>
      <c r="M83">
        <v>-97.136958874800001</v>
      </c>
      <c r="N83">
        <v>11</v>
      </c>
      <c r="O83" t="s">
        <v>82</v>
      </c>
      <c r="P83" t="str">
        <f>Q83&amp;" "&amp;R83</f>
        <v>Asclepias viridis</v>
      </c>
      <c r="Q83" t="s">
        <v>6915</v>
      </c>
      <c r="R83" t="s">
        <v>6934</v>
      </c>
      <c r="T83" t="s">
        <v>82</v>
      </c>
      <c r="U83" t="s">
        <v>24</v>
      </c>
      <c r="V83">
        <v>60946</v>
      </c>
      <c r="W83" t="s">
        <v>6905</v>
      </c>
      <c r="X83" t="s">
        <v>6908</v>
      </c>
      <c r="AC83">
        <v>1</v>
      </c>
      <c r="AD83" s="4">
        <f>C83-DATE(YEAR(C83),1,0)</f>
        <v>125</v>
      </c>
      <c r="AE83">
        <f>YEAR(C83)</f>
        <v>2019</v>
      </c>
      <c r="AF83" t="s">
        <v>6963</v>
      </c>
    </row>
    <row r="84" spans="1:32" x14ac:dyDescent="0.25">
      <c r="A84">
        <v>24635354</v>
      </c>
      <c r="B84" t="s">
        <v>3295</v>
      </c>
      <c r="C84" s="1">
        <v>43590</v>
      </c>
      <c r="D84" t="s">
        <v>3296</v>
      </c>
      <c r="E84" t="s">
        <v>72</v>
      </c>
      <c r="F84">
        <v>552879</v>
      </c>
      <c r="G84" t="s">
        <v>3297</v>
      </c>
      <c r="H84" s="3" t="s">
        <v>3298</v>
      </c>
      <c r="I84">
        <v>2</v>
      </c>
      <c r="J84">
        <v>0</v>
      </c>
      <c r="K84" t="s">
        <v>1935</v>
      </c>
      <c r="L84">
        <v>36.064258603100001</v>
      </c>
      <c r="M84">
        <v>-95.988432349199996</v>
      </c>
      <c r="N84">
        <v>24</v>
      </c>
      <c r="O84" t="s">
        <v>82</v>
      </c>
      <c r="P84" t="str">
        <f>Q84&amp;" "&amp;R84</f>
        <v>Asclepias viridis</v>
      </c>
      <c r="Q84" t="s">
        <v>6915</v>
      </c>
      <c r="R84" t="s">
        <v>6934</v>
      </c>
      <c r="T84" t="s">
        <v>82</v>
      </c>
      <c r="U84" t="s">
        <v>24</v>
      </c>
      <c r="V84">
        <v>60946</v>
      </c>
      <c r="W84" t="s">
        <v>6905</v>
      </c>
      <c r="X84" t="s">
        <v>6908</v>
      </c>
      <c r="AC84">
        <v>1</v>
      </c>
      <c r="AD84" s="4">
        <f>C84-DATE(YEAR(C84),1,0)</f>
        <v>125</v>
      </c>
      <c r="AE84">
        <f>YEAR(C84)</f>
        <v>2019</v>
      </c>
      <c r="AF84" t="s">
        <v>6963</v>
      </c>
    </row>
    <row r="85" spans="1:32" x14ac:dyDescent="0.25">
      <c r="A85">
        <v>24649047</v>
      </c>
      <c r="B85" t="s">
        <v>3304</v>
      </c>
      <c r="C85" s="1">
        <v>43590</v>
      </c>
      <c r="D85" t="s">
        <v>3305</v>
      </c>
      <c r="E85" t="s">
        <v>2443</v>
      </c>
      <c r="F85">
        <v>1549457</v>
      </c>
      <c r="G85" t="s">
        <v>3306</v>
      </c>
      <c r="H85" s="3" t="s">
        <v>3307</v>
      </c>
      <c r="I85">
        <v>2</v>
      </c>
      <c r="J85">
        <v>0</v>
      </c>
      <c r="K85" t="s">
        <v>3308</v>
      </c>
      <c r="L85">
        <v>35.943150000000003</v>
      </c>
      <c r="M85">
        <v>-97.034005500000006</v>
      </c>
      <c r="N85">
        <v>5</v>
      </c>
      <c r="O85" t="s">
        <v>82</v>
      </c>
      <c r="P85" t="str">
        <f>Q85&amp;" "&amp;R85</f>
        <v>Asclepias viridis</v>
      </c>
      <c r="Q85" t="s">
        <v>6915</v>
      </c>
      <c r="R85" t="s">
        <v>6934</v>
      </c>
      <c r="T85" t="s">
        <v>82</v>
      </c>
      <c r="U85" t="s">
        <v>24</v>
      </c>
      <c r="V85">
        <v>60946</v>
      </c>
      <c r="W85" t="s">
        <v>6905</v>
      </c>
      <c r="X85" t="s">
        <v>6908</v>
      </c>
      <c r="AC85">
        <v>1</v>
      </c>
      <c r="AD85" s="4">
        <f>C85-DATE(YEAR(C85),1,0)</f>
        <v>125</v>
      </c>
      <c r="AE85">
        <f>YEAR(C85)</f>
        <v>2019</v>
      </c>
      <c r="AF85" t="s">
        <v>6963</v>
      </c>
    </row>
    <row r="86" spans="1:32" x14ac:dyDescent="0.25">
      <c r="A86">
        <v>24740490</v>
      </c>
      <c r="B86" t="s">
        <v>3309</v>
      </c>
      <c r="C86" s="1">
        <v>43592</v>
      </c>
      <c r="D86" t="s">
        <v>3310</v>
      </c>
      <c r="E86" t="s">
        <v>72</v>
      </c>
      <c r="F86">
        <v>1018190</v>
      </c>
      <c r="G86" t="s">
        <v>3311</v>
      </c>
      <c r="H86" s="3" t="s">
        <v>3312</v>
      </c>
      <c r="I86">
        <v>2</v>
      </c>
      <c r="J86">
        <v>0</v>
      </c>
      <c r="K86" t="s">
        <v>3313</v>
      </c>
      <c r="L86">
        <v>35.442520722099999</v>
      </c>
      <c r="M86">
        <v>-97.136144824300004</v>
      </c>
      <c r="N86">
        <v>88</v>
      </c>
      <c r="O86" t="s">
        <v>82</v>
      </c>
      <c r="P86" t="str">
        <f>Q86&amp;" "&amp;R86</f>
        <v>Asclepias viridis</v>
      </c>
      <c r="Q86" t="s">
        <v>6915</v>
      </c>
      <c r="R86" t="s">
        <v>6934</v>
      </c>
      <c r="T86" t="s">
        <v>82</v>
      </c>
      <c r="U86" t="s">
        <v>24</v>
      </c>
      <c r="V86">
        <v>60946</v>
      </c>
      <c r="W86" t="s">
        <v>6905</v>
      </c>
      <c r="X86" t="s">
        <v>6908</v>
      </c>
      <c r="AC86">
        <v>1</v>
      </c>
      <c r="AD86" s="4">
        <f>C86-DATE(YEAR(C86),1,0)</f>
        <v>127</v>
      </c>
      <c r="AE86">
        <f>YEAR(C86)</f>
        <v>2019</v>
      </c>
      <c r="AF86" t="s">
        <v>6963</v>
      </c>
    </row>
    <row r="87" spans="1:32" x14ac:dyDescent="0.25">
      <c r="A87">
        <v>24795180</v>
      </c>
      <c r="B87" t="s">
        <v>3322</v>
      </c>
      <c r="C87" s="1">
        <v>43589</v>
      </c>
      <c r="D87" t="s">
        <v>3323</v>
      </c>
      <c r="E87" t="s">
        <v>72</v>
      </c>
      <c r="F87">
        <v>238815</v>
      </c>
      <c r="G87" t="s">
        <v>3324</v>
      </c>
      <c r="H87" s="3" t="s">
        <v>3325</v>
      </c>
      <c r="I87">
        <v>3</v>
      </c>
      <c r="J87">
        <v>0</v>
      </c>
      <c r="K87" t="s">
        <v>45</v>
      </c>
      <c r="L87">
        <v>35.379183858799998</v>
      </c>
      <c r="M87">
        <v>-97.103850348199998</v>
      </c>
      <c r="O87" t="s">
        <v>82</v>
      </c>
      <c r="P87" t="str">
        <f>Q87&amp;" "&amp;R87</f>
        <v>Asclepias viridis</v>
      </c>
      <c r="Q87" t="s">
        <v>6915</v>
      </c>
      <c r="R87" t="s">
        <v>6934</v>
      </c>
      <c r="T87" t="s">
        <v>82</v>
      </c>
      <c r="U87" t="s">
        <v>24</v>
      </c>
      <c r="V87">
        <v>60946</v>
      </c>
      <c r="W87" t="s">
        <v>6905</v>
      </c>
      <c r="X87" t="s">
        <v>6908</v>
      </c>
      <c r="AC87">
        <v>1</v>
      </c>
      <c r="AD87" s="4">
        <f>C87-DATE(YEAR(C87),1,0)</f>
        <v>124</v>
      </c>
      <c r="AE87">
        <f>YEAR(C87)</f>
        <v>2019</v>
      </c>
      <c r="AF87" t="s">
        <v>6963</v>
      </c>
    </row>
    <row r="88" spans="1:32" x14ac:dyDescent="0.25">
      <c r="A88">
        <v>24807938</v>
      </c>
      <c r="B88" t="s">
        <v>3326</v>
      </c>
      <c r="C88" s="1">
        <v>43593</v>
      </c>
      <c r="D88" t="s">
        <v>3327</v>
      </c>
      <c r="E88" t="s">
        <v>205</v>
      </c>
      <c r="F88">
        <v>1642488</v>
      </c>
      <c r="G88" t="s">
        <v>3328</v>
      </c>
      <c r="H88" s="3" t="s">
        <v>3329</v>
      </c>
      <c r="I88">
        <v>2</v>
      </c>
      <c r="J88">
        <v>0</v>
      </c>
      <c r="K88" t="s">
        <v>3330</v>
      </c>
      <c r="L88">
        <v>35.967234166300003</v>
      </c>
      <c r="M88">
        <v>-95.978491849600005</v>
      </c>
      <c r="N88">
        <v>8</v>
      </c>
      <c r="O88" t="s">
        <v>82</v>
      </c>
      <c r="P88" t="str">
        <f>Q88&amp;" "&amp;R88</f>
        <v>Asclepias viridis</v>
      </c>
      <c r="Q88" t="s">
        <v>6915</v>
      </c>
      <c r="R88" t="s">
        <v>6934</v>
      </c>
      <c r="T88" t="s">
        <v>82</v>
      </c>
      <c r="U88" t="s">
        <v>24</v>
      </c>
      <c r="V88">
        <v>60946</v>
      </c>
      <c r="W88" t="s">
        <v>6905</v>
      </c>
      <c r="X88" t="s">
        <v>6908</v>
      </c>
      <c r="AC88">
        <v>1</v>
      </c>
      <c r="AD88" s="4">
        <f>C88-DATE(YEAR(C88),1,0)</f>
        <v>128</v>
      </c>
      <c r="AE88">
        <f>YEAR(C88)</f>
        <v>2019</v>
      </c>
      <c r="AF88" t="s">
        <v>6963</v>
      </c>
    </row>
    <row r="89" spans="1:32" x14ac:dyDescent="0.25">
      <c r="A89">
        <v>24907618</v>
      </c>
      <c r="B89" t="s">
        <v>3349</v>
      </c>
      <c r="C89" s="1">
        <v>43595</v>
      </c>
      <c r="D89" t="s">
        <v>3350</v>
      </c>
      <c r="E89" t="s">
        <v>205</v>
      </c>
      <c r="F89">
        <v>996398</v>
      </c>
      <c r="G89" t="s">
        <v>3351</v>
      </c>
      <c r="H89" s="3" t="s">
        <v>3352</v>
      </c>
      <c r="I89">
        <v>2</v>
      </c>
      <c r="J89">
        <v>0</v>
      </c>
      <c r="K89" t="s">
        <v>1174</v>
      </c>
      <c r="L89">
        <v>35.605355000000003</v>
      </c>
      <c r="M89">
        <v>-97.607238333300003</v>
      </c>
      <c r="N89">
        <v>96</v>
      </c>
      <c r="O89" t="s">
        <v>82</v>
      </c>
      <c r="P89" t="str">
        <f>Q89&amp;" "&amp;R89</f>
        <v>Asclepias viridis</v>
      </c>
      <c r="Q89" t="s">
        <v>6915</v>
      </c>
      <c r="R89" t="s">
        <v>6934</v>
      </c>
      <c r="T89" t="s">
        <v>82</v>
      </c>
      <c r="U89" t="s">
        <v>24</v>
      </c>
      <c r="V89">
        <v>60946</v>
      </c>
      <c r="W89" t="s">
        <v>6905</v>
      </c>
      <c r="X89" t="s">
        <v>6908</v>
      </c>
      <c r="AC89">
        <v>1</v>
      </c>
      <c r="AD89" s="4">
        <f>C89-DATE(YEAR(C89),1,0)</f>
        <v>130</v>
      </c>
      <c r="AE89">
        <f>YEAR(C89)</f>
        <v>2019</v>
      </c>
      <c r="AF89" t="s">
        <v>6963</v>
      </c>
    </row>
    <row r="90" spans="1:32" x14ac:dyDescent="0.25">
      <c r="A90">
        <v>25059172</v>
      </c>
      <c r="B90" t="s">
        <v>3390</v>
      </c>
      <c r="C90" s="1">
        <v>43598</v>
      </c>
      <c r="D90" t="s">
        <v>3391</v>
      </c>
      <c r="E90" t="s">
        <v>18</v>
      </c>
      <c r="F90">
        <v>181325</v>
      </c>
      <c r="G90" t="s">
        <v>3392</v>
      </c>
      <c r="H90" s="3" t="s">
        <v>3393</v>
      </c>
      <c r="I90">
        <v>3</v>
      </c>
      <c r="J90">
        <v>0</v>
      </c>
      <c r="K90" t="s">
        <v>45</v>
      </c>
      <c r="L90">
        <v>36.175262108299997</v>
      </c>
      <c r="M90">
        <v>-97.118384729499994</v>
      </c>
      <c r="N90">
        <v>6</v>
      </c>
      <c r="O90" t="s">
        <v>82</v>
      </c>
      <c r="P90" t="str">
        <f>Q90&amp;" "&amp;R90</f>
        <v>Asclepias viridis</v>
      </c>
      <c r="Q90" t="s">
        <v>6915</v>
      </c>
      <c r="R90" t="s">
        <v>6934</v>
      </c>
      <c r="T90" t="s">
        <v>82</v>
      </c>
      <c r="U90" t="s">
        <v>24</v>
      </c>
      <c r="V90">
        <v>60946</v>
      </c>
      <c r="W90" t="s">
        <v>6905</v>
      </c>
      <c r="X90" t="s">
        <v>6908</v>
      </c>
      <c r="AC90">
        <v>1</v>
      </c>
      <c r="AD90" s="4">
        <f>C90-DATE(YEAR(C90),1,0)</f>
        <v>133</v>
      </c>
      <c r="AE90">
        <f>YEAR(C90)</f>
        <v>2019</v>
      </c>
      <c r="AF90" t="s">
        <v>6963</v>
      </c>
    </row>
    <row r="91" spans="1:32" x14ac:dyDescent="0.25">
      <c r="A91">
        <v>25558715</v>
      </c>
      <c r="B91" t="s">
        <v>3466</v>
      </c>
      <c r="C91" s="1">
        <v>43607</v>
      </c>
      <c r="D91" t="s">
        <v>3467</v>
      </c>
      <c r="E91" t="s">
        <v>205</v>
      </c>
      <c r="F91">
        <v>1542454</v>
      </c>
      <c r="G91" t="s">
        <v>3468</v>
      </c>
      <c r="H91" s="3" t="s">
        <v>3469</v>
      </c>
      <c r="I91">
        <v>1</v>
      </c>
      <c r="J91">
        <v>0</v>
      </c>
      <c r="K91" t="s">
        <v>3470</v>
      </c>
      <c r="L91">
        <v>35.624558790599998</v>
      </c>
      <c r="M91">
        <v>-97.389546101999997</v>
      </c>
      <c r="N91">
        <v>5</v>
      </c>
      <c r="O91" t="s">
        <v>82</v>
      </c>
      <c r="P91" t="str">
        <f>Q91&amp;" "&amp;R91</f>
        <v>Asclepias viridis</v>
      </c>
      <c r="Q91" t="s">
        <v>6915</v>
      </c>
      <c r="R91" t="s">
        <v>6934</v>
      </c>
      <c r="T91" t="s">
        <v>82</v>
      </c>
      <c r="U91" t="s">
        <v>24</v>
      </c>
      <c r="V91">
        <v>60946</v>
      </c>
      <c r="W91" t="s">
        <v>6905</v>
      </c>
      <c r="X91" t="s">
        <v>6908</v>
      </c>
      <c r="AC91">
        <v>1</v>
      </c>
      <c r="AD91" s="4">
        <f>C91-DATE(YEAR(C91),1,0)</f>
        <v>142</v>
      </c>
      <c r="AE91">
        <f>YEAR(C91)</f>
        <v>2019</v>
      </c>
      <c r="AF91" t="s">
        <v>6963</v>
      </c>
    </row>
    <row r="92" spans="1:32" x14ac:dyDescent="0.25">
      <c r="A92">
        <v>26346944</v>
      </c>
      <c r="B92" t="s">
        <v>3669</v>
      </c>
      <c r="C92" s="1">
        <v>43589</v>
      </c>
      <c r="D92" t="s">
        <v>3670</v>
      </c>
      <c r="E92" t="s">
        <v>205</v>
      </c>
      <c r="F92">
        <v>1747937</v>
      </c>
      <c r="G92" t="s">
        <v>3671</v>
      </c>
      <c r="H92" s="3" t="s">
        <v>3672</v>
      </c>
      <c r="I92">
        <v>1</v>
      </c>
      <c r="J92">
        <v>0</v>
      </c>
      <c r="K92" t="s">
        <v>3673</v>
      </c>
      <c r="L92">
        <v>35.135947605600002</v>
      </c>
      <c r="M92">
        <v>-96.779692489699997</v>
      </c>
      <c r="N92">
        <v>5</v>
      </c>
      <c r="O92" t="s">
        <v>82</v>
      </c>
      <c r="P92" t="str">
        <f>Q92&amp;" "&amp;R92</f>
        <v>Asclepias viridis</v>
      </c>
      <c r="Q92" t="s">
        <v>6915</v>
      </c>
      <c r="R92" t="s">
        <v>6934</v>
      </c>
      <c r="T92" t="s">
        <v>82</v>
      </c>
      <c r="U92" t="s">
        <v>24</v>
      </c>
      <c r="V92">
        <v>60946</v>
      </c>
      <c r="W92" t="s">
        <v>6905</v>
      </c>
      <c r="X92" t="s">
        <v>6908</v>
      </c>
      <c r="AC92">
        <v>1</v>
      </c>
      <c r="AD92" s="4">
        <f>C92-DATE(YEAR(C92),1,0)</f>
        <v>124</v>
      </c>
      <c r="AE92">
        <f>YEAR(C92)</f>
        <v>2019</v>
      </c>
      <c r="AF92" t="s">
        <v>6963</v>
      </c>
    </row>
    <row r="93" spans="1:32" x14ac:dyDescent="0.25">
      <c r="A93">
        <v>34550915</v>
      </c>
      <c r="B93" t="s">
        <v>4361</v>
      </c>
      <c r="C93" s="1">
        <v>43584</v>
      </c>
      <c r="D93" t="s">
        <v>4362</v>
      </c>
      <c r="E93" t="s">
        <v>72</v>
      </c>
      <c r="F93">
        <v>158982</v>
      </c>
      <c r="G93" t="s">
        <v>4363</v>
      </c>
      <c r="H93" s="3" t="s">
        <v>4364</v>
      </c>
      <c r="I93">
        <v>1</v>
      </c>
      <c r="J93">
        <v>0</v>
      </c>
      <c r="K93" t="s">
        <v>4365</v>
      </c>
      <c r="L93">
        <v>36.302127468099997</v>
      </c>
      <c r="M93">
        <v>-97.909584561200006</v>
      </c>
      <c r="N93">
        <v>3571</v>
      </c>
      <c r="O93" t="s">
        <v>82</v>
      </c>
      <c r="P93" t="str">
        <f>Q93&amp;" "&amp;R93</f>
        <v>Asclepias viridis</v>
      </c>
      <c r="Q93" t="s">
        <v>6915</v>
      </c>
      <c r="R93" t="s">
        <v>6934</v>
      </c>
      <c r="T93" t="s">
        <v>82</v>
      </c>
      <c r="U93" t="s">
        <v>24</v>
      </c>
      <c r="V93">
        <v>60946</v>
      </c>
      <c r="W93" t="s">
        <v>6905</v>
      </c>
      <c r="X93" t="s">
        <v>6908</v>
      </c>
      <c r="AC93">
        <v>1</v>
      </c>
      <c r="AD93" s="4">
        <f>C93-DATE(YEAR(C93),1,0)</f>
        <v>119</v>
      </c>
      <c r="AE93">
        <f>YEAR(C93)</f>
        <v>2019</v>
      </c>
      <c r="AF93" t="s">
        <v>6963</v>
      </c>
    </row>
    <row r="94" spans="1:32" x14ac:dyDescent="0.25">
      <c r="A94">
        <v>42563403</v>
      </c>
      <c r="B94" t="s">
        <v>4548</v>
      </c>
      <c r="C94" s="1">
        <v>43928</v>
      </c>
      <c r="D94" t="s">
        <v>4549</v>
      </c>
      <c r="E94" t="s">
        <v>205</v>
      </c>
      <c r="F94">
        <v>221449</v>
      </c>
      <c r="G94" t="s">
        <v>4550</v>
      </c>
      <c r="H94" s="3" t="s">
        <v>4551</v>
      </c>
      <c r="I94">
        <v>1</v>
      </c>
      <c r="J94">
        <v>0</v>
      </c>
      <c r="K94" t="s">
        <v>4552</v>
      </c>
      <c r="L94">
        <v>36.086433329999998</v>
      </c>
      <c r="M94">
        <v>-97.124161169999994</v>
      </c>
      <c r="N94">
        <v>17</v>
      </c>
      <c r="O94" t="s">
        <v>82</v>
      </c>
      <c r="P94" t="str">
        <f>Q94&amp;" "&amp;R94</f>
        <v>Asclepias viridis</v>
      </c>
      <c r="Q94" t="s">
        <v>6915</v>
      </c>
      <c r="R94" t="s">
        <v>6934</v>
      </c>
      <c r="T94" t="s">
        <v>82</v>
      </c>
      <c r="U94" t="s">
        <v>24</v>
      </c>
      <c r="V94">
        <v>60946</v>
      </c>
      <c r="W94" t="s">
        <v>6905</v>
      </c>
      <c r="X94" t="s">
        <v>6908</v>
      </c>
      <c r="AC94">
        <v>1</v>
      </c>
      <c r="AD94" s="4">
        <f>C94-DATE(YEAR(C94),1,0)</f>
        <v>98</v>
      </c>
      <c r="AE94">
        <f>YEAR(C94)</f>
        <v>2020</v>
      </c>
      <c r="AF94" t="s">
        <v>6963</v>
      </c>
    </row>
    <row r="95" spans="1:32" x14ac:dyDescent="0.25">
      <c r="A95">
        <v>42993160</v>
      </c>
      <c r="B95" t="s">
        <v>4566</v>
      </c>
      <c r="C95" s="1">
        <v>43944</v>
      </c>
      <c r="D95" t="s">
        <v>4567</v>
      </c>
      <c r="E95" t="s">
        <v>72</v>
      </c>
      <c r="F95">
        <v>288963</v>
      </c>
      <c r="G95" t="s">
        <v>4568</v>
      </c>
      <c r="H95" s="3" t="s">
        <v>4569</v>
      </c>
      <c r="I95">
        <v>1</v>
      </c>
      <c r="J95">
        <v>0</v>
      </c>
      <c r="K95" t="s">
        <v>4570</v>
      </c>
      <c r="L95">
        <v>35.191271669999999</v>
      </c>
      <c r="M95">
        <v>-97.271150000000006</v>
      </c>
      <c r="N95">
        <v>20</v>
      </c>
      <c r="O95" t="s">
        <v>82</v>
      </c>
      <c r="P95" t="str">
        <f>Q95&amp;" "&amp;R95</f>
        <v>Asclepias viridis</v>
      </c>
      <c r="Q95" t="s">
        <v>6915</v>
      </c>
      <c r="R95" t="s">
        <v>6934</v>
      </c>
      <c r="T95" t="s">
        <v>82</v>
      </c>
      <c r="U95" t="s">
        <v>24</v>
      </c>
      <c r="V95">
        <v>60946</v>
      </c>
      <c r="W95" t="s">
        <v>6905</v>
      </c>
      <c r="X95" t="s">
        <v>6908</v>
      </c>
      <c r="AC95">
        <v>1</v>
      </c>
      <c r="AD95" s="4">
        <f>C95-DATE(YEAR(C95),1,0)</f>
        <v>114</v>
      </c>
      <c r="AE95">
        <f>YEAR(C95)</f>
        <v>2020</v>
      </c>
      <c r="AF95" t="s">
        <v>6963</v>
      </c>
    </row>
    <row r="96" spans="1:32" x14ac:dyDescent="0.25">
      <c r="A96">
        <v>43070616</v>
      </c>
      <c r="B96" t="s">
        <v>4571</v>
      </c>
      <c r="C96" s="1">
        <v>43944</v>
      </c>
      <c r="D96" t="s">
        <v>4572</v>
      </c>
      <c r="E96" t="s">
        <v>205</v>
      </c>
      <c r="F96">
        <v>2532156</v>
      </c>
      <c r="G96" t="s">
        <v>4573</v>
      </c>
      <c r="H96" s="3" t="s">
        <v>4574</v>
      </c>
      <c r="I96">
        <v>1</v>
      </c>
      <c r="J96">
        <v>0</v>
      </c>
      <c r="K96" t="s">
        <v>4575</v>
      </c>
      <c r="L96">
        <v>34.01574445</v>
      </c>
      <c r="M96">
        <v>-96.441903330000002</v>
      </c>
      <c r="N96">
        <v>5</v>
      </c>
      <c r="O96" t="s">
        <v>82</v>
      </c>
      <c r="P96" t="str">
        <f>Q96&amp;" "&amp;R96</f>
        <v>Asclepias viridis</v>
      </c>
      <c r="Q96" t="s">
        <v>6915</v>
      </c>
      <c r="R96" t="s">
        <v>6934</v>
      </c>
      <c r="T96" t="s">
        <v>82</v>
      </c>
      <c r="U96" t="s">
        <v>24</v>
      </c>
      <c r="V96">
        <v>60946</v>
      </c>
      <c r="W96" t="s">
        <v>6905</v>
      </c>
      <c r="X96" t="s">
        <v>6908</v>
      </c>
      <c r="AC96">
        <v>1</v>
      </c>
      <c r="AD96" s="4">
        <f>C96-DATE(YEAR(C96),1,0)</f>
        <v>114</v>
      </c>
      <c r="AE96">
        <f>YEAR(C96)</f>
        <v>2020</v>
      </c>
      <c r="AF96" t="s">
        <v>6963</v>
      </c>
    </row>
    <row r="97" spans="1:32" x14ac:dyDescent="0.25">
      <c r="A97">
        <v>43372915</v>
      </c>
      <c r="B97" t="s">
        <v>4581</v>
      </c>
      <c r="C97" s="1">
        <v>43946</v>
      </c>
      <c r="D97" t="s">
        <v>4582</v>
      </c>
      <c r="E97" t="s">
        <v>72</v>
      </c>
      <c r="F97">
        <v>158982</v>
      </c>
      <c r="G97" t="s">
        <v>4583</v>
      </c>
      <c r="H97" s="3" t="s">
        <v>4584</v>
      </c>
      <c r="I97">
        <v>1</v>
      </c>
      <c r="J97">
        <v>0</v>
      </c>
      <c r="K97" t="s">
        <v>4585</v>
      </c>
      <c r="L97">
        <v>36.260472577999998</v>
      </c>
      <c r="M97">
        <v>-97.493126811600007</v>
      </c>
      <c r="N97">
        <v>5</v>
      </c>
      <c r="O97" t="s">
        <v>82</v>
      </c>
      <c r="P97" t="str">
        <f>Q97&amp;" "&amp;R97</f>
        <v>Asclepias viridis</v>
      </c>
      <c r="Q97" t="s">
        <v>6915</v>
      </c>
      <c r="R97" t="s">
        <v>6934</v>
      </c>
      <c r="T97" t="s">
        <v>82</v>
      </c>
      <c r="U97" t="s">
        <v>24</v>
      </c>
      <c r="V97">
        <v>60946</v>
      </c>
      <c r="W97" t="s">
        <v>6905</v>
      </c>
      <c r="X97" t="s">
        <v>6908</v>
      </c>
      <c r="AC97">
        <v>1</v>
      </c>
      <c r="AD97" s="4">
        <f>C97-DATE(YEAR(C97),1,0)</f>
        <v>116</v>
      </c>
      <c r="AE97">
        <f>YEAR(C97)</f>
        <v>2020</v>
      </c>
      <c r="AF97" t="s">
        <v>6963</v>
      </c>
    </row>
    <row r="98" spans="1:32" x14ac:dyDescent="0.25">
      <c r="A98">
        <v>44040087</v>
      </c>
      <c r="B98" t="s">
        <v>4618</v>
      </c>
      <c r="C98" s="1">
        <v>43948</v>
      </c>
      <c r="D98" t="s">
        <v>4619</v>
      </c>
      <c r="E98" t="s">
        <v>205</v>
      </c>
      <c r="F98">
        <v>2730510</v>
      </c>
      <c r="G98" t="s">
        <v>4620</v>
      </c>
      <c r="H98" s="3" t="s">
        <v>4621</v>
      </c>
      <c r="I98">
        <v>2</v>
      </c>
      <c r="J98">
        <v>0</v>
      </c>
      <c r="K98" t="s">
        <v>4622</v>
      </c>
      <c r="L98">
        <v>34.612936964299998</v>
      </c>
      <c r="M98">
        <v>-98.292528111600006</v>
      </c>
      <c r="N98">
        <v>5</v>
      </c>
      <c r="O98" t="s">
        <v>82</v>
      </c>
      <c r="P98" t="str">
        <f>Q98&amp;" "&amp;R98</f>
        <v>Asclepias viridis</v>
      </c>
      <c r="Q98" t="s">
        <v>6915</v>
      </c>
      <c r="R98" t="s">
        <v>6934</v>
      </c>
      <c r="T98" t="s">
        <v>82</v>
      </c>
      <c r="U98" t="s">
        <v>24</v>
      </c>
      <c r="V98">
        <v>60946</v>
      </c>
      <c r="W98" t="s">
        <v>6905</v>
      </c>
      <c r="X98" t="s">
        <v>6908</v>
      </c>
      <c r="AC98">
        <v>1</v>
      </c>
      <c r="AD98" s="4">
        <f>C98-DATE(YEAR(C98),1,0)</f>
        <v>118</v>
      </c>
      <c r="AE98">
        <f>YEAR(C98)</f>
        <v>2020</v>
      </c>
      <c r="AF98" t="s">
        <v>6963</v>
      </c>
    </row>
    <row r="99" spans="1:32" x14ac:dyDescent="0.25">
      <c r="A99">
        <v>44121579</v>
      </c>
      <c r="B99" t="s">
        <v>4623</v>
      </c>
      <c r="C99" s="1">
        <v>43949</v>
      </c>
      <c r="D99" t="s">
        <v>4624</v>
      </c>
      <c r="E99" t="s">
        <v>205</v>
      </c>
      <c r="F99">
        <v>1963057</v>
      </c>
      <c r="G99" t="s">
        <v>4625</v>
      </c>
      <c r="H99" s="3" t="s">
        <v>4626</v>
      </c>
      <c r="I99">
        <v>1</v>
      </c>
      <c r="J99">
        <v>0</v>
      </c>
      <c r="K99" t="s">
        <v>4627</v>
      </c>
      <c r="L99">
        <v>36.078123940799998</v>
      </c>
      <c r="M99">
        <v>-96.006852640999995</v>
      </c>
      <c r="N99">
        <v>8</v>
      </c>
      <c r="O99" t="s">
        <v>82</v>
      </c>
      <c r="P99" t="str">
        <f>Q99&amp;" "&amp;R99</f>
        <v>Asclepias viridis</v>
      </c>
      <c r="Q99" t="s">
        <v>6915</v>
      </c>
      <c r="R99" t="s">
        <v>6934</v>
      </c>
      <c r="T99" t="s">
        <v>82</v>
      </c>
      <c r="U99" t="s">
        <v>24</v>
      </c>
      <c r="V99">
        <v>60946</v>
      </c>
      <c r="W99" t="s">
        <v>6905</v>
      </c>
      <c r="X99" t="s">
        <v>6908</v>
      </c>
      <c r="AC99">
        <v>1</v>
      </c>
      <c r="AD99" s="4">
        <f>C99-DATE(YEAR(C99),1,0)</f>
        <v>119</v>
      </c>
      <c r="AE99">
        <f>YEAR(C99)</f>
        <v>2020</v>
      </c>
      <c r="AF99" t="s">
        <v>6963</v>
      </c>
    </row>
    <row r="100" spans="1:32" x14ac:dyDescent="0.25">
      <c r="A100">
        <v>44136400</v>
      </c>
      <c r="B100" t="s">
        <v>4628</v>
      </c>
      <c r="C100" s="1">
        <v>43949</v>
      </c>
      <c r="D100" t="s">
        <v>4629</v>
      </c>
      <c r="E100" t="s">
        <v>205</v>
      </c>
      <c r="F100">
        <v>2288215</v>
      </c>
      <c r="G100" t="s">
        <v>4630</v>
      </c>
      <c r="H100" s="3" t="s">
        <v>4631</v>
      </c>
      <c r="I100">
        <v>1</v>
      </c>
      <c r="J100">
        <v>0</v>
      </c>
      <c r="K100" t="s">
        <v>2124</v>
      </c>
      <c r="L100">
        <v>36.291497144799997</v>
      </c>
      <c r="M100">
        <v>-96.006286321199994</v>
      </c>
      <c r="N100">
        <v>9</v>
      </c>
      <c r="O100" t="s">
        <v>82</v>
      </c>
      <c r="P100" t="str">
        <f>Q100&amp;" "&amp;R100</f>
        <v>Asclepias viridis</v>
      </c>
      <c r="Q100" t="s">
        <v>6915</v>
      </c>
      <c r="R100" t="s">
        <v>6934</v>
      </c>
      <c r="T100" t="s">
        <v>82</v>
      </c>
      <c r="U100" t="s">
        <v>24</v>
      </c>
      <c r="V100">
        <v>60946</v>
      </c>
      <c r="W100" t="s">
        <v>6905</v>
      </c>
      <c r="X100" t="s">
        <v>6908</v>
      </c>
      <c r="AC100">
        <v>1</v>
      </c>
      <c r="AD100" s="4">
        <f>C100-DATE(YEAR(C100),1,0)</f>
        <v>119</v>
      </c>
      <c r="AE100">
        <f>YEAR(C100)</f>
        <v>2020</v>
      </c>
      <c r="AF100" t="s">
        <v>6963</v>
      </c>
    </row>
    <row r="101" spans="1:32" x14ac:dyDescent="0.25">
      <c r="A101">
        <v>44193266</v>
      </c>
      <c r="B101" t="s">
        <v>4632</v>
      </c>
      <c r="C101" s="1">
        <v>43949</v>
      </c>
      <c r="D101" t="s">
        <v>4633</v>
      </c>
      <c r="E101" t="s">
        <v>72</v>
      </c>
      <c r="F101">
        <v>355333</v>
      </c>
      <c r="G101" t="s">
        <v>4634</v>
      </c>
      <c r="H101" s="3" t="s">
        <v>4635</v>
      </c>
      <c r="I101">
        <v>1</v>
      </c>
      <c r="J101">
        <v>0</v>
      </c>
      <c r="K101" t="s">
        <v>1720</v>
      </c>
      <c r="L101">
        <v>35.245833333299998</v>
      </c>
      <c r="M101">
        <v>-97.424444444399995</v>
      </c>
      <c r="O101" t="s">
        <v>82</v>
      </c>
      <c r="P101" t="str">
        <f>Q101&amp;" "&amp;R101</f>
        <v>Asclepias viridis</v>
      </c>
      <c r="Q101" t="s">
        <v>6915</v>
      </c>
      <c r="R101" t="s">
        <v>6934</v>
      </c>
      <c r="T101" t="s">
        <v>82</v>
      </c>
      <c r="U101" t="s">
        <v>24</v>
      </c>
      <c r="V101">
        <v>60946</v>
      </c>
      <c r="W101" t="s">
        <v>6905</v>
      </c>
      <c r="X101" t="s">
        <v>6908</v>
      </c>
      <c r="AC101">
        <v>1</v>
      </c>
      <c r="AD101" s="4">
        <f>C101-DATE(YEAR(C101),1,0)</f>
        <v>119</v>
      </c>
      <c r="AE101">
        <f>YEAR(C101)</f>
        <v>2020</v>
      </c>
      <c r="AF101" t="s">
        <v>6963</v>
      </c>
    </row>
    <row r="102" spans="1:32" x14ac:dyDescent="0.25">
      <c r="A102">
        <v>44291120</v>
      </c>
      <c r="B102" t="s">
        <v>4640</v>
      </c>
      <c r="C102" s="1">
        <v>43950</v>
      </c>
      <c r="D102" t="s">
        <v>4641</v>
      </c>
      <c r="E102" t="s">
        <v>72</v>
      </c>
      <c r="F102">
        <v>1514428</v>
      </c>
      <c r="G102" t="s">
        <v>4642</v>
      </c>
      <c r="H102" s="3" t="s">
        <v>4643</v>
      </c>
      <c r="I102">
        <v>2</v>
      </c>
      <c r="J102">
        <v>0</v>
      </c>
      <c r="K102" t="s">
        <v>4644</v>
      </c>
      <c r="L102">
        <v>35.499149362399997</v>
      </c>
      <c r="M102">
        <v>-95.668795444099999</v>
      </c>
      <c r="N102">
        <v>263</v>
      </c>
      <c r="O102" t="s">
        <v>82</v>
      </c>
      <c r="P102" t="str">
        <f>Q102&amp;" "&amp;R102</f>
        <v>Asclepias viridis</v>
      </c>
      <c r="Q102" t="s">
        <v>6915</v>
      </c>
      <c r="R102" t="s">
        <v>6934</v>
      </c>
      <c r="T102" t="s">
        <v>82</v>
      </c>
      <c r="U102" t="s">
        <v>24</v>
      </c>
      <c r="V102">
        <v>60946</v>
      </c>
      <c r="W102" t="s">
        <v>6905</v>
      </c>
      <c r="X102" t="s">
        <v>6908</v>
      </c>
      <c r="AC102">
        <v>1</v>
      </c>
      <c r="AD102" s="4">
        <f>C102-DATE(YEAR(C102),1,0)</f>
        <v>120</v>
      </c>
      <c r="AE102">
        <f>YEAR(C102)</f>
        <v>2020</v>
      </c>
      <c r="AF102" t="s">
        <v>6963</v>
      </c>
    </row>
    <row r="103" spans="1:32" x14ac:dyDescent="0.25">
      <c r="A103">
        <v>44320626</v>
      </c>
      <c r="B103" t="s">
        <v>4649</v>
      </c>
      <c r="C103" s="1">
        <v>43950</v>
      </c>
      <c r="D103" t="s">
        <v>4650</v>
      </c>
      <c r="E103" t="s">
        <v>72</v>
      </c>
      <c r="F103">
        <v>288963</v>
      </c>
      <c r="G103" t="s">
        <v>4651</v>
      </c>
      <c r="H103" s="3" t="s">
        <v>4652</v>
      </c>
      <c r="I103">
        <v>1</v>
      </c>
      <c r="J103">
        <v>0</v>
      </c>
      <c r="K103" t="s">
        <v>4653</v>
      </c>
      <c r="L103">
        <v>35.185816670000001</v>
      </c>
      <c r="M103">
        <v>-97.402261670000001</v>
      </c>
      <c r="N103">
        <v>12</v>
      </c>
      <c r="O103" t="s">
        <v>82</v>
      </c>
      <c r="P103" t="str">
        <f>Q103&amp;" "&amp;R103</f>
        <v>Asclepias viridis</v>
      </c>
      <c r="Q103" t="s">
        <v>6915</v>
      </c>
      <c r="R103" t="s">
        <v>6934</v>
      </c>
      <c r="T103" t="s">
        <v>82</v>
      </c>
      <c r="U103" t="s">
        <v>24</v>
      </c>
      <c r="V103">
        <v>60946</v>
      </c>
      <c r="W103" t="s">
        <v>6905</v>
      </c>
      <c r="X103" t="s">
        <v>6908</v>
      </c>
      <c r="AC103">
        <v>1</v>
      </c>
      <c r="AD103" s="4">
        <f>C103-DATE(YEAR(C103),1,0)</f>
        <v>120</v>
      </c>
      <c r="AE103">
        <f>YEAR(C103)</f>
        <v>2020</v>
      </c>
      <c r="AF103" t="s">
        <v>6963</v>
      </c>
    </row>
    <row r="104" spans="1:32" x14ac:dyDescent="0.25">
      <c r="A104">
        <v>44344714</v>
      </c>
      <c r="B104" t="s">
        <v>4654</v>
      </c>
      <c r="C104" s="1">
        <v>43950</v>
      </c>
      <c r="D104" t="s">
        <v>4655</v>
      </c>
      <c r="E104" t="s">
        <v>72</v>
      </c>
      <c r="F104">
        <v>208359</v>
      </c>
      <c r="G104" t="s">
        <v>4656</v>
      </c>
      <c r="H104" s="3" t="s">
        <v>4657</v>
      </c>
      <c r="I104">
        <v>1</v>
      </c>
      <c r="J104">
        <v>0</v>
      </c>
      <c r="K104" t="s">
        <v>4658</v>
      </c>
      <c r="L104">
        <v>35.961103333300002</v>
      </c>
      <c r="M104">
        <v>-96.326971666700004</v>
      </c>
      <c r="O104" t="s">
        <v>82</v>
      </c>
      <c r="P104" t="str">
        <f>Q104&amp;" "&amp;R104</f>
        <v>Asclepias viridis</v>
      </c>
      <c r="Q104" t="s">
        <v>6915</v>
      </c>
      <c r="R104" t="s">
        <v>6934</v>
      </c>
      <c r="T104" t="s">
        <v>82</v>
      </c>
      <c r="U104" t="s">
        <v>24</v>
      </c>
      <c r="V104">
        <v>60946</v>
      </c>
      <c r="W104" t="s">
        <v>6905</v>
      </c>
      <c r="X104" t="s">
        <v>6908</v>
      </c>
      <c r="AC104">
        <v>1</v>
      </c>
      <c r="AD104" s="4">
        <f>C104-DATE(YEAR(C104),1,0)</f>
        <v>120</v>
      </c>
      <c r="AE104">
        <f>YEAR(C104)</f>
        <v>2020</v>
      </c>
      <c r="AF104" t="s">
        <v>6963</v>
      </c>
    </row>
    <row r="105" spans="1:32" x14ac:dyDescent="0.25">
      <c r="A105">
        <v>44367276</v>
      </c>
      <c r="B105" t="s">
        <v>4659</v>
      </c>
      <c r="C105" s="1">
        <v>43950</v>
      </c>
      <c r="D105" t="s">
        <v>4660</v>
      </c>
      <c r="E105" t="s">
        <v>72</v>
      </c>
      <c r="F105">
        <v>221999</v>
      </c>
      <c r="G105" t="s">
        <v>4661</v>
      </c>
      <c r="H105" s="3" t="s">
        <v>4662</v>
      </c>
      <c r="I105">
        <v>1</v>
      </c>
      <c r="J105">
        <v>0</v>
      </c>
      <c r="K105" t="s">
        <v>4663</v>
      </c>
      <c r="L105">
        <v>35.219416670000001</v>
      </c>
      <c r="M105">
        <v>-97.227721669999994</v>
      </c>
      <c r="N105">
        <v>4682</v>
      </c>
      <c r="O105" t="s">
        <v>82</v>
      </c>
      <c r="P105" t="str">
        <f>Q105&amp;" "&amp;R105</f>
        <v>Asclepias viridis</v>
      </c>
      <c r="Q105" t="s">
        <v>6915</v>
      </c>
      <c r="R105" t="s">
        <v>6934</v>
      </c>
      <c r="T105" t="s">
        <v>82</v>
      </c>
      <c r="U105" t="s">
        <v>24</v>
      </c>
      <c r="V105">
        <v>60946</v>
      </c>
      <c r="W105" t="s">
        <v>6905</v>
      </c>
      <c r="X105" t="s">
        <v>6908</v>
      </c>
      <c r="AC105">
        <v>1</v>
      </c>
      <c r="AD105" s="4">
        <f>C105-DATE(YEAR(C105),1,0)</f>
        <v>120</v>
      </c>
      <c r="AE105">
        <f>YEAR(C105)</f>
        <v>2020</v>
      </c>
      <c r="AF105" t="s">
        <v>6963</v>
      </c>
    </row>
    <row r="106" spans="1:32" x14ac:dyDescent="0.25">
      <c r="A106">
        <v>44389274</v>
      </c>
      <c r="B106" t="s">
        <v>4664</v>
      </c>
      <c r="C106" s="1">
        <v>43951</v>
      </c>
      <c r="D106" t="s">
        <v>4665</v>
      </c>
      <c r="E106" t="s">
        <v>205</v>
      </c>
      <c r="F106">
        <v>1660947</v>
      </c>
      <c r="G106" t="s">
        <v>4666</v>
      </c>
      <c r="H106" s="3" t="s">
        <v>4667</v>
      </c>
      <c r="I106">
        <v>1</v>
      </c>
      <c r="J106">
        <v>0</v>
      </c>
      <c r="K106" t="s">
        <v>4668</v>
      </c>
      <c r="L106">
        <v>35.416100107699997</v>
      </c>
      <c r="M106">
        <v>-97.411947984400001</v>
      </c>
      <c r="N106">
        <v>314</v>
      </c>
      <c r="O106" t="s">
        <v>82</v>
      </c>
      <c r="P106" t="str">
        <f>Q106&amp;" "&amp;R106</f>
        <v>Asclepias viridis</v>
      </c>
      <c r="Q106" t="s">
        <v>6915</v>
      </c>
      <c r="R106" t="s">
        <v>6934</v>
      </c>
      <c r="T106" t="s">
        <v>82</v>
      </c>
      <c r="U106" t="s">
        <v>24</v>
      </c>
      <c r="V106">
        <v>60946</v>
      </c>
      <c r="W106" t="s">
        <v>6905</v>
      </c>
      <c r="X106" t="s">
        <v>6908</v>
      </c>
      <c r="AC106">
        <v>1</v>
      </c>
      <c r="AD106" s="4">
        <f>C106-DATE(YEAR(C106),1,0)</f>
        <v>121</v>
      </c>
      <c r="AE106">
        <f>YEAR(C106)</f>
        <v>2020</v>
      </c>
      <c r="AF106" t="s">
        <v>6963</v>
      </c>
    </row>
    <row r="107" spans="1:32" x14ac:dyDescent="0.25">
      <c r="A107">
        <v>44406274</v>
      </c>
      <c r="B107" t="s">
        <v>4669</v>
      </c>
      <c r="C107" s="1">
        <v>43949</v>
      </c>
      <c r="D107" t="s">
        <v>4670</v>
      </c>
      <c r="E107" t="s">
        <v>72</v>
      </c>
      <c r="F107">
        <v>442772</v>
      </c>
      <c r="G107" t="s">
        <v>4671</v>
      </c>
      <c r="H107" s="3" t="s">
        <v>4672</v>
      </c>
      <c r="I107">
        <v>1</v>
      </c>
      <c r="J107">
        <v>0</v>
      </c>
      <c r="K107" t="s">
        <v>4673</v>
      </c>
      <c r="L107">
        <v>34.285693999999999</v>
      </c>
      <c r="M107">
        <v>-95.684792000000002</v>
      </c>
      <c r="N107">
        <v>2213</v>
      </c>
      <c r="O107" t="s">
        <v>82</v>
      </c>
      <c r="P107" t="str">
        <f>Q107&amp;" "&amp;R107</f>
        <v>Asclepias viridis</v>
      </c>
      <c r="Q107" t="s">
        <v>6915</v>
      </c>
      <c r="R107" t="s">
        <v>6934</v>
      </c>
      <c r="T107" t="s">
        <v>82</v>
      </c>
      <c r="U107" t="s">
        <v>24</v>
      </c>
      <c r="V107">
        <v>60946</v>
      </c>
      <c r="W107" t="s">
        <v>6905</v>
      </c>
      <c r="X107" t="s">
        <v>6908</v>
      </c>
      <c r="AC107">
        <v>1</v>
      </c>
      <c r="AD107" s="4">
        <f>C107-DATE(YEAR(C107),1,0)</f>
        <v>119</v>
      </c>
      <c r="AE107">
        <f>YEAR(C107)</f>
        <v>2020</v>
      </c>
      <c r="AF107" t="s">
        <v>6963</v>
      </c>
    </row>
    <row r="108" spans="1:32" x14ac:dyDescent="0.25">
      <c r="A108">
        <v>44423417</v>
      </c>
      <c r="B108" t="s">
        <v>4674</v>
      </c>
      <c r="C108" s="1">
        <v>43951</v>
      </c>
      <c r="D108" t="s">
        <v>4675</v>
      </c>
      <c r="E108" t="s">
        <v>205</v>
      </c>
      <c r="F108">
        <v>2866017</v>
      </c>
      <c r="G108" t="s">
        <v>4676</v>
      </c>
      <c r="H108" s="3" t="s">
        <v>4677</v>
      </c>
      <c r="I108">
        <v>1</v>
      </c>
      <c r="J108">
        <v>0</v>
      </c>
      <c r="K108" t="s">
        <v>2526</v>
      </c>
      <c r="L108">
        <v>34.610080799999999</v>
      </c>
      <c r="M108">
        <v>-98.294857399999998</v>
      </c>
      <c r="N108">
        <v>51</v>
      </c>
      <c r="O108" t="s">
        <v>82</v>
      </c>
      <c r="P108" t="str">
        <f>Q108&amp;" "&amp;R108</f>
        <v>Asclepias viridis</v>
      </c>
      <c r="Q108" t="s">
        <v>6915</v>
      </c>
      <c r="R108" t="s">
        <v>6934</v>
      </c>
      <c r="T108" t="s">
        <v>82</v>
      </c>
      <c r="U108" t="s">
        <v>24</v>
      </c>
      <c r="V108">
        <v>60946</v>
      </c>
      <c r="W108" t="s">
        <v>6905</v>
      </c>
      <c r="X108" t="s">
        <v>6908</v>
      </c>
      <c r="AC108">
        <v>1</v>
      </c>
      <c r="AD108" s="4">
        <f>C108-DATE(YEAR(C108),1,0)</f>
        <v>121</v>
      </c>
      <c r="AE108">
        <f>YEAR(C108)</f>
        <v>2020</v>
      </c>
      <c r="AF108" t="s">
        <v>6963</v>
      </c>
    </row>
    <row r="109" spans="1:32" x14ac:dyDescent="0.25">
      <c r="A109">
        <v>44439117</v>
      </c>
      <c r="B109" t="s">
        <v>4678</v>
      </c>
      <c r="C109" s="1">
        <v>43949</v>
      </c>
      <c r="D109" t="s">
        <v>4679</v>
      </c>
      <c r="E109" t="s">
        <v>72</v>
      </c>
      <c r="F109">
        <v>210169</v>
      </c>
      <c r="G109" t="s">
        <v>4680</v>
      </c>
      <c r="H109" s="3" t="s">
        <v>4681</v>
      </c>
      <c r="I109">
        <v>1</v>
      </c>
      <c r="J109">
        <v>0</v>
      </c>
      <c r="K109" t="s">
        <v>4673</v>
      </c>
      <c r="L109">
        <v>34.286828</v>
      </c>
      <c r="M109">
        <v>-95.684792000000002</v>
      </c>
      <c r="N109">
        <v>1828</v>
      </c>
      <c r="O109" t="s">
        <v>82</v>
      </c>
      <c r="P109" t="str">
        <f>Q109&amp;" "&amp;R109</f>
        <v>Asclepias viridis</v>
      </c>
      <c r="Q109" t="s">
        <v>6915</v>
      </c>
      <c r="R109" t="s">
        <v>6934</v>
      </c>
      <c r="T109" t="s">
        <v>82</v>
      </c>
      <c r="U109" t="s">
        <v>24</v>
      </c>
      <c r="V109">
        <v>60946</v>
      </c>
      <c r="W109" t="s">
        <v>6905</v>
      </c>
      <c r="X109" t="s">
        <v>6908</v>
      </c>
      <c r="AC109">
        <v>1</v>
      </c>
      <c r="AD109" s="4">
        <f>C109-DATE(YEAR(C109),1,0)</f>
        <v>119</v>
      </c>
      <c r="AE109">
        <f>YEAR(C109)</f>
        <v>2020</v>
      </c>
      <c r="AF109" t="s">
        <v>6963</v>
      </c>
    </row>
    <row r="110" spans="1:32" x14ac:dyDescent="0.25">
      <c r="A110">
        <v>44500916</v>
      </c>
      <c r="B110" t="s">
        <v>4682</v>
      </c>
      <c r="C110" s="1">
        <v>43951</v>
      </c>
      <c r="D110" t="s">
        <v>4683</v>
      </c>
      <c r="E110" t="s">
        <v>72</v>
      </c>
      <c r="F110">
        <v>434823</v>
      </c>
      <c r="G110" t="s">
        <v>4684</v>
      </c>
      <c r="H110" s="3" t="s">
        <v>4685</v>
      </c>
      <c r="I110">
        <v>1</v>
      </c>
      <c r="J110">
        <v>0</v>
      </c>
      <c r="K110" t="s">
        <v>4686</v>
      </c>
      <c r="L110">
        <v>35.437104694399999</v>
      </c>
      <c r="M110">
        <v>-95.787834083299998</v>
      </c>
      <c r="O110" t="s">
        <v>82</v>
      </c>
      <c r="P110" t="str">
        <f>Q110&amp;" "&amp;R110</f>
        <v>Asclepias viridis</v>
      </c>
      <c r="Q110" t="s">
        <v>6915</v>
      </c>
      <c r="R110" t="s">
        <v>6934</v>
      </c>
      <c r="T110" t="s">
        <v>82</v>
      </c>
      <c r="U110" t="s">
        <v>24</v>
      </c>
      <c r="V110">
        <v>60946</v>
      </c>
      <c r="W110" t="s">
        <v>6905</v>
      </c>
      <c r="X110" t="s">
        <v>6908</v>
      </c>
      <c r="AC110">
        <v>1</v>
      </c>
      <c r="AD110" s="4">
        <f>C110-DATE(YEAR(C110),1,0)</f>
        <v>121</v>
      </c>
      <c r="AE110">
        <f>YEAR(C110)</f>
        <v>2020</v>
      </c>
      <c r="AF110" t="s">
        <v>6963</v>
      </c>
    </row>
    <row r="111" spans="1:32" x14ac:dyDescent="0.25">
      <c r="A111">
        <v>44827420</v>
      </c>
      <c r="B111" t="s">
        <v>4725</v>
      </c>
      <c r="C111" s="1">
        <v>43954</v>
      </c>
      <c r="D111" t="s">
        <v>4726</v>
      </c>
      <c r="E111" t="s">
        <v>72</v>
      </c>
      <c r="F111">
        <v>112023</v>
      </c>
      <c r="G111" t="s">
        <v>4727</v>
      </c>
      <c r="H111" s="3" t="s">
        <v>4728</v>
      </c>
      <c r="I111">
        <v>1</v>
      </c>
      <c r="J111">
        <v>0</v>
      </c>
      <c r="K111" t="s">
        <v>3235</v>
      </c>
      <c r="L111">
        <v>36.292737361100002</v>
      </c>
      <c r="M111">
        <v>-95.654006749999994</v>
      </c>
      <c r="O111" t="s">
        <v>82</v>
      </c>
      <c r="P111" t="str">
        <f>Q111&amp;" "&amp;R111</f>
        <v>Asclepias viridis</v>
      </c>
      <c r="Q111" t="s">
        <v>6915</v>
      </c>
      <c r="R111" t="s">
        <v>6934</v>
      </c>
      <c r="T111" t="s">
        <v>82</v>
      </c>
      <c r="U111" t="s">
        <v>24</v>
      </c>
      <c r="V111">
        <v>60946</v>
      </c>
      <c r="W111" t="s">
        <v>6905</v>
      </c>
      <c r="X111" t="s">
        <v>6908</v>
      </c>
      <c r="AC111">
        <v>1</v>
      </c>
      <c r="AD111" s="4">
        <f>C111-DATE(YEAR(C111),1,0)</f>
        <v>124</v>
      </c>
      <c r="AE111">
        <f>YEAR(C111)</f>
        <v>2020</v>
      </c>
      <c r="AF111" t="s">
        <v>6963</v>
      </c>
    </row>
    <row r="112" spans="1:32" x14ac:dyDescent="0.25">
      <c r="A112">
        <v>44867551</v>
      </c>
      <c r="B112" t="s">
        <v>4744</v>
      </c>
      <c r="C112" s="1">
        <v>43954</v>
      </c>
      <c r="D112" t="s">
        <v>4745</v>
      </c>
      <c r="E112" t="s">
        <v>205</v>
      </c>
      <c r="F112">
        <v>1963057</v>
      </c>
      <c r="G112" t="s">
        <v>4746</v>
      </c>
      <c r="H112" s="3" t="s">
        <v>4747</v>
      </c>
      <c r="I112">
        <v>1</v>
      </c>
      <c r="J112">
        <v>0</v>
      </c>
      <c r="K112" t="s">
        <v>4719</v>
      </c>
      <c r="L112">
        <v>36.875184064599999</v>
      </c>
      <c r="M112">
        <v>-96.421533471000004</v>
      </c>
      <c r="N112">
        <v>8</v>
      </c>
      <c r="O112" t="s">
        <v>82</v>
      </c>
      <c r="P112" t="str">
        <f>Q112&amp;" "&amp;R112</f>
        <v>Asclepias viridis</v>
      </c>
      <c r="Q112" t="s">
        <v>6915</v>
      </c>
      <c r="R112" t="s">
        <v>6934</v>
      </c>
      <c r="T112" t="s">
        <v>82</v>
      </c>
      <c r="U112" t="s">
        <v>24</v>
      </c>
      <c r="V112">
        <v>60946</v>
      </c>
      <c r="W112" t="s">
        <v>6905</v>
      </c>
      <c r="X112" t="s">
        <v>6908</v>
      </c>
      <c r="AC112">
        <v>1</v>
      </c>
      <c r="AD112" s="4">
        <f>C112-DATE(YEAR(C112),1,0)</f>
        <v>124</v>
      </c>
      <c r="AE112">
        <f>YEAR(C112)</f>
        <v>2020</v>
      </c>
      <c r="AF112" t="s">
        <v>6963</v>
      </c>
    </row>
    <row r="113" spans="1:32" x14ac:dyDescent="0.25">
      <c r="A113">
        <v>44947620</v>
      </c>
      <c r="B113" t="s">
        <v>4758</v>
      </c>
      <c r="C113" s="1">
        <v>43955</v>
      </c>
      <c r="D113" t="s">
        <v>4759</v>
      </c>
      <c r="E113" t="s">
        <v>72</v>
      </c>
      <c r="F113">
        <v>614704</v>
      </c>
      <c r="G113" t="s">
        <v>4760</v>
      </c>
      <c r="H113" s="3" t="s">
        <v>4761</v>
      </c>
      <c r="I113">
        <v>1</v>
      </c>
      <c r="J113">
        <v>0</v>
      </c>
      <c r="K113" t="s">
        <v>45</v>
      </c>
      <c r="L113">
        <v>36.397244290700002</v>
      </c>
      <c r="M113">
        <v>-97.006665644400002</v>
      </c>
      <c r="N113">
        <v>157</v>
      </c>
      <c r="O113" t="s">
        <v>82</v>
      </c>
      <c r="P113" t="str">
        <f>Q113&amp;" "&amp;R113</f>
        <v>Asclepias viridis</v>
      </c>
      <c r="Q113" t="s">
        <v>6915</v>
      </c>
      <c r="R113" t="s">
        <v>6934</v>
      </c>
      <c r="T113" t="s">
        <v>82</v>
      </c>
      <c r="U113" t="s">
        <v>24</v>
      </c>
      <c r="V113">
        <v>60946</v>
      </c>
      <c r="W113" t="s">
        <v>6905</v>
      </c>
      <c r="X113" t="s">
        <v>6908</v>
      </c>
      <c r="AC113">
        <v>1</v>
      </c>
      <c r="AD113" s="4">
        <f>C113-DATE(YEAR(C113),1,0)</f>
        <v>125</v>
      </c>
      <c r="AE113">
        <f>YEAR(C113)</f>
        <v>2020</v>
      </c>
      <c r="AF113" t="s">
        <v>6963</v>
      </c>
    </row>
    <row r="114" spans="1:32" x14ac:dyDescent="0.25">
      <c r="A114">
        <v>45116408</v>
      </c>
      <c r="B114" t="s">
        <v>4771</v>
      </c>
      <c r="C114" s="1">
        <v>43957</v>
      </c>
      <c r="D114" t="s">
        <v>4772</v>
      </c>
      <c r="E114" t="s">
        <v>72</v>
      </c>
      <c r="F114">
        <v>355333</v>
      </c>
      <c r="G114" t="s">
        <v>4773</v>
      </c>
      <c r="H114" s="3" t="s">
        <v>4774</v>
      </c>
      <c r="I114">
        <v>2</v>
      </c>
      <c r="J114">
        <v>0</v>
      </c>
      <c r="K114" t="s">
        <v>4775</v>
      </c>
      <c r="L114">
        <v>35.242222222199999</v>
      </c>
      <c r="M114">
        <v>-97.427222222200001</v>
      </c>
      <c r="O114" t="s">
        <v>82</v>
      </c>
      <c r="P114" t="str">
        <f>Q114&amp;" "&amp;R114</f>
        <v>Asclepias viridis</v>
      </c>
      <c r="Q114" t="s">
        <v>6915</v>
      </c>
      <c r="R114" t="s">
        <v>6934</v>
      </c>
      <c r="T114" t="s">
        <v>82</v>
      </c>
      <c r="U114" t="s">
        <v>24</v>
      </c>
      <c r="V114">
        <v>60946</v>
      </c>
      <c r="W114" t="s">
        <v>6905</v>
      </c>
      <c r="X114" t="s">
        <v>6908</v>
      </c>
      <c r="AC114">
        <v>1</v>
      </c>
      <c r="AD114" s="4">
        <f>C114-DATE(YEAR(C114),1,0)</f>
        <v>127</v>
      </c>
      <c r="AE114">
        <f>YEAR(C114)</f>
        <v>2020</v>
      </c>
      <c r="AF114" t="s">
        <v>6963</v>
      </c>
    </row>
    <row r="115" spans="1:32" x14ac:dyDescent="0.25">
      <c r="A115">
        <v>45413584</v>
      </c>
      <c r="B115" t="s">
        <v>4801</v>
      </c>
      <c r="C115" s="1">
        <v>43960</v>
      </c>
      <c r="D115" t="s">
        <v>4802</v>
      </c>
      <c r="E115" t="s">
        <v>72</v>
      </c>
      <c r="F115">
        <v>778473</v>
      </c>
      <c r="G115" t="s">
        <v>4803</v>
      </c>
      <c r="H115" s="3" t="s">
        <v>4804</v>
      </c>
      <c r="I115">
        <v>1</v>
      </c>
      <c r="J115">
        <v>0</v>
      </c>
      <c r="K115" t="s">
        <v>4719</v>
      </c>
      <c r="L115">
        <v>36.799419886300001</v>
      </c>
      <c r="M115">
        <v>-96.413230628400001</v>
      </c>
      <c r="N115">
        <v>9</v>
      </c>
      <c r="O115" t="s">
        <v>82</v>
      </c>
      <c r="P115" t="str">
        <f>Q115&amp;" "&amp;R115</f>
        <v>Asclepias viridis</v>
      </c>
      <c r="Q115" t="s">
        <v>6915</v>
      </c>
      <c r="R115" t="s">
        <v>6934</v>
      </c>
      <c r="T115" t="s">
        <v>82</v>
      </c>
      <c r="U115" t="s">
        <v>24</v>
      </c>
      <c r="V115">
        <v>60946</v>
      </c>
      <c r="W115" t="s">
        <v>6905</v>
      </c>
      <c r="X115" t="s">
        <v>6908</v>
      </c>
      <c r="AC115">
        <v>1</v>
      </c>
      <c r="AD115" s="4">
        <f>C115-DATE(YEAR(C115),1,0)</f>
        <v>130</v>
      </c>
      <c r="AE115">
        <f>YEAR(C115)</f>
        <v>2020</v>
      </c>
      <c r="AF115" t="s">
        <v>6963</v>
      </c>
    </row>
    <row r="116" spans="1:32" x14ac:dyDescent="0.25">
      <c r="A116">
        <v>45544548</v>
      </c>
      <c r="B116" t="s">
        <v>4815</v>
      </c>
      <c r="C116" s="1">
        <v>43961</v>
      </c>
      <c r="D116" t="s">
        <v>4816</v>
      </c>
      <c r="E116" t="s">
        <v>205</v>
      </c>
      <c r="F116">
        <v>1840394</v>
      </c>
      <c r="G116" t="s">
        <v>4817</v>
      </c>
      <c r="H116" s="3" t="s">
        <v>4818</v>
      </c>
      <c r="I116">
        <v>1</v>
      </c>
      <c r="J116">
        <v>0</v>
      </c>
      <c r="K116" t="s">
        <v>3967</v>
      </c>
      <c r="L116">
        <v>36.387953500000002</v>
      </c>
      <c r="M116">
        <v>-95.057429099999993</v>
      </c>
      <c r="N116">
        <v>3000</v>
      </c>
      <c r="O116" t="s">
        <v>82</v>
      </c>
      <c r="P116" t="str">
        <f>Q116&amp;" "&amp;R116</f>
        <v>Asclepias viridis</v>
      </c>
      <c r="Q116" t="s">
        <v>6915</v>
      </c>
      <c r="R116" t="s">
        <v>6934</v>
      </c>
      <c r="T116" t="s">
        <v>82</v>
      </c>
      <c r="U116" t="s">
        <v>24</v>
      </c>
      <c r="V116">
        <v>60946</v>
      </c>
      <c r="W116" t="s">
        <v>6905</v>
      </c>
      <c r="X116" t="s">
        <v>6908</v>
      </c>
      <c r="AC116">
        <v>1</v>
      </c>
      <c r="AD116" s="4">
        <f>C116-DATE(YEAR(C116),1,0)</f>
        <v>131</v>
      </c>
      <c r="AE116">
        <f>YEAR(C116)</f>
        <v>2020</v>
      </c>
      <c r="AF116" t="s">
        <v>6963</v>
      </c>
    </row>
    <row r="117" spans="1:32" x14ac:dyDescent="0.25">
      <c r="A117">
        <v>45704718</v>
      </c>
      <c r="B117" t="s">
        <v>4839</v>
      </c>
      <c r="C117" s="1">
        <v>43963</v>
      </c>
      <c r="D117" t="s">
        <v>4840</v>
      </c>
      <c r="E117" t="s">
        <v>205</v>
      </c>
      <c r="F117">
        <v>2953505</v>
      </c>
      <c r="G117" t="s">
        <v>4841</v>
      </c>
      <c r="H117" s="3" t="s">
        <v>4842</v>
      </c>
      <c r="I117">
        <v>2</v>
      </c>
      <c r="J117">
        <v>0</v>
      </c>
      <c r="K117" t="s">
        <v>4843</v>
      </c>
      <c r="L117">
        <v>36.073195769999998</v>
      </c>
      <c r="M117">
        <v>-97.211444900000004</v>
      </c>
      <c r="N117">
        <v>8</v>
      </c>
      <c r="O117" t="s">
        <v>82</v>
      </c>
      <c r="P117" t="str">
        <f>Q117&amp;" "&amp;R117</f>
        <v>Asclepias viridis</v>
      </c>
      <c r="Q117" t="s">
        <v>6915</v>
      </c>
      <c r="R117" t="s">
        <v>6934</v>
      </c>
      <c r="T117" t="s">
        <v>82</v>
      </c>
      <c r="U117" t="s">
        <v>24</v>
      </c>
      <c r="V117">
        <v>60946</v>
      </c>
      <c r="W117" t="s">
        <v>6905</v>
      </c>
      <c r="X117" t="s">
        <v>6908</v>
      </c>
      <c r="AC117">
        <v>1</v>
      </c>
      <c r="AD117" s="4">
        <f>C117-DATE(YEAR(C117),1,0)</f>
        <v>133</v>
      </c>
      <c r="AE117">
        <f>YEAR(C117)</f>
        <v>2020</v>
      </c>
      <c r="AF117" t="s">
        <v>6963</v>
      </c>
    </row>
    <row r="118" spans="1:32" x14ac:dyDescent="0.25">
      <c r="A118">
        <v>45894638</v>
      </c>
      <c r="B118" t="s">
        <v>4876</v>
      </c>
      <c r="C118" s="1">
        <v>43965</v>
      </c>
      <c r="D118" t="s">
        <v>4877</v>
      </c>
      <c r="E118" t="s">
        <v>205</v>
      </c>
      <c r="F118">
        <v>2884729</v>
      </c>
      <c r="G118" t="s">
        <v>4878</v>
      </c>
      <c r="H118" s="3" t="s">
        <v>4879</v>
      </c>
      <c r="I118">
        <v>1</v>
      </c>
      <c r="J118">
        <v>0</v>
      </c>
      <c r="K118" t="s">
        <v>4880</v>
      </c>
      <c r="L118">
        <v>36.3696881049</v>
      </c>
      <c r="M118">
        <v>-96.001384668100002</v>
      </c>
      <c r="N118">
        <v>22308</v>
      </c>
      <c r="O118" t="s">
        <v>82</v>
      </c>
      <c r="P118" t="str">
        <f>Q118&amp;" "&amp;R118</f>
        <v>Asclepias viridis</v>
      </c>
      <c r="Q118" t="s">
        <v>6915</v>
      </c>
      <c r="R118" t="s">
        <v>6934</v>
      </c>
      <c r="T118" t="s">
        <v>82</v>
      </c>
      <c r="U118" t="s">
        <v>24</v>
      </c>
      <c r="V118">
        <v>60946</v>
      </c>
      <c r="W118" t="s">
        <v>6905</v>
      </c>
      <c r="X118" t="s">
        <v>6908</v>
      </c>
      <c r="AC118">
        <v>1</v>
      </c>
      <c r="AD118" s="4">
        <f>C118-DATE(YEAR(C118),1,0)</f>
        <v>135</v>
      </c>
      <c r="AE118">
        <f>YEAR(C118)</f>
        <v>2020</v>
      </c>
      <c r="AF118" t="s">
        <v>6963</v>
      </c>
    </row>
    <row r="119" spans="1:32" x14ac:dyDescent="0.25">
      <c r="A119">
        <v>47867083</v>
      </c>
      <c r="B119" t="s">
        <v>5277</v>
      </c>
      <c r="C119" s="1">
        <v>43981</v>
      </c>
      <c r="E119" t="s">
        <v>205</v>
      </c>
      <c r="F119">
        <v>1807917</v>
      </c>
      <c r="G119" t="s">
        <v>5278</v>
      </c>
      <c r="H119" s="3" t="s">
        <v>5279</v>
      </c>
      <c r="I119">
        <v>1</v>
      </c>
      <c r="J119">
        <v>0</v>
      </c>
      <c r="K119" t="s">
        <v>5280</v>
      </c>
      <c r="L119">
        <v>35.605810599999998</v>
      </c>
      <c r="M119">
        <v>-97.608418400000005</v>
      </c>
      <c r="N119">
        <v>297</v>
      </c>
      <c r="O119" t="s">
        <v>82</v>
      </c>
      <c r="P119" t="str">
        <f>Q119&amp;" "&amp;R119</f>
        <v>Asclepias viridis</v>
      </c>
      <c r="Q119" t="s">
        <v>6915</v>
      </c>
      <c r="R119" t="s">
        <v>6934</v>
      </c>
      <c r="T119" t="s">
        <v>82</v>
      </c>
      <c r="U119" t="s">
        <v>24</v>
      </c>
      <c r="V119">
        <v>60946</v>
      </c>
      <c r="W119" t="s">
        <v>6905</v>
      </c>
      <c r="X119" t="s">
        <v>6908</v>
      </c>
      <c r="AC119">
        <v>1</v>
      </c>
      <c r="AD119" s="4">
        <f>C119-DATE(YEAR(C119),1,0)</f>
        <v>151</v>
      </c>
      <c r="AE119">
        <f>YEAR(C119)</f>
        <v>2020</v>
      </c>
      <c r="AF119" t="s">
        <v>6963</v>
      </c>
    </row>
    <row r="120" spans="1:32" x14ac:dyDescent="0.25">
      <c r="A120">
        <v>54011595</v>
      </c>
      <c r="B120" t="s">
        <v>6045</v>
      </c>
      <c r="C120" s="1">
        <v>44034</v>
      </c>
      <c r="D120" t="s">
        <v>6046</v>
      </c>
      <c r="E120" t="s">
        <v>205</v>
      </c>
      <c r="F120">
        <v>3263443</v>
      </c>
      <c r="G120" t="s">
        <v>6047</v>
      </c>
      <c r="H120" s="3" t="s">
        <v>6048</v>
      </c>
      <c r="I120">
        <v>1</v>
      </c>
      <c r="J120">
        <v>0</v>
      </c>
      <c r="K120" t="s">
        <v>5543</v>
      </c>
      <c r="L120">
        <v>34.712514972199997</v>
      </c>
      <c r="M120">
        <v>-98.656270916699995</v>
      </c>
      <c r="O120" t="s">
        <v>82</v>
      </c>
      <c r="P120" t="str">
        <f>Q120&amp;" "&amp;R120</f>
        <v>Asclepias viridis</v>
      </c>
      <c r="Q120" t="s">
        <v>6915</v>
      </c>
      <c r="R120" t="s">
        <v>6934</v>
      </c>
      <c r="T120" t="s">
        <v>82</v>
      </c>
      <c r="U120" t="s">
        <v>24</v>
      </c>
      <c r="V120">
        <v>60946</v>
      </c>
      <c r="W120" t="s">
        <v>6905</v>
      </c>
      <c r="X120" t="s">
        <v>6908</v>
      </c>
      <c r="AC120">
        <v>1</v>
      </c>
      <c r="AD120" s="4">
        <f>C120-DATE(YEAR(C120),1,0)</f>
        <v>204</v>
      </c>
      <c r="AE120">
        <f>YEAR(C120)</f>
        <v>2020</v>
      </c>
      <c r="AF120" t="s">
        <v>6963</v>
      </c>
    </row>
    <row r="121" spans="1:32" x14ac:dyDescent="0.25">
      <c r="A121">
        <v>55436512</v>
      </c>
      <c r="B121" t="s">
        <v>6252</v>
      </c>
      <c r="C121" s="1">
        <v>44047</v>
      </c>
      <c r="D121" t="s">
        <v>6253</v>
      </c>
      <c r="E121" t="s">
        <v>205</v>
      </c>
      <c r="F121">
        <v>855803</v>
      </c>
      <c r="G121" t="s">
        <v>6254</v>
      </c>
      <c r="H121" s="3" t="s">
        <v>6255</v>
      </c>
      <c r="I121">
        <v>1</v>
      </c>
      <c r="J121">
        <v>0</v>
      </c>
      <c r="K121" t="s">
        <v>1005</v>
      </c>
      <c r="L121">
        <v>36.168603330000003</v>
      </c>
      <c r="M121">
        <v>-97.069061169999998</v>
      </c>
      <c r="N121">
        <v>10</v>
      </c>
      <c r="O121" t="s">
        <v>82</v>
      </c>
      <c r="P121" t="str">
        <f>Q121&amp;" "&amp;R121</f>
        <v>Asclepias viridis</v>
      </c>
      <c r="Q121" t="s">
        <v>6915</v>
      </c>
      <c r="R121" t="s">
        <v>6934</v>
      </c>
      <c r="T121" t="s">
        <v>82</v>
      </c>
      <c r="U121" t="s">
        <v>24</v>
      </c>
      <c r="V121">
        <v>60946</v>
      </c>
      <c r="W121" t="s">
        <v>6905</v>
      </c>
      <c r="X121" t="s">
        <v>6908</v>
      </c>
      <c r="AC121">
        <v>1</v>
      </c>
      <c r="AD121" s="4">
        <f>C121-DATE(YEAR(C121),1,0)</f>
        <v>217</v>
      </c>
      <c r="AE121">
        <f>YEAR(C121)</f>
        <v>2020</v>
      </c>
      <c r="AF121" t="s">
        <v>6963</v>
      </c>
    </row>
    <row r="122" spans="1:32" x14ac:dyDescent="0.25">
      <c r="A122">
        <v>60041678</v>
      </c>
      <c r="B122" t="s">
        <v>6580</v>
      </c>
      <c r="C122" s="1">
        <v>44018</v>
      </c>
      <c r="D122" t="s">
        <v>6581</v>
      </c>
      <c r="E122" t="s">
        <v>18</v>
      </c>
      <c r="F122">
        <v>2665284</v>
      </c>
      <c r="G122" t="s">
        <v>6582</v>
      </c>
      <c r="H122" s="3" t="s">
        <v>6583</v>
      </c>
      <c r="I122">
        <v>1</v>
      </c>
      <c r="J122">
        <v>0</v>
      </c>
      <c r="K122" t="s">
        <v>1901</v>
      </c>
      <c r="L122">
        <v>34.709008382199997</v>
      </c>
      <c r="M122">
        <v>-98.628851007199998</v>
      </c>
      <c r="N122">
        <v>31</v>
      </c>
      <c r="O122" t="s">
        <v>82</v>
      </c>
      <c r="P122" t="str">
        <f>Q122&amp;" "&amp;R122</f>
        <v>Asclepias viridis</v>
      </c>
      <c r="Q122" t="s">
        <v>6915</v>
      </c>
      <c r="R122" t="s">
        <v>6934</v>
      </c>
      <c r="T122" t="s">
        <v>82</v>
      </c>
      <c r="U122" t="s">
        <v>24</v>
      </c>
      <c r="V122">
        <v>60946</v>
      </c>
      <c r="W122" t="s">
        <v>6905</v>
      </c>
      <c r="X122" t="s">
        <v>6908</v>
      </c>
      <c r="AC122">
        <v>1</v>
      </c>
      <c r="AD122" s="4">
        <f>C122-DATE(YEAR(C122),1,0)</f>
        <v>188</v>
      </c>
      <c r="AE122">
        <f>YEAR(C122)</f>
        <v>2020</v>
      </c>
      <c r="AF122" t="s">
        <v>6963</v>
      </c>
    </row>
    <row r="123" spans="1:32" x14ac:dyDescent="0.25">
      <c r="A123">
        <v>11956938</v>
      </c>
      <c r="B123" t="s">
        <v>2347</v>
      </c>
      <c r="C123" s="1">
        <v>43218</v>
      </c>
      <c r="D123" t="s">
        <v>2348</v>
      </c>
      <c r="E123" t="s">
        <v>72</v>
      </c>
      <c r="F123">
        <v>112023</v>
      </c>
      <c r="G123" t="s">
        <v>2349</v>
      </c>
      <c r="H123" s="3" t="s">
        <v>2350</v>
      </c>
      <c r="I123">
        <v>1</v>
      </c>
      <c r="J123">
        <v>0</v>
      </c>
      <c r="K123" t="s">
        <v>2329</v>
      </c>
      <c r="L123">
        <v>34.5109977722</v>
      </c>
      <c r="M123">
        <v>-96.565750122099999</v>
      </c>
      <c r="O123" t="s">
        <v>23</v>
      </c>
      <c r="P123" t="str">
        <f>Q123&amp;" "&amp;R123</f>
        <v>Coreopsis lanceolata</v>
      </c>
      <c r="Q123" t="s">
        <v>6937</v>
      </c>
      <c r="R123" t="s">
        <v>6938</v>
      </c>
      <c r="T123" t="s">
        <v>23</v>
      </c>
      <c r="U123" t="s">
        <v>24</v>
      </c>
      <c r="V123">
        <v>76444</v>
      </c>
      <c r="W123" t="s">
        <v>6905</v>
      </c>
      <c r="X123" t="s">
        <v>6908</v>
      </c>
      <c r="AC123">
        <v>1</v>
      </c>
      <c r="AD123" s="4">
        <f>C123-DATE(YEAR(C123),1,0)</f>
        <v>118</v>
      </c>
      <c r="AE123">
        <f>YEAR(C123)</f>
        <v>2018</v>
      </c>
      <c r="AF123" t="s">
        <v>6963</v>
      </c>
    </row>
    <row r="124" spans="1:32" x14ac:dyDescent="0.25">
      <c r="A124">
        <v>8637133</v>
      </c>
      <c r="B124" t="s">
        <v>2187</v>
      </c>
      <c r="C124" s="1">
        <v>43039</v>
      </c>
      <c r="D124" t="s">
        <v>2188</v>
      </c>
      <c r="E124" t="s">
        <v>72</v>
      </c>
      <c r="F124">
        <v>688874</v>
      </c>
      <c r="G124" t="s">
        <v>2189</v>
      </c>
      <c r="H124" s="3" t="s">
        <v>2190</v>
      </c>
      <c r="I124">
        <v>1</v>
      </c>
      <c r="J124">
        <v>0</v>
      </c>
      <c r="K124" t="s">
        <v>2191</v>
      </c>
      <c r="L124">
        <v>36.094586166699997</v>
      </c>
      <c r="M124">
        <v>-97.210245</v>
      </c>
      <c r="N124">
        <v>10</v>
      </c>
      <c r="O124" t="s">
        <v>2192</v>
      </c>
      <c r="P124" t="str">
        <f>Q124&amp;" "&amp;R124</f>
        <v>Solidago missouriensis</v>
      </c>
      <c r="Q124" t="s">
        <v>6939</v>
      </c>
      <c r="R124" t="s">
        <v>6940</v>
      </c>
      <c r="T124" t="s">
        <v>2192</v>
      </c>
      <c r="U124" t="s">
        <v>24</v>
      </c>
      <c r="V124">
        <v>130378</v>
      </c>
      <c r="W124" t="s">
        <v>6905</v>
      </c>
      <c r="X124" t="s">
        <v>6908</v>
      </c>
      <c r="AC124">
        <v>1</v>
      </c>
      <c r="AD124" s="4">
        <f>C124-DATE(YEAR(C124),1,0)</f>
        <v>304</v>
      </c>
      <c r="AE124">
        <f>YEAR(C124)</f>
        <v>2017</v>
      </c>
      <c r="AF124" t="s">
        <v>6963</v>
      </c>
    </row>
    <row r="125" spans="1:32" x14ac:dyDescent="0.25">
      <c r="A125">
        <v>2732357</v>
      </c>
      <c r="B125" t="s">
        <v>985</v>
      </c>
      <c r="C125" s="1">
        <v>42291</v>
      </c>
      <c r="D125" t="s">
        <v>986</v>
      </c>
      <c r="E125" t="s">
        <v>72</v>
      </c>
      <c r="F125">
        <v>140522</v>
      </c>
      <c r="G125" t="s">
        <v>987</v>
      </c>
      <c r="H125" s="3" t="s">
        <v>988</v>
      </c>
      <c r="I125">
        <v>2</v>
      </c>
      <c r="J125">
        <v>0</v>
      </c>
      <c r="K125" t="s">
        <v>989</v>
      </c>
      <c r="L125">
        <v>36.381344357800003</v>
      </c>
      <c r="M125">
        <v>-97.326672126199995</v>
      </c>
      <c r="N125">
        <v>23</v>
      </c>
      <c r="O125" t="s">
        <v>990</v>
      </c>
      <c r="P125" t="str">
        <f>Q125&amp;" "&amp;R125</f>
        <v>Asclepias sullivantii</v>
      </c>
      <c r="Q125" t="s">
        <v>6915</v>
      </c>
      <c r="R125" t="s">
        <v>6943</v>
      </c>
      <c r="T125" t="s">
        <v>991</v>
      </c>
      <c r="U125" t="s">
        <v>24</v>
      </c>
      <c r="V125">
        <v>158761</v>
      </c>
      <c r="W125" t="s">
        <v>6905</v>
      </c>
      <c r="X125" t="s">
        <v>6908</v>
      </c>
      <c r="AC125">
        <v>1</v>
      </c>
      <c r="AD125" s="4">
        <f>C125-DATE(YEAR(C125),1,0)</f>
        <v>287</v>
      </c>
      <c r="AE125">
        <f>YEAR(C125)</f>
        <v>2015</v>
      </c>
      <c r="AF125" t="s">
        <v>6963</v>
      </c>
    </row>
    <row r="126" spans="1:32" x14ac:dyDescent="0.25">
      <c r="A126">
        <v>3176158</v>
      </c>
      <c r="B126" t="s">
        <v>1445</v>
      </c>
      <c r="C126" s="1">
        <v>42504</v>
      </c>
      <c r="D126" t="s">
        <v>1446</v>
      </c>
      <c r="E126" t="s">
        <v>72</v>
      </c>
      <c r="F126">
        <v>140522</v>
      </c>
      <c r="G126" t="s">
        <v>1447</v>
      </c>
      <c r="H126" s="3" t="s">
        <v>1448</v>
      </c>
      <c r="I126">
        <v>2</v>
      </c>
      <c r="J126">
        <v>0</v>
      </c>
      <c r="K126" t="s">
        <v>1449</v>
      </c>
      <c r="L126">
        <v>36.507647929000001</v>
      </c>
      <c r="M126">
        <v>-97.586639553699996</v>
      </c>
      <c r="N126">
        <v>20</v>
      </c>
      <c r="O126" t="s">
        <v>990</v>
      </c>
      <c r="P126" t="str">
        <f>Q126&amp;" "&amp;R126</f>
        <v>Asclepias sullivantii</v>
      </c>
      <c r="Q126" t="s">
        <v>6915</v>
      </c>
      <c r="R126" t="s">
        <v>6943</v>
      </c>
      <c r="T126" t="s">
        <v>991</v>
      </c>
      <c r="U126" t="s">
        <v>24</v>
      </c>
      <c r="V126">
        <v>158761</v>
      </c>
      <c r="W126" t="s">
        <v>6905</v>
      </c>
      <c r="X126" t="s">
        <v>6908</v>
      </c>
      <c r="AC126">
        <v>1</v>
      </c>
      <c r="AD126" s="4">
        <f>C126-DATE(YEAR(C126),1,0)</f>
        <v>135</v>
      </c>
      <c r="AE126">
        <f>YEAR(C126)</f>
        <v>2016</v>
      </c>
      <c r="AF126" t="s">
        <v>6963</v>
      </c>
    </row>
    <row r="127" spans="1:32" x14ac:dyDescent="0.25">
      <c r="A127">
        <v>3176188</v>
      </c>
      <c r="B127" t="s">
        <v>1450</v>
      </c>
      <c r="C127" s="1">
        <v>42504</v>
      </c>
      <c r="D127" t="s">
        <v>1451</v>
      </c>
      <c r="E127" t="s">
        <v>72</v>
      </c>
      <c r="F127">
        <v>140522</v>
      </c>
      <c r="G127" t="s">
        <v>1452</v>
      </c>
      <c r="H127" s="3" t="s">
        <v>1453</v>
      </c>
      <c r="I127">
        <v>3</v>
      </c>
      <c r="J127">
        <v>0</v>
      </c>
      <c r="K127" t="s">
        <v>1449</v>
      </c>
      <c r="L127">
        <v>36.507149976699999</v>
      </c>
      <c r="M127">
        <v>-97.586663821800002</v>
      </c>
      <c r="N127">
        <v>5</v>
      </c>
      <c r="O127" t="s">
        <v>990</v>
      </c>
      <c r="P127" t="str">
        <f>Q127&amp;" "&amp;R127</f>
        <v>Asclepias sullivantii</v>
      </c>
      <c r="Q127" t="s">
        <v>6915</v>
      </c>
      <c r="R127" t="s">
        <v>6943</v>
      </c>
      <c r="T127" t="s">
        <v>991</v>
      </c>
      <c r="U127" t="s">
        <v>24</v>
      </c>
      <c r="V127">
        <v>158761</v>
      </c>
      <c r="W127" t="s">
        <v>6905</v>
      </c>
      <c r="X127" t="s">
        <v>6908</v>
      </c>
      <c r="AC127">
        <v>1</v>
      </c>
      <c r="AD127" s="4">
        <f>C127-DATE(YEAR(C127),1,0)</f>
        <v>135</v>
      </c>
      <c r="AE127">
        <f>YEAR(C127)</f>
        <v>2016</v>
      </c>
      <c r="AF127" t="s">
        <v>6963</v>
      </c>
    </row>
    <row r="128" spans="1:32" x14ac:dyDescent="0.25">
      <c r="A128">
        <v>45721047</v>
      </c>
      <c r="B128" t="s">
        <v>4844</v>
      </c>
      <c r="C128" s="1">
        <v>43963</v>
      </c>
      <c r="D128" t="s">
        <v>4845</v>
      </c>
      <c r="E128" t="s">
        <v>2443</v>
      </c>
      <c r="F128">
        <v>140522</v>
      </c>
      <c r="G128" t="s">
        <v>4846</v>
      </c>
      <c r="H128" s="3" t="s">
        <v>4847</v>
      </c>
      <c r="I128">
        <v>1</v>
      </c>
      <c r="J128">
        <v>0</v>
      </c>
      <c r="K128" t="s">
        <v>4848</v>
      </c>
      <c r="L128">
        <v>35.244353064400002</v>
      </c>
      <c r="M128">
        <v>-97.489009788399997</v>
      </c>
      <c r="N128">
        <v>5</v>
      </c>
      <c r="O128" t="s">
        <v>991</v>
      </c>
      <c r="P128" t="str">
        <f>Q128&amp;" "&amp;R128</f>
        <v>Asclepias sullivantii</v>
      </c>
      <c r="Q128" t="s">
        <v>6915</v>
      </c>
      <c r="R128" t="s">
        <v>6943</v>
      </c>
      <c r="T128" t="s">
        <v>991</v>
      </c>
      <c r="U128" t="s">
        <v>24</v>
      </c>
      <c r="V128">
        <v>158761</v>
      </c>
      <c r="W128" t="s">
        <v>6905</v>
      </c>
      <c r="X128" t="s">
        <v>6908</v>
      </c>
      <c r="AC128">
        <v>1</v>
      </c>
      <c r="AD128" s="4">
        <f>C128-DATE(YEAR(C128),1,0)</f>
        <v>133</v>
      </c>
      <c r="AE128">
        <f>YEAR(C128)</f>
        <v>2020</v>
      </c>
      <c r="AF128" t="s">
        <v>6963</v>
      </c>
    </row>
    <row r="129" spans="1:32" x14ac:dyDescent="0.25">
      <c r="A129">
        <v>322144</v>
      </c>
      <c r="B129" s="1">
        <v>41459</v>
      </c>
      <c r="C129" s="1">
        <v>41459</v>
      </c>
      <c r="E129" t="s">
        <v>18</v>
      </c>
      <c r="F129">
        <v>13444</v>
      </c>
      <c r="G129" t="s">
        <v>53</v>
      </c>
      <c r="H129" s="3" t="s">
        <v>54</v>
      </c>
      <c r="I129">
        <v>1</v>
      </c>
      <c r="J129">
        <v>0</v>
      </c>
      <c r="K129" t="s">
        <v>55</v>
      </c>
      <c r="L129">
        <v>34.687626000000002</v>
      </c>
      <c r="M129">
        <v>-98.426743999999999</v>
      </c>
      <c r="N129">
        <v>27</v>
      </c>
      <c r="O129" t="s">
        <v>41</v>
      </c>
      <c r="P129" t="str">
        <f>Q129&amp;" "&amp;R129</f>
        <v>Dalea purpurea</v>
      </c>
      <c r="Q129" t="s">
        <v>6947</v>
      </c>
      <c r="R129" t="s">
        <v>6945</v>
      </c>
      <c r="T129" t="s">
        <v>42</v>
      </c>
      <c r="U129" t="s">
        <v>24</v>
      </c>
      <c r="V129">
        <v>63547</v>
      </c>
      <c r="W129" t="s">
        <v>6905</v>
      </c>
      <c r="X129" t="s">
        <v>6908</v>
      </c>
      <c r="AC129">
        <v>1</v>
      </c>
      <c r="AD129" s="4">
        <f>C129-DATE(YEAR(C129),1,0)</f>
        <v>185</v>
      </c>
      <c r="AE129">
        <f>YEAR(C129)</f>
        <v>2013</v>
      </c>
      <c r="AF129" t="s">
        <v>6963</v>
      </c>
    </row>
    <row r="130" spans="1:32" x14ac:dyDescent="0.25">
      <c r="A130">
        <v>14666686</v>
      </c>
      <c r="B130" t="s">
        <v>2811</v>
      </c>
      <c r="C130" s="1">
        <v>43304</v>
      </c>
      <c r="D130" t="s">
        <v>2812</v>
      </c>
      <c r="E130" t="s">
        <v>72</v>
      </c>
      <c r="F130">
        <v>139044</v>
      </c>
      <c r="G130" t="s">
        <v>2813</v>
      </c>
      <c r="H130" s="3" t="s">
        <v>2814</v>
      </c>
      <c r="I130">
        <v>1</v>
      </c>
      <c r="J130">
        <v>0</v>
      </c>
      <c r="K130" t="s">
        <v>2815</v>
      </c>
      <c r="L130">
        <v>34.608561666699998</v>
      </c>
      <c r="M130">
        <v>-95.329528333300004</v>
      </c>
      <c r="N130">
        <v>5</v>
      </c>
      <c r="O130" t="s">
        <v>683</v>
      </c>
      <c r="P130" t="str">
        <f>Q130&amp;" "&amp;R130</f>
        <v>Liatris aspera</v>
      </c>
      <c r="Q130" t="s">
        <v>6930</v>
      </c>
      <c r="R130" t="s">
        <v>6948</v>
      </c>
      <c r="T130" t="s">
        <v>683</v>
      </c>
      <c r="U130" t="s">
        <v>24</v>
      </c>
      <c r="V130">
        <v>130380</v>
      </c>
      <c r="W130" t="s">
        <v>6905</v>
      </c>
      <c r="X130" t="s">
        <v>6908</v>
      </c>
      <c r="AC130">
        <v>1</v>
      </c>
      <c r="AD130" s="4">
        <f>C130-DATE(YEAR(C130),1,0)</f>
        <v>204</v>
      </c>
      <c r="AE130">
        <f>YEAR(C130)</f>
        <v>2018</v>
      </c>
      <c r="AF130" t="s">
        <v>6963</v>
      </c>
    </row>
    <row r="131" spans="1:32" x14ac:dyDescent="0.25">
      <c r="A131">
        <v>55809536</v>
      </c>
      <c r="B131" t="s">
        <v>6287</v>
      </c>
      <c r="C131" s="1">
        <v>44049</v>
      </c>
      <c r="D131" t="s">
        <v>6288</v>
      </c>
      <c r="E131" t="s">
        <v>72</v>
      </c>
      <c r="F131">
        <v>1832448</v>
      </c>
      <c r="G131" t="s">
        <v>6289</v>
      </c>
      <c r="H131" s="3" t="s">
        <v>6290</v>
      </c>
      <c r="I131">
        <v>1</v>
      </c>
      <c r="J131">
        <v>0</v>
      </c>
      <c r="K131" t="s">
        <v>6291</v>
      </c>
      <c r="L131">
        <v>36.847666444399998</v>
      </c>
      <c r="M131">
        <v>-96.4825112778</v>
      </c>
      <c r="O131" t="s">
        <v>683</v>
      </c>
      <c r="P131" t="str">
        <f>Q131&amp;" "&amp;R131</f>
        <v>Liatris aspera</v>
      </c>
      <c r="Q131" t="s">
        <v>6930</v>
      </c>
      <c r="R131" t="s">
        <v>6948</v>
      </c>
      <c r="T131" t="s">
        <v>683</v>
      </c>
      <c r="U131" t="s">
        <v>24</v>
      </c>
      <c r="V131">
        <v>130380</v>
      </c>
      <c r="W131" t="s">
        <v>6905</v>
      </c>
      <c r="X131" t="s">
        <v>6908</v>
      </c>
      <c r="AC131">
        <v>1</v>
      </c>
      <c r="AD131" s="4">
        <f>C131-DATE(YEAR(C131),1,0)</f>
        <v>219</v>
      </c>
      <c r="AE131">
        <f>YEAR(C131)</f>
        <v>2020</v>
      </c>
      <c r="AF131" t="s">
        <v>6963</v>
      </c>
    </row>
    <row r="132" spans="1:32" x14ac:dyDescent="0.25">
      <c r="A132">
        <v>1593369</v>
      </c>
      <c r="B132" s="2">
        <v>42159.6091087963</v>
      </c>
      <c r="C132" s="1">
        <v>42159</v>
      </c>
      <c r="D132" t="s">
        <v>209</v>
      </c>
      <c r="E132" t="s">
        <v>205</v>
      </c>
      <c r="F132">
        <v>105431</v>
      </c>
      <c r="G132" t="s">
        <v>210</v>
      </c>
      <c r="H132" s="3" t="s">
        <v>211</v>
      </c>
      <c r="I132">
        <v>2</v>
      </c>
      <c r="J132">
        <v>0</v>
      </c>
      <c r="K132" t="s">
        <v>208</v>
      </c>
      <c r="L132">
        <v>36.191050666700001</v>
      </c>
      <c r="M132">
        <v>-98.264010083299993</v>
      </c>
      <c r="O132" t="s">
        <v>114</v>
      </c>
      <c r="P132" t="str">
        <f>Q132&amp;" "&amp;R132</f>
        <v>Asclepias speciosa</v>
      </c>
      <c r="Q132" t="s">
        <v>6915</v>
      </c>
      <c r="R132" t="s">
        <v>6949</v>
      </c>
      <c r="T132" t="s">
        <v>115</v>
      </c>
      <c r="U132" t="s">
        <v>24</v>
      </c>
      <c r="V132">
        <v>62292</v>
      </c>
      <c r="W132" t="s">
        <v>6905</v>
      </c>
      <c r="X132" t="s">
        <v>6908</v>
      </c>
      <c r="AC132">
        <v>1</v>
      </c>
      <c r="AD132" s="4">
        <f>C132-DATE(YEAR(C132),1,0)</f>
        <v>155</v>
      </c>
      <c r="AE132">
        <f>YEAR(C132)</f>
        <v>2015</v>
      </c>
      <c r="AF132" t="s">
        <v>6963</v>
      </c>
    </row>
    <row r="133" spans="1:32" x14ac:dyDescent="0.25">
      <c r="A133">
        <v>2966127</v>
      </c>
      <c r="B133" t="s">
        <v>1110</v>
      </c>
      <c r="C133" s="1">
        <v>42478</v>
      </c>
      <c r="D133" t="s">
        <v>1111</v>
      </c>
      <c r="E133" t="s">
        <v>72</v>
      </c>
      <c r="F133">
        <v>140522</v>
      </c>
      <c r="G133" t="s">
        <v>1112</v>
      </c>
      <c r="H133" s="3" t="s">
        <v>1113</v>
      </c>
      <c r="I133">
        <v>1</v>
      </c>
      <c r="J133">
        <v>0</v>
      </c>
      <c r="K133" t="s">
        <v>896</v>
      </c>
      <c r="L133">
        <v>35.247391826099999</v>
      </c>
      <c r="M133">
        <v>-97.541183985399996</v>
      </c>
      <c r="N133">
        <v>20</v>
      </c>
      <c r="O133" t="s">
        <v>115</v>
      </c>
      <c r="P133" t="str">
        <f>Q133&amp;" "&amp;R133</f>
        <v>Asclepias speciosa</v>
      </c>
      <c r="Q133" t="s">
        <v>6915</v>
      </c>
      <c r="R133" t="s">
        <v>6949</v>
      </c>
      <c r="T133" t="s">
        <v>115</v>
      </c>
      <c r="U133" t="s">
        <v>24</v>
      </c>
      <c r="V133">
        <v>62292</v>
      </c>
      <c r="W133" t="s">
        <v>6905</v>
      </c>
      <c r="X133" t="s">
        <v>6908</v>
      </c>
      <c r="AC133">
        <v>1</v>
      </c>
      <c r="AD133" s="4">
        <f>C133-DATE(YEAR(C133),1,0)</f>
        <v>109</v>
      </c>
      <c r="AE133">
        <f>YEAR(C133)</f>
        <v>2016</v>
      </c>
      <c r="AF133" t="s">
        <v>6963</v>
      </c>
    </row>
    <row r="134" spans="1:32" x14ac:dyDescent="0.25">
      <c r="A134">
        <v>3175610</v>
      </c>
      <c r="B134" t="s">
        <v>1436</v>
      </c>
      <c r="C134" s="1">
        <v>42504</v>
      </c>
      <c r="D134" t="s">
        <v>1437</v>
      </c>
      <c r="E134" t="s">
        <v>72</v>
      </c>
      <c r="F134">
        <v>140522</v>
      </c>
      <c r="G134" t="s">
        <v>1438</v>
      </c>
      <c r="H134" s="3" t="s">
        <v>1439</v>
      </c>
      <c r="I134">
        <v>1</v>
      </c>
      <c r="J134">
        <v>0</v>
      </c>
      <c r="K134" t="s">
        <v>978</v>
      </c>
      <c r="L134">
        <v>36.810454362500003</v>
      </c>
      <c r="M134">
        <v>-97.699453187399996</v>
      </c>
      <c r="N134">
        <v>20</v>
      </c>
      <c r="O134" t="s">
        <v>115</v>
      </c>
      <c r="P134" t="str">
        <f>Q134&amp;" "&amp;R134</f>
        <v>Asclepias speciosa</v>
      </c>
      <c r="Q134" t="s">
        <v>6915</v>
      </c>
      <c r="R134" t="s">
        <v>6949</v>
      </c>
      <c r="T134" t="s">
        <v>115</v>
      </c>
      <c r="U134" t="s">
        <v>24</v>
      </c>
      <c r="V134">
        <v>62292</v>
      </c>
      <c r="W134" t="s">
        <v>6905</v>
      </c>
      <c r="X134" t="s">
        <v>6908</v>
      </c>
      <c r="AC134">
        <v>1</v>
      </c>
      <c r="AD134" s="4">
        <f>C134-DATE(YEAR(C134),1,0)</f>
        <v>135</v>
      </c>
      <c r="AE134">
        <f>YEAR(C134)</f>
        <v>2016</v>
      </c>
      <c r="AF134" t="s">
        <v>6963</v>
      </c>
    </row>
    <row r="135" spans="1:32" x14ac:dyDescent="0.25">
      <c r="A135">
        <v>3175984</v>
      </c>
      <c r="B135" t="s">
        <v>1440</v>
      </c>
      <c r="C135" s="1">
        <v>42504</v>
      </c>
      <c r="D135" t="s">
        <v>1441</v>
      </c>
      <c r="E135" t="s">
        <v>72</v>
      </c>
      <c r="F135">
        <v>140522</v>
      </c>
      <c r="G135" t="s">
        <v>1442</v>
      </c>
      <c r="H135" s="3" t="s">
        <v>1443</v>
      </c>
      <c r="I135">
        <v>1</v>
      </c>
      <c r="J135">
        <v>0</v>
      </c>
      <c r="K135" t="s">
        <v>1444</v>
      </c>
      <c r="L135">
        <v>36.652983315299998</v>
      </c>
      <c r="M135">
        <v>-97.586090499600004</v>
      </c>
      <c r="N135">
        <v>20</v>
      </c>
      <c r="O135" t="s">
        <v>115</v>
      </c>
      <c r="P135" t="str">
        <f>Q135&amp;" "&amp;R135</f>
        <v>Asclepias speciosa</v>
      </c>
      <c r="Q135" t="s">
        <v>6915</v>
      </c>
      <c r="R135" t="s">
        <v>6949</v>
      </c>
      <c r="T135" t="s">
        <v>115</v>
      </c>
      <c r="U135" t="s">
        <v>24</v>
      </c>
      <c r="V135">
        <v>62292</v>
      </c>
      <c r="W135" t="s">
        <v>6905</v>
      </c>
      <c r="X135" t="s">
        <v>6908</v>
      </c>
      <c r="AC135">
        <v>1</v>
      </c>
      <c r="AD135" s="4">
        <f>C135-DATE(YEAR(C135),1,0)</f>
        <v>135</v>
      </c>
      <c r="AE135">
        <f>YEAR(C135)</f>
        <v>2016</v>
      </c>
      <c r="AF135" t="s">
        <v>6963</v>
      </c>
    </row>
    <row r="136" spans="1:32" x14ac:dyDescent="0.25">
      <c r="A136">
        <v>3189120</v>
      </c>
      <c r="B136" t="s">
        <v>1454</v>
      </c>
      <c r="C136" s="1">
        <v>42506</v>
      </c>
      <c r="D136" t="s">
        <v>1455</v>
      </c>
      <c r="E136" t="s">
        <v>72</v>
      </c>
      <c r="F136">
        <v>140522</v>
      </c>
      <c r="G136" t="s">
        <v>1456</v>
      </c>
      <c r="H136" s="3" t="s">
        <v>1457</v>
      </c>
      <c r="I136">
        <v>1</v>
      </c>
      <c r="J136">
        <v>0</v>
      </c>
      <c r="K136" t="s">
        <v>1458</v>
      </c>
      <c r="L136">
        <v>36.600682376899996</v>
      </c>
      <c r="M136">
        <v>-99.672474274500004</v>
      </c>
      <c r="N136">
        <v>5</v>
      </c>
      <c r="O136" t="s">
        <v>115</v>
      </c>
      <c r="P136" t="str">
        <f>Q136&amp;" "&amp;R136</f>
        <v>Asclepias speciosa</v>
      </c>
      <c r="Q136" t="s">
        <v>6915</v>
      </c>
      <c r="R136" t="s">
        <v>6949</v>
      </c>
      <c r="T136" t="s">
        <v>115</v>
      </c>
      <c r="U136" t="s">
        <v>24</v>
      </c>
      <c r="V136">
        <v>62292</v>
      </c>
      <c r="W136" t="s">
        <v>6905</v>
      </c>
      <c r="X136" t="s">
        <v>6908</v>
      </c>
      <c r="AC136">
        <v>1</v>
      </c>
      <c r="AD136" s="4">
        <f>C136-DATE(YEAR(C136),1,0)</f>
        <v>137</v>
      </c>
      <c r="AE136">
        <f>YEAR(C136)</f>
        <v>2016</v>
      </c>
      <c r="AF136" t="s">
        <v>6963</v>
      </c>
    </row>
    <row r="137" spans="1:32" x14ac:dyDescent="0.25">
      <c r="A137">
        <v>3292089</v>
      </c>
      <c r="B137" t="s">
        <v>1492</v>
      </c>
      <c r="C137" s="1">
        <v>42514</v>
      </c>
      <c r="D137" t="s">
        <v>1493</v>
      </c>
      <c r="E137" t="s">
        <v>72</v>
      </c>
      <c r="F137">
        <v>140522</v>
      </c>
      <c r="G137" t="s">
        <v>1494</v>
      </c>
      <c r="H137" s="3" t="s">
        <v>1495</v>
      </c>
      <c r="I137">
        <v>1</v>
      </c>
      <c r="J137">
        <v>0</v>
      </c>
      <c r="K137" t="s">
        <v>1496</v>
      </c>
      <c r="L137">
        <v>36.254448546100001</v>
      </c>
      <c r="M137">
        <v>-99.3347165176</v>
      </c>
      <c r="N137">
        <v>5</v>
      </c>
      <c r="O137" t="s">
        <v>115</v>
      </c>
      <c r="P137" t="str">
        <f>Q137&amp;" "&amp;R137</f>
        <v>Asclepias speciosa</v>
      </c>
      <c r="Q137" t="s">
        <v>6915</v>
      </c>
      <c r="R137" t="s">
        <v>6949</v>
      </c>
      <c r="T137" t="s">
        <v>115</v>
      </c>
      <c r="U137" t="s">
        <v>24</v>
      </c>
      <c r="V137">
        <v>62292</v>
      </c>
      <c r="W137" t="s">
        <v>6905</v>
      </c>
      <c r="X137" t="s">
        <v>6908</v>
      </c>
      <c r="AC137">
        <v>1</v>
      </c>
      <c r="AD137" s="4">
        <f>C137-DATE(YEAR(C137),1,0)</f>
        <v>145</v>
      </c>
      <c r="AE137">
        <f>YEAR(C137)</f>
        <v>2016</v>
      </c>
      <c r="AF137" t="s">
        <v>6963</v>
      </c>
    </row>
    <row r="138" spans="1:32" x14ac:dyDescent="0.25">
      <c r="A138">
        <v>3292101</v>
      </c>
      <c r="B138" t="s">
        <v>1497</v>
      </c>
      <c r="C138" s="1">
        <v>42514</v>
      </c>
      <c r="D138" t="s">
        <v>1498</v>
      </c>
      <c r="E138" t="s">
        <v>72</v>
      </c>
      <c r="F138">
        <v>140522</v>
      </c>
      <c r="G138" t="s">
        <v>1499</v>
      </c>
      <c r="H138" s="3" t="s">
        <v>1500</v>
      </c>
      <c r="I138">
        <v>1</v>
      </c>
      <c r="J138">
        <v>0</v>
      </c>
      <c r="K138" t="s">
        <v>1496</v>
      </c>
      <c r="L138">
        <v>36.255792332799999</v>
      </c>
      <c r="M138">
        <v>-99.335446413699998</v>
      </c>
      <c r="N138">
        <v>5</v>
      </c>
      <c r="O138" t="s">
        <v>115</v>
      </c>
      <c r="P138" t="str">
        <f>Q138&amp;" "&amp;R138</f>
        <v>Asclepias speciosa</v>
      </c>
      <c r="Q138" t="s">
        <v>6915</v>
      </c>
      <c r="R138" t="s">
        <v>6949</v>
      </c>
      <c r="T138" t="s">
        <v>115</v>
      </c>
      <c r="U138" t="s">
        <v>24</v>
      </c>
      <c r="V138">
        <v>62292</v>
      </c>
      <c r="W138" t="s">
        <v>6905</v>
      </c>
      <c r="X138" t="s">
        <v>6908</v>
      </c>
      <c r="AC138">
        <v>1</v>
      </c>
      <c r="AD138" s="4">
        <f>C138-DATE(YEAR(C138),1,0)</f>
        <v>145</v>
      </c>
      <c r="AE138">
        <f>YEAR(C138)</f>
        <v>2016</v>
      </c>
      <c r="AF138" t="s">
        <v>6963</v>
      </c>
    </row>
    <row r="139" spans="1:32" x14ac:dyDescent="0.25">
      <c r="A139">
        <v>46292711</v>
      </c>
      <c r="B139" t="s">
        <v>4979</v>
      </c>
      <c r="C139" s="1">
        <v>43968</v>
      </c>
      <c r="D139" t="s">
        <v>4980</v>
      </c>
      <c r="E139" t="s">
        <v>2443</v>
      </c>
      <c r="F139">
        <v>140522</v>
      </c>
      <c r="G139" t="s">
        <v>4981</v>
      </c>
      <c r="H139" s="3" t="s">
        <v>4982</v>
      </c>
      <c r="I139">
        <v>1</v>
      </c>
      <c r="J139">
        <v>0</v>
      </c>
      <c r="K139" t="s">
        <v>4983</v>
      </c>
      <c r="L139">
        <v>35.332868811700003</v>
      </c>
      <c r="M139">
        <v>-97.592884199799997</v>
      </c>
      <c r="N139">
        <v>20</v>
      </c>
      <c r="O139" t="s">
        <v>115</v>
      </c>
      <c r="P139" t="str">
        <f>Q139&amp;" "&amp;R139</f>
        <v>Asclepias speciosa</v>
      </c>
      <c r="Q139" t="s">
        <v>6915</v>
      </c>
      <c r="R139" t="s">
        <v>6949</v>
      </c>
      <c r="T139" t="s">
        <v>115</v>
      </c>
      <c r="U139" t="s">
        <v>24</v>
      </c>
      <c r="V139">
        <v>62292</v>
      </c>
      <c r="W139" t="s">
        <v>6905</v>
      </c>
      <c r="X139" t="s">
        <v>6908</v>
      </c>
      <c r="AC139">
        <v>1</v>
      </c>
      <c r="AD139" s="4">
        <f>C139-DATE(YEAR(C139),1,0)</f>
        <v>138</v>
      </c>
      <c r="AE139">
        <f>YEAR(C139)</f>
        <v>2020</v>
      </c>
      <c r="AF139" t="s">
        <v>6963</v>
      </c>
    </row>
    <row r="140" spans="1:32" x14ac:dyDescent="0.25">
      <c r="A140">
        <v>46311499</v>
      </c>
      <c r="B140" t="s">
        <v>4993</v>
      </c>
      <c r="C140" s="1">
        <v>43968</v>
      </c>
      <c r="D140" t="s">
        <v>4994</v>
      </c>
      <c r="E140" t="s">
        <v>2443</v>
      </c>
      <c r="F140">
        <v>140522</v>
      </c>
      <c r="G140" t="s">
        <v>4995</v>
      </c>
      <c r="H140" s="3" t="s">
        <v>4996</v>
      </c>
      <c r="I140">
        <v>1</v>
      </c>
      <c r="J140">
        <v>0</v>
      </c>
      <c r="K140" t="s">
        <v>4997</v>
      </c>
      <c r="L140">
        <v>35.319464983400003</v>
      </c>
      <c r="M140">
        <v>-97.576660182699996</v>
      </c>
      <c r="N140">
        <v>22</v>
      </c>
      <c r="O140" t="s">
        <v>115</v>
      </c>
      <c r="P140" t="str">
        <f>Q140&amp;" "&amp;R140</f>
        <v>Asclepias speciosa</v>
      </c>
      <c r="Q140" t="s">
        <v>6915</v>
      </c>
      <c r="R140" t="s">
        <v>6949</v>
      </c>
      <c r="T140" t="s">
        <v>115</v>
      </c>
      <c r="U140" t="s">
        <v>24</v>
      </c>
      <c r="V140">
        <v>62292</v>
      </c>
      <c r="W140" t="s">
        <v>6905</v>
      </c>
      <c r="X140" t="s">
        <v>6908</v>
      </c>
      <c r="AC140">
        <v>1</v>
      </c>
      <c r="AD140" s="4">
        <f>C140-DATE(YEAR(C140),1,0)</f>
        <v>138</v>
      </c>
      <c r="AE140">
        <f>YEAR(C140)</f>
        <v>2020</v>
      </c>
      <c r="AF140" t="s">
        <v>6963</v>
      </c>
    </row>
    <row r="141" spans="1:32" x14ac:dyDescent="0.25">
      <c r="A141">
        <v>46734744</v>
      </c>
      <c r="B141" t="s">
        <v>5031</v>
      </c>
      <c r="C141" s="1">
        <v>43972</v>
      </c>
      <c r="D141" t="s">
        <v>5032</v>
      </c>
      <c r="E141" t="s">
        <v>2443</v>
      </c>
      <c r="F141">
        <v>140522</v>
      </c>
      <c r="G141" t="s">
        <v>5033</v>
      </c>
      <c r="H141" s="3" t="s">
        <v>5034</v>
      </c>
      <c r="I141">
        <v>1</v>
      </c>
      <c r="J141">
        <v>0</v>
      </c>
      <c r="K141" t="s">
        <v>5035</v>
      </c>
      <c r="L141">
        <v>35.807675527199997</v>
      </c>
      <c r="M141">
        <v>-98.421605706799994</v>
      </c>
      <c r="N141">
        <v>22</v>
      </c>
      <c r="O141" t="s">
        <v>115</v>
      </c>
      <c r="P141" t="str">
        <f>Q141&amp;" "&amp;R141</f>
        <v>Asclepias speciosa</v>
      </c>
      <c r="Q141" t="s">
        <v>6915</v>
      </c>
      <c r="R141" t="s">
        <v>6949</v>
      </c>
      <c r="T141" t="s">
        <v>115</v>
      </c>
      <c r="U141" t="s">
        <v>24</v>
      </c>
      <c r="V141">
        <v>62292</v>
      </c>
      <c r="W141" t="s">
        <v>6905</v>
      </c>
      <c r="X141" t="s">
        <v>6908</v>
      </c>
      <c r="AC141">
        <v>1</v>
      </c>
      <c r="AD141" s="4">
        <f>C141-DATE(YEAR(C141),1,0)</f>
        <v>142</v>
      </c>
      <c r="AE141">
        <f>YEAR(C141)</f>
        <v>2020</v>
      </c>
      <c r="AF141" t="s">
        <v>6963</v>
      </c>
    </row>
    <row r="142" spans="1:32" x14ac:dyDescent="0.25">
      <c r="A142">
        <v>46736014</v>
      </c>
      <c r="B142" t="s">
        <v>5036</v>
      </c>
      <c r="C142" s="1">
        <v>43972</v>
      </c>
      <c r="D142" t="s">
        <v>5037</v>
      </c>
      <c r="E142" t="s">
        <v>2443</v>
      </c>
      <c r="F142">
        <v>140522</v>
      </c>
      <c r="G142" t="s">
        <v>5038</v>
      </c>
      <c r="H142" s="3" t="s">
        <v>5039</v>
      </c>
      <c r="I142">
        <v>1</v>
      </c>
      <c r="J142">
        <v>0</v>
      </c>
      <c r="K142" t="s">
        <v>5040</v>
      </c>
      <c r="L142">
        <v>35.832859751299999</v>
      </c>
      <c r="M142">
        <v>-98.419543532700004</v>
      </c>
      <c r="N142">
        <v>22</v>
      </c>
      <c r="O142" t="s">
        <v>115</v>
      </c>
      <c r="P142" t="str">
        <f>Q142&amp;" "&amp;R142</f>
        <v>Asclepias speciosa</v>
      </c>
      <c r="Q142" t="s">
        <v>6915</v>
      </c>
      <c r="R142" t="s">
        <v>6949</v>
      </c>
      <c r="T142" t="s">
        <v>115</v>
      </c>
      <c r="U142" t="s">
        <v>24</v>
      </c>
      <c r="V142">
        <v>62292</v>
      </c>
      <c r="W142" t="s">
        <v>6905</v>
      </c>
      <c r="X142" t="s">
        <v>6908</v>
      </c>
      <c r="AC142">
        <v>1</v>
      </c>
      <c r="AD142" s="4">
        <f>C142-DATE(YEAR(C142),1,0)</f>
        <v>142</v>
      </c>
      <c r="AE142">
        <f>YEAR(C142)</f>
        <v>2020</v>
      </c>
      <c r="AF142" t="s">
        <v>6963</v>
      </c>
    </row>
    <row r="143" spans="1:32" x14ac:dyDescent="0.25">
      <c r="A143">
        <v>46742656</v>
      </c>
      <c r="B143" t="s">
        <v>5046</v>
      </c>
      <c r="C143" s="1">
        <v>43972</v>
      </c>
      <c r="D143" t="s">
        <v>5047</v>
      </c>
      <c r="E143" t="s">
        <v>2443</v>
      </c>
      <c r="F143">
        <v>140522</v>
      </c>
      <c r="G143" t="s">
        <v>5048</v>
      </c>
      <c r="H143" s="3" t="s">
        <v>5049</v>
      </c>
      <c r="I143">
        <v>1</v>
      </c>
      <c r="J143">
        <v>0</v>
      </c>
      <c r="K143" t="s">
        <v>5050</v>
      </c>
      <c r="L143">
        <v>36.205435283500002</v>
      </c>
      <c r="M143">
        <v>-99.052823810000007</v>
      </c>
      <c r="N143">
        <v>5</v>
      </c>
      <c r="O143" t="s">
        <v>115</v>
      </c>
      <c r="P143" t="str">
        <f>Q143&amp;" "&amp;R143</f>
        <v>Asclepias speciosa</v>
      </c>
      <c r="Q143" t="s">
        <v>6915</v>
      </c>
      <c r="R143" t="s">
        <v>6949</v>
      </c>
      <c r="T143" t="s">
        <v>115</v>
      </c>
      <c r="U143" t="s">
        <v>24</v>
      </c>
      <c r="V143">
        <v>62292</v>
      </c>
      <c r="W143" t="s">
        <v>6905</v>
      </c>
      <c r="X143" t="s">
        <v>6908</v>
      </c>
      <c r="AC143">
        <v>1</v>
      </c>
      <c r="AD143" s="4">
        <f>C143-DATE(YEAR(C143),1,0)</f>
        <v>142</v>
      </c>
      <c r="AE143">
        <f>YEAR(C143)</f>
        <v>2020</v>
      </c>
      <c r="AF143" t="s">
        <v>6963</v>
      </c>
    </row>
    <row r="144" spans="1:32" x14ac:dyDescent="0.25">
      <c r="A144">
        <v>46749543</v>
      </c>
      <c r="B144" t="s">
        <v>5056</v>
      </c>
      <c r="C144" s="1">
        <v>43972</v>
      </c>
      <c r="D144" t="s">
        <v>5057</v>
      </c>
      <c r="E144" t="s">
        <v>2443</v>
      </c>
      <c r="F144">
        <v>140522</v>
      </c>
      <c r="G144" t="s">
        <v>5058</v>
      </c>
      <c r="H144" s="3" t="s">
        <v>5059</v>
      </c>
      <c r="I144">
        <v>1</v>
      </c>
      <c r="J144">
        <v>0</v>
      </c>
      <c r="K144" t="s">
        <v>5060</v>
      </c>
      <c r="L144">
        <v>36.622519115000003</v>
      </c>
      <c r="M144">
        <v>-99.809808931600003</v>
      </c>
      <c r="N144">
        <v>5</v>
      </c>
      <c r="O144" t="s">
        <v>115</v>
      </c>
      <c r="P144" t="str">
        <f>Q144&amp;" "&amp;R144</f>
        <v>Asclepias speciosa</v>
      </c>
      <c r="Q144" t="s">
        <v>6915</v>
      </c>
      <c r="R144" t="s">
        <v>6949</v>
      </c>
      <c r="T144" t="s">
        <v>115</v>
      </c>
      <c r="U144" t="s">
        <v>24</v>
      </c>
      <c r="V144">
        <v>62292</v>
      </c>
      <c r="W144" t="s">
        <v>6905</v>
      </c>
      <c r="X144" t="s">
        <v>6908</v>
      </c>
      <c r="AC144">
        <v>1</v>
      </c>
      <c r="AD144" s="4">
        <f>C144-DATE(YEAR(C144),1,0)</f>
        <v>142</v>
      </c>
      <c r="AE144">
        <f>YEAR(C144)</f>
        <v>2020</v>
      </c>
      <c r="AF144" t="s">
        <v>6963</v>
      </c>
    </row>
    <row r="145" spans="1:32" x14ac:dyDescent="0.25">
      <c r="A145">
        <v>55387620</v>
      </c>
      <c r="B145" t="s">
        <v>6212</v>
      </c>
      <c r="C145" s="1">
        <v>44047</v>
      </c>
      <c r="D145" t="s">
        <v>6213</v>
      </c>
      <c r="E145" t="s">
        <v>72</v>
      </c>
      <c r="F145">
        <v>10922</v>
      </c>
      <c r="G145" t="s">
        <v>6214</v>
      </c>
      <c r="H145" s="3" t="s">
        <v>6215</v>
      </c>
      <c r="I145">
        <v>1</v>
      </c>
      <c r="J145">
        <v>0</v>
      </c>
      <c r="K145" t="s">
        <v>45</v>
      </c>
      <c r="L145">
        <v>36.280726905400002</v>
      </c>
      <c r="M145">
        <v>-95.269602606999996</v>
      </c>
      <c r="N145">
        <v>5</v>
      </c>
      <c r="O145" t="s">
        <v>659</v>
      </c>
      <c r="P145" t="str">
        <f>Q145&amp;" "&amp;R145</f>
        <v>Asclepias incarnata</v>
      </c>
      <c r="Q145" t="s">
        <v>6915</v>
      </c>
      <c r="R145" t="s">
        <v>6950</v>
      </c>
      <c r="T145" t="s">
        <v>659</v>
      </c>
      <c r="U145" t="s">
        <v>24</v>
      </c>
      <c r="V145">
        <v>125381</v>
      </c>
      <c r="W145" t="s">
        <v>6905</v>
      </c>
      <c r="X145" t="s">
        <v>6908</v>
      </c>
      <c r="AC145">
        <v>1</v>
      </c>
      <c r="AD145" s="4">
        <f>C145-DATE(YEAR(C145),1,0)</f>
        <v>217</v>
      </c>
      <c r="AE145">
        <f>YEAR(C145)</f>
        <v>2020</v>
      </c>
      <c r="AF145" t="s">
        <v>6963</v>
      </c>
    </row>
    <row r="146" spans="1:32" x14ac:dyDescent="0.25">
      <c r="A146">
        <v>49448706</v>
      </c>
      <c r="B146" t="s">
        <v>5517</v>
      </c>
      <c r="C146" s="1">
        <v>43995</v>
      </c>
      <c r="D146" t="s">
        <v>5518</v>
      </c>
      <c r="E146" t="s">
        <v>72</v>
      </c>
      <c r="F146">
        <v>811412</v>
      </c>
      <c r="G146" t="s">
        <v>5519</v>
      </c>
      <c r="H146" s="3" t="s">
        <v>5520</v>
      </c>
      <c r="I146">
        <v>1</v>
      </c>
      <c r="J146">
        <v>0</v>
      </c>
      <c r="K146" t="s">
        <v>5521</v>
      </c>
      <c r="L146">
        <v>35.537602110000002</v>
      </c>
      <c r="M146">
        <v>-97.603160250000002</v>
      </c>
      <c r="N146">
        <v>9</v>
      </c>
      <c r="O146" t="s">
        <v>2889</v>
      </c>
      <c r="P146" t="str">
        <f>Q146&amp;" "&amp;R146</f>
        <v>Asclepias curassavica</v>
      </c>
      <c r="Q146" t="s">
        <v>6915</v>
      </c>
      <c r="R146" t="s">
        <v>6951</v>
      </c>
      <c r="T146" t="s">
        <v>2889</v>
      </c>
      <c r="U146" t="s">
        <v>24</v>
      </c>
      <c r="V146">
        <v>75602</v>
      </c>
      <c r="W146" t="s">
        <v>6905</v>
      </c>
      <c r="X146" t="s">
        <v>6908</v>
      </c>
      <c r="AC146">
        <v>1</v>
      </c>
      <c r="AD146" s="4">
        <f>C146-DATE(YEAR(C146),1,0)</f>
        <v>165</v>
      </c>
      <c r="AE146">
        <f>YEAR(C146)</f>
        <v>2020</v>
      </c>
      <c r="AF146" t="s">
        <v>6963</v>
      </c>
    </row>
    <row r="147" spans="1:32" x14ac:dyDescent="0.25">
      <c r="A147">
        <v>3364084</v>
      </c>
      <c r="B147" t="s">
        <v>1511</v>
      </c>
      <c r="C147" s="1">
        <v>42505</v>
      </c>
      <c r="D147" t="s">
        <v>1512</v>
      </c>
      <c r="E147" t="s">
        <v>72</v>
      </c>
      <c r="F147">
        <v>112023</v>
      </c>
      <c r="G147" t="s">
        <v>1513</v>
      </c>
      <c r="H147" s="3" t="s">
        <v>1514</v>
      </c>
      <c r="I147">
        <v>3</v>
      </c>
      <c r="J147">
        <v>0</v>
      </c>
      <c r="K147" t="s">
        <v>1515</v>
      </c>
      <c r="L147">
        <v>33.915905000000002</v>
      </c>
      <c r="M147">
        <v>-94.851258333299995</v>
      </c>
      <c r="O147" t="s">
        <v>877</v>
      </c>
      <c r="P147" t="str">
        <f>Q147&amp;" "&amp;R147</f>
        <v>Asclepias verticillata</v>
      </c>
      <c r="Q147" t="s">
        <v>6915</v>
      </c>
      <c r="R147" t="s">
        <v>6953</v>
      </c>
      <c r="T147" t="s">
        <v>878</v>
      </c>
      <c r="U147" t="s">
        <v>24</v>
      </c>
      <c r="V147">
        <v>125379</v>
      </c>
      <c r="W147" t="s">
        <v>6905</v>
      </c>
      <c r="X147" t="s">
        <v>6908</v>
      </c>
      <c r="AC147">
        <v>1</v>
      </c>
      <c r="AD147" s="4">
        <f>C147-DATE(YEAR(C147),1,0)</f>
        <v>136</v>
      </c>
      <c r="AE147">
        <f>YEAR(C147)</f>
        <v>2016</v>
      </c>
      <c r="AF147" t="s">
        <v>6963</v>
      </c>
    </row>
    <row r="148" spans="1:32" x14ac:dyDescent="0.25">
      <c r="A148">
        <v>6502391</v>
      </c>
      <c r="B148" t="s">
        <v>1973</v>
      </c>
      <c r="C148" s="1">
        <v>42889</v>
      </c>
      <c r="D148" t="s">
        <v>1974</v>
      </c>
      <c r="E148" t="s">
        <v>72</v>
      </c>
      <c r="F148">
        <v>112023</v>
      </c>
      <c r="G148" t="s">
        <v>1975</v>
      </c>
      <c r="H148" s="3" t="s">
        <v>1976</v>
      </c>
      <c r="I148">
        <v>1</v>
      </c>
      <c r="J148">
        <v>0</v>
      </c>
      <c r="K148" t="s">
        <v>1963</v>
      </c>
      <c r="L148">
        <v>36.844119999999997</v>
      </c>
      <c r="M148">
        <v>-96.428238333300001</v>
      </c>
      <c r="O148" t="s">
        <v>877</v>
      </c>
      <c r="P148" t="str">
        <f>Q148&amp;" "&amp;R148</f>
        <v>Asclepias verticillata</v>
      </c>
      <c r="Q148" t="s">
        <v>6915</v>
      </c>
      <c r="R148" t="s">
        <v>6953</v>
      </c>
      <c r="T148" t="s">
        <v>878</v>
      </c>
      <c r="U148" t="s">
        <v>24</v>
      </c>
      <c r="V148">
        <v>125379</v>
      </c>
      <c r="W148" t="s">
        <v>6905</v>
      </c>
      <c r="X148" t="s">
        <v>6908</v>
      </c>
      <c r="AC148">
        <v>1</v>
      </c>
      <c r="AD148" s="4">
        <f>C148-DATE(YEAR(C148),1,0)</f>
        <v>154</v>
      </c>
      <c r="AE148">
        <f>YEAR(C148)</f>
        <v>2017</v>
      </c>
      <c r="AF148" t="s">
        <v>6963</v>
      </c>
    </row>
    <row r="149" spans="1:32" x14ac:dyDescent="0.25">
      <c r="A149">
        <v>49055838</v>
      </c>
      <c r="B149" t="s">
        <v>5458</v>
      </c>
      <c r="C149" s="1">
        <v>43991</v>
      </c>
      <c r="D149" t="s">
        <v>5459</v>
      </c>
      <c r="E149" t="s">
        <v>72</v>
      </c>
      <c r="F149">
        <v>238790</v>
      </c>
      <c r="G149" t="s">
        <v>5460</v>
      </c>
      <c r="H149" s="3" t="s">
        <v>5461</v>
      </c>
      <c r="I149">
        <v>1</v>
      </c>
      <c r="J149">
        <v>0</v>
      </c>
      <c r="K149" t="s">
        <v>5462</v>
      </c>
      <c r="L149">
        <v>36.13507783</v>
      </c>
      <c r="M149">
        <v>-96.264663330000005</v>
      </c>
      <c r="N149">
        <v>8</v>
      </c>
      <c r="O149" t="s">
        <v>878</v>
      </c>
      <c r="P149" t="str">
        <f>Q149&amp;" "&amp;R149</f>
        <v>Asclepias verticillata</v>
      </c>
      <c r="Q149" t="s">
        <v>6915</v>
      </c>
      <c r="R149" t="s">
        <v>6953</v>
      </c>
      <c r="T149" t="s">
        <v>878</v>
      </c>
      <c r="U149" t="s">
        <v>24</v>
      </c>
      <c r="V149">
        <v>125379</v>
      </c>
      <c r="W149" t="s">
        <v>6905</v>
      </c>
      <c r="X149" t="s">
        <v>6908</v>
      </c>
      <c r="AC149">
        <v>1</v>
      </c>
      <c r="AD149" s="4">
        <f>C149-DATE(YEAR(C149),1,0)</f>
        <v>161</v>
      </c>
      <c r="AE149">
        <f>YEAR(C149)</f>
        <v>2020</v>
      </c>
      <c r="AF149" t="s">
        <v>6963</v>
      </c>
    </row>
    <row r="150" spans="1:32" x14ac:dyDescent="0.25">
      <c r="A150">
        <v>65564950</v>
      </c>
      <c r="B150" t="s">
        <v>6893</v>
      </c>
      <c r="C150" s="1">
        <v>43984</v>
      </c>
      <c r="D150" t="s">
        <v>6894</v>
      </c>
      <c r="E150" t="s">
        <v>72</v>
      </c>
      <c r="F150">
        <v>24973</v>
      </c>
      <c r="G150" t="s">
        <v>6895</v>
      </c>
      <c r="H150" s="3" t="s">
        <v>6896</v>
      </c>
      <c r="I150">
        <v>1</v>
      </c>
      <c r="J150">
        <v>0</v>
      </c>
      <c r="K150" t="s">
        <v>5584</v>
      </c>
      <c r="L150">
        <v>34.722830000000002</v>
      </c>
      <c r="M150">
        <v>-98.699532000000005</v>
      </c>
      <c r="N150">
        <v>5</v>
      </c>
      <c r="O150" t="s">
        <v>878</v>
      </c>
      <c r="P150" t="str">
        <f>Q150&amp;" "&amp;R150</f>
        <v>Asclepias verticillata</v>
      </c>
      <c r="Q150" t="s">
        <v>6915</v>
      </c>
      <c r="R150" t="s">
        <v>6953</v>
      </c>
      <c r="T150" t="s">
        <v>878</v>
      </c>
      <c r="U150" t="s">
        <v>24</v>
      </c>
      <c r="V150">
        <v>125379</v>
      </c>
      <c r="W150" t="s">
        <v>6905</v>
      </c>
      <c r="X150" t="s">
        <v>6908</v>
      </c>
      <c r="AC150">
        <v>1</v>
      </c>
      <c r="AD150" s="4">
        <f>C150-DATE(YEAR(C150),1,0)</f>
        <v>154</v>
      </c>
      <c r="AE150">
        <f>YEAR(C150)</f>
        <v>2020</v>
      </c>
      <c r="AF150" t="s">
        <v>6963</v>
      </c>
    </row>
    <row r="151" spans="1:32" x14ac:dyDescent="0.25">
      <c r="A151">
        <v>13978736</v>
      </c>
      <c r="B151" t="s">
        <v>2751</v>
      </c>
      <c r="C151" s="1">
        <v>43283</v>
      </c>
      <c r="D151" t="s">
        <v>2752</v>
      </c>
      <c r="E151" t="s">
        <v>72</v>
      </c>
      <c r="F151">
        <v>111150</v>
      </c>
      <c r="G151" t="s">
        <v>2753</v>
      </c>
      <c r="H151" s="3" t="s">
        <v>2754</v>
      </c>
      <c r="I151">
        <v>2</v>
      </c>
      <c r="J151">
        <v>0</v>
      </c>
      <c r="K151" t="s">
        <v>2750</v>
      </c>
      <c r="L151">
        <v>34.476406015000002</v>
      </c>
      <c r="M151">
        <v>-97.138011025799997</v>
      </c>
      <c r="N151">
        <v>1668</v>
      </c>
      <c r="O151" t="s">
        <v>65</v>
      </c>
      <c r="P151" t="str">
        <f>Q151&amp;" "&amp;R151</f>
        <v>Asclepias asperula</v>
      </c>
      <c r="Q151" t="s">
        <v>6915</v>
      </c>
      <c r="R151" t="s">
        <v>6916</v>
      </c>
      <c r="T151" t="s">
        <v>65</v>
      </c>
      <c r="U151" t="s">
        <v>24</v>
      </c>
      <c r="V151">
        <v>62298</v>
      </c>
      <c r="W151" t="s">
        <v>6906</v>
      </c>
      <c r="X151" t="s">
        <v>6906</v>
      </c>
      <c r="AC151">
        <v>1</v>
      </c>
      <c r="AD151" s="4">
        <f>C151-DATE(YEAR(C151),1,0)</f>
        <v>183</v>
      </c>
      <c r="AE151">
        <f>YEAR(C151)</f>
        <v>2018</v>
      </c>
      <c r="AF151" t="s">
        <v>6963</v>
      </c>
    </row>
    <row r="152" spans="1:32" x14ac:dyDescent="0.25">
      <c r="A152">
        <v>26270798</v>
      </c>
      <c r="B152" t="s">
        <v>3631</v>
      </c>
      <c r="C152" s="1">
        <v>43618</v>
      </c>
      <c r="D152" t="s">
        <v>3632</v>
      </c>
      <c r="E152" t="s">
        <v>205</v>
      </c>
      <c r="F152">
        <v>857896</v>
      </c>
      <c r="G152" t="s">
        <v>3633</v>
      </c>
      <c r="H152" s="3" t="s">
        <v>3634</v>
      </c>
      <c r="I152">
        <v>1</v>
      </c>
      <c r="J152">
        <v>0</v>
      </c>
      <c r="K152" t="s">
        <v>1044</v>
      </c>
      <c r="L152">
        <v>34.710358236399998</v>
      </c>
      <c r="M152">
        <v>-98.646213620599994</v>
      </c>
      <c r="N152">
        <v>1957</v>
      </c>
      <c r="O152" t="s">
        <v>65</v>
      </c>
      <c r="P152" t="str">
        <f>Q152&amp;" "&amp;R152</f>
        <v>Asclepias asperula</v>
      </c>
      <c r="Q152" t="s">
        <v>6915</v>
      </c>
      <c r="R152" t="s">
        <v>6916</v>
      </c>
      <c r="T152" t="s">
        <v>65</v>
      </c>
      <c r="U152" t="s">
        <v>24</v>
      </c>
      <c r="V152">
        <v>62298</v>
      </c>
      <c r="W152" t="s">
        <v>6906</v>
      </c>
      <c r="X152" t="s">
        <v>6906</v>
      </c>
      <c r="AC152">
        <v>1</v>
      </c>
      <c r="AD152" s="4">
        <f>C152-DATE(YEAR(C152),1,0)</f>
        <v>153</v>
      </c>
      <c r="AE152">
        <f>YEAR(C152)</f>
        <v>2019</v>
      </c>
      <c r="AF152" t="s">
        <v>6963</v>
      </c>
    </row>
    <row r="153" spans="1:32" x14ac:dyDescent="0.25">
      <c r="A153">
        <v>59843467</v>
      </c>
      <c r="B153" t="s">
        <v>6558</v>
      </c>
      <c r="C153" s="1">
        <v>44015</v>
      </c>
      <c r="D153" t="s">
        <v>6559</v>
      </c>
      <c r="E153" t="s">
        <v>18</v>
      </c>
      <c r="F153">
        <v>2665284</v>
      </c>
      <c r="G153" t="s">
        <v>6560</v>
      </c>
      <c r="H153" s="3" t="s">
        <v>6561</v>
      </c>
      <c r="I153">
        <v>1</v>
      </c>
      <c r="J153">
        <v>0</v>
      </c>
      <c r="K153" t="s">
        <v>6562</v>
      </c>
      <c r="L153">
        <v>35.645754121499998</v>
      </c>
      <c r="M153">
        <v>-97.312183519800001</v>
      </c>
      <c r="N153">
        <v>4</v>
      </c>
      <c r="O153" t="s">
        <v>65</v>
      </c>
      <c r="P153" t="str">
        <f>Q153&amp;" "&amp;R153</f>
        <v>Asclepias asperula</v>
      </c>
      <c r="Q153" t="s">
        <v>6915</v>
      </c>
      <c r="R153" t="s">
        <v>6916</v>
      </c>
      <c r="T153" t="s">
        <v>65</v>
      </c>
      <c r="U153" t="s">
        <v>24</v>
      </c>
      <c r="V153">
        <v>62298</v>
      </c>
      <c r="W153" t="s">
        <v>6906</v>
      </c>
      <c r="X153" t="s">
        <v>6906</v>
      </c>
      <c r="AC153">
        <v>1</v>
      </c>
      <c r="AD153" s="4">
        <f>C153-DATE(YEAR(C153),1,0)</f>
        <v>185</v>
      </c>
      <c r="AE153">
        <f>YEAR(C153)</f>
        <v>2020</v>
      </c>
      <c r="AF153" t="s">
        <v>6963</v>
      </c>
    </row>
    <row r="154" spans="1:32" x14ac:dyDescent="0.25">
      <c r="A154">
        <v>6474346</v>
      </c>
      <c r="B154" t="s">
        <v>1941</v>
      </c>
      <c r="C154" s="1">
        <v>42881</v>
      </c>
      <c r="D154" t="s">
        <v>1942</v>
      </c>
      <c r="E154" t="s">
        <v>72</v>
      </c>
      <c r="F154">
        <v>15232</v>
      </c>
      <c r="G154" t="s">
        <v>1943</v>
      </c>
      <c r="H154" s="3" t="s">
        <v>1944</v>
      </c>
      <c r="I154">
        <v>2</v>
      </c>
      <c r="J154">
        <v>0</v>
      </c>
      <c r="K154" t="s">
        <v>1940</v>
      </c>
      <c r="L154">
        <v>34.750960499999998</v>
      </c>
      <c r="M154">
        <v>-98.682063600000006</v>
      </c>
      <c r="N154">
        <v>17814</v>
      </c>
      <c r="O154" t="s">
        <v>32</v>
      </c>
      <c r="P154" t="str">
        <f>Q154&amp;" "&amp;R154</f>
        <v>Asclepias asperula</v>
      </c>
      <c r="Q154" t="s">
        <v>6915</v>
      </c>
      <c r="R154" t="s">
        <v>6916</v>
      </c>
      <c r="S154" t="s">
        <v>6917</v>
      </c>
      <c r="T154" t="s">
        <v>32</v>
      </c>
      <c r="U154" t="s">
        <v>24</v>
      </c>
      <c r="V154">
        <v>234478</v>
      </c>
      <c r="W154" t="s">
        <v>6906</v>
      </c>
      <c r="X154" t="s">
        <v>6906</v>
      </c>
      <c r="AC154">
        <v>1</v>
      </c>
      <c r="AD154" s="4">
        <f>C154-DATE(YEAR(C154),1,0)</f>
        <v>146</v>
      </c>
      <c r="AE154">
        <f>YEAR(C154)</f>
        <v>2017</v>
      </c>
      <c r="AF154" t="s">
        <v>6963</v>
      </c>
    </row>
    <row r="155" spans="1:32" x14ac:dyDescent="0.25">
      <c r="A155">
        <v>27054745</v>
      </c>
      <c r="B155" t="s">
        <v>3814</v>
      </c>
      <c r="C155" s="1">
        <v>43631</v>
      </c>
      <c r="D155" t="s">
        <v>3815</v>
      </c>
      <c r="E155" t="s">
        <v>72</v>
      </c>
      <c r="F155">
        <v>1156067</v>
      </c>
      <c r="G155" t="s">
        <v>3816</v>
      </c>
      <c r="H155" s="3" t="s">
        <v>3817</v>
      </c>
      <c r="I155">
        <v>2</v>
      </c>
      <c r="J155">
        <v>0</v>
      </c>
      <c r="K155" t="s">
        <v>2430</v>
      </c>
      <c r="L155">
        <v>34.712961820499999</v>
      </c>
      <c r="M155">
        <v>-98.646673089800004</v>
      </c>
      <c r="N155">
        <v>4</v>
      </c>
      <c r="O155" t="s">
        <v>32</v>
      </c>
      <c r="P155" t="str">
        <f>Q155&amp;" "&amp;R155</f>
        <v>Asclepias asperula</v>
      </c>
      <c r="Q155" t="s">
        <v>6915</v>
      </c>
      <c r="R155" t="s">
        <v>6916</v>
      </c>
      <c r="S155" t="s">
        <v>6917</v>
      </c>
      <c r="T155" t="s">
        <v>32</v>
      </c>
      <c r="U155" t="s">
        <v>24</v>
      </c>
      <c r="V155">
        <v>234478</v>
      </c>
      <c r="W155" t="s">
        <v>6906</v>
      </c>
      <c r="X155" t="s">
        <v>6906</v>
      </c>
      <c r="AC155">
        <v>1</v>
      </c>
      <c r="AD155" s="4">
        <f>C155-DATE(YEAR(C155),1,0)</f>
        <v>166</v>
      </c>
      <c r="AE155">
        <f>YEAR(C155)</f>
        <v>2019</v>
      </c>
      <c r="AF155" t="s">
        <v>6963</v>
      </c>
    </row>
    <row r="156" spans="1:32" x14ac:dyDescent="0.25">
      <c r="A156">
        <v>4263796</v>
      </c>
      <c r="B156" t="s">
        <v>1675</v>
      </c>
      <c r="C156" s="1">
        <v>42646</v>
      </c>
      <c r="D156" t="s">
        <v>1676</v>
      </c>
      <c r="E156" t="s">
        <v>72</v>
      </c>
      <c r="F156">
        <v>140522</v>
      </c>
      <c r="G156" t="s">
        <v>1677</v>
      </c>
      <c r="H156" s="3" t="s">
        <v>1678</v>
      </c>
      <c r="I156">
        <v>1</v>
      </c>
      <c r="J156">
        <v>0</v>
      </c>
      <c r="K156" t="s">
        <v>1679</v>
      </c>
      <c r="L156">
        <v>36.348112667899997</v>
      </c>
      <c r="M156">
        <v>-99.280369011800005</v>
      </c>
      <c r="N156">
        <v>5</v>
      </c>
      <c r="O156" t="s">
        <v>1680</v>
      </c>
      <c r="P156" t="str">
        <f>Q156&amp;" "&amp;R156</f>
        <v>Asclepias latifolia</v>
      </c>
      <c r="Q156" t="s">
        <v>6915</v>
      </c>
      <c r="R156" t="s">
        <v>6920</v>
      </c>
      <c r="T156" t="s">
        <v>1681</v>
      </c>
      <c r="U156" t="s">
        <v>24</v>
      </c>
      <c r="V156">
        <v>62296</v>
      </c>
      <c r="W156" t="s">
        <v>6906</v>
      </c>
      <c r="X156" t="s">
        <v>6906</v>
      </c>
      <c r="AC156">
        <v>1</v>
      </c>
      <c r="AD156" s="4">
        <f>C156-DATE(YEAR(C156),1,0)</f>
        <v>277</v>
      </c>
      <c r="AE156">
        <f>YEAR(C156)</f>
        <v>2016</v>
      </c>
      <c r="AF156" t="s">
        <v>6963</v>
      </c>
    </row>
    <row r="157" spans="1:32" x14ac:dyDescent="0.25">
      <c r="A157">
        <v>61009193</v>
      </c>
      <c r="B157" t="s">
        <v>6636</v>
      </c>
      <c r="C157" s="1">
        <v>44101</v>
      </c>
      <c r="D157" t="s">
        <v>6637</v>
      </c>
      <c r="E157" t="s">
        <v>2443</v>
      </c>
      <c r="F157">
        <v>762373</v>
      </c>
      <c r="G157" t="s">
        <v>6638</v>
      </c>
      <c r="H157" s="3" t="s">
        <v>6639</v>
      </c>
      <c r="I157">
        <v>2</v>
      </c>
      <c r="J157">
        <v>0</v>
      </c>
      <c r="K157" t="s">
        <v>6640</v>
      </c>
      <c r="L157">
        <v>36.806054466600003</v>
      </c>
      <c r="M157">
        <v>-99.333518788500001</v>
      </c>
      <c r="N157">
        <v>16</v>
      </c>
      <c r="O157" t="s">
        <v>1681</v>
      </c>
      <c r="P157" t="str">
        <f>Q157&amp;" "&amp;R157</f>
        <v>Asclepias latifolia</v>
      </c>
      <c r="Q157" t="s">
        <v>6915</v>
      </c>
      <c r="R157" t="s">
        <v>6920</v>
      </c>
      <c r="T157" t="s">
        <v>1681</v>
      </c>
      <c r="U157" t="s">
        <v>24</v>
      </c>
      <c r="V157">
        <v>62296</v>
      </c>
      <c r="W157" t="s">
        <v>6906</v>
      </c>
      <c r="X157" t="s">
        <v>6906</v>
      </c>
      <c r="AC157">
        <v>1</v>
      </c>
      <c r="AD157" s="4">
        <f>C157-DATE(YEAR(C157),1,0)</f>
        <v>271</v>
      </c>
      <c r="AE157">
        <f>YEAR(C157)</f>
        <v>2020</v>
      </c>
      <c r="AF157" t="s">
        <v>6963</v>
      </c>
    </row>
    <row r="158" spans="1:32" x14ac:dyDescent="0.25">
      <c r="A158">
        <v>13886611</v>
      </c>
      <c r="B158" t="s">
        <v>2703</v>
      </c>
      <c r="C158" s="1">
        <v>43280</v>
      </c>
      <c r="D158" t="s">
        <v>2704</v>
      </c>
      <c r="E158" t="s">
        <v>72</v>
      </c>
      <c r="F158">
        <v>859122</v>
      </c>
      <c r="G158" t="s">
        <v>2705</v>
      </c>
      <c r="H158" s="3" t="s">
        <v>2706</v>
      </c>
      <c r="I158">
        <v>1</v>
      </c>
      <c r="J158">
        <v>0</v>
      </c>
      <c r="K158" t="s">
        <v>2707</v>
      </c>
      <c r="L158">
        <v>33.944008333299998</v>
      </c>
      <c r="M158">
        <v>-97.361419999999995</v>
      </c>
      <c r="N158">
        <v>10</v>
      </c>
      <c r="O158" t="s">
        <v>29</v>
      </c>
      <c r="P158" t="str">
        <f>Q158&amp;" "&amp;R158</f>
        <v>Asclepias tuberosa</v>
      </c>
      <c r="Q158" t="s">
        <v>6915</v>
      </c>
      <c r="R158" t="s">
        <v>6923</v>
      </c>
      <c r="T158" t="s">
        <v>29</v>
      </c>
      <c r="U158" t="s">
        <v>24</v>
      </c>
      <c r="V158">
        <v>47912</v>
      </c>
      <c r="W158" t="s">
        <v>6906</v>
      </c>
      <c r="X158" t="s">
        <v>6906</v>
      </c>
      <c r="AC158">
        <v>1</v>
      </c>
      <c r="AD158" s="4">
        <f>C158-DATE(YEAR(C158),1,0)</f>
        <v>180</v>
      </c>
      <c r="AE158">
        <f>YEAR(C158)</f>
        <v>2018</v>
      </c>
      <c r="AF158" t="s">
        <v>6963</v>
      </c>
    </row>
    <row r="159" spans="1:32" x14ac:dyDescent="0.25">
      <c r="A159">
        <v>13927716</v>
      </c>
      <c r="B159" t="s">
        <v>2723</v>
      </c>
      <c r="C159" s="1">
        <v>43281</v>
      </c>
      <c r="D159" t="s">
        <v>2724</v>
      </c>
      <c r="E159" t="s">
        <v>72</v>
      </c>
      <c r="F159">
        <v>756740</v>
      </c>
      <c r="G159" t="s">
        <v>2725</v>
      </c>
      <c r="H159" s="3" t="s">
        <v>2726</v>
      </c>
      <c r="I159">
        <v>1</v>
      </c>
      <c r="J159">
        <v>0</v>
      </c>
      <c r="K159" t="s">
        <v>2707</v>
      </c>
      <c r="L159">
        <v>33.944466666700002</v>
      </c>
      <c r="M159">
        <v>-97.361405000000005</v>
      </c>
      <c r="N159">
        <v>5</v>
      </c>
      <c r="O159" t="s">
        <v>29</v>
      </c>
      <c r="P159" t="str">
        <f>Q159&amp;" "&amp;R159</f>
        <v>Asclepias tuberosa</v>
      </c>
      <c r="Q159" t="s">
        <v>6915</v>
      </c>
      <c r="R159" t="s">
        <v>6923</v>
      </c>
      <c r="T159" t="s">
        <v>29</v>
      </c>
      <c r="U159" t="s">
        <v>24</v>
      </c>
      <c r="V159">
        <v>47912</v>
      </c>
      <c r="W159" t="s">
        <v>6906</v>
      </c>
      <c r="X159" t="s">
        <v>6906</v>
      </c>
      <c r="AC159">
        <v>1</v>
      </c>
      <c r="AD159" s="4">
        <f>C159-DATE(YEAR(C159),1,0)</f>
        <v>181</v>
      </c>
      <c r="AE159">
        <f>YEAR(C159)</f>
        <v>2018</v>
      </c>
      <c r="AF159" t="s">
        <v>6963</v>
      </c>
    </row>
    <row r="160" spans="1:32" x14ac:dyDescent="0.25">
      <c r="A160">
        <v>6761168</v>
      </c>
      <c r="B160" t="s">
        <v>2041</v>
      </c>
      <c r="C160" s="1">
        <v>42908</v>
      </c>
      <c r="D160" t="s">
        <v>2042</v>
      </c>
      <c r="E160" t="s">
        <v>72</v>
      </c>
      <c r="F160">
        <v>66021</v>
      </c>
      <c r="G160" t="s">
        <v>2043</v>
      </c>
      <c r="H160" s="3" t="s">
        <v>2044</v>
      </c>
      <c r="I160">
        <v>1</v>
      </c>
      <c r="J160">
        <v>0</v>
      </c>
      <c r="K160" t="s">
        <v>1705</v>
      </c>
      <c r="L160">
        <v>36.223553333300003</v>
      </c>
      <c r="M160">
        <v>-95.903463333299996</v>
      </c>
      <c r="O160" t="s">
        <v>179</v>
      </c>
      <c r="P160" t="str">
        <f>Q160&amp;" "&amp;R160</f>
        <v>Asclepias syriaca</v>
      </c>
      <c r="Q160" t="s">
        <v>6915</v>
      </c>
      <c r="R160" t="s">
        <v>6927</v>
      </c>
      <c r="T160" t="s">
        <v>179</v>
      </c>
      <c r="U160" t="s">
        <v>24</v>
      </c>
      <c r="V160">
        <v>47911</v>
      </c>
      <c r="W160" t="s">
        <v>6906</v>
      </c>
      <c r="X160" t="s">
        <v>6906</v>
      </c>
      <c r="AC160">
        <v>1</v>
      </c>
      <c r="AD160" s="4">
        <f>C160-DATE(YEAR(C160),1,0)</f>
        <v>173</v>
      </c>
      <c r="AE160">
        <f>YEAR(C160)</f>
        <v>2017</v>
      </c>
      <c r="AF160" t="s">
        <v>6963</v>
      </c>
    </row>
    <row r="161" spans="1:32" x14ac:dyDescent="0.25">
      <c r="A161">
        <v>6761288</v>
      </c>
      <c r="B161" t="s">
        <v>2049</v>
      </c>
      <c r="C161" s="1">
        <v>42908</v>
      </c>
      <c r="D161" t="s">
        <v>2050</v>
      </c>
      <c r="E161" t="s">
        <v>72</v>
      </c>
      <c r="F161">
        <v>66021</v>
      </c>
      <c r="G161" t="s">
        <v>2051</v>
      </c>
      <c r="H161" s="3" t="s">
        <v>2052</v>
      </c>
      <c r="I161">
        <v>1</v>
      </c>
      <c r="J161">
        <v>0</v>
      </c>
      <c r="K161" t="s">
        <v>1705</v>
      </c>
      <c r="L161">
        <v>36.223553333300003</v>
      </c>
      <c r="M161">
        <v>-95.903428333299999</v>
      </c>
      <c r="O161" t="s">
        <v>179</v>
      </c>
      <c r="P161" t="str">
        <f>Q161&amp;" "&amp;R161</f>
        <v>Asclepias syriaca</v>
      </c>
      <c r="Q161" t="s">
        <v>6915</v>
      </c>
      <c r="R161" t="s">
        <v>6927</v>
      </c>
      <c r="T161" t="s">
        <v>179</v>
      </c>
      <c r="U161" t="s">
        <v>24</v>
      </c>
      <c r="V161">
        <v>47911</v>
      </c>
      <c r="W161" t="s">
        <v>6906</v>
      </c>
      <c r="X161" t="s">
        <v>6906</v>
      </c>
      <c r="AC161">
        <v>1</v>
      </c>
      <c r="AD161" s="4">
        <f>C161-DATE(YEAR(C161),1,0)</f>
        <v>173</v>
      </c>
      <c r="AE161">
        <f>YEAR(C161)</f>
        <v>2017</v>
      </c>
      <c r="AF161" t="s">
        <v>6963</v>
      </c>
    </row>
    <row r="162" spans="1:32" x14ac:dyDescent="0.25">
      <c r="A162">
        <v>1593396</v>
      </c>
      <c r="B162" s="2">
        <v>42159.500185185185</v>
      </c>
      <c r="C162" s="1">
        <v>42159</v>
      </c>
      <c r="D162" t="s">
        <v>269</v>
      </c>
      <c r="E162" t="s">
        <v>205</v>
      </c>
      <c r="F162">
        <v>105431</v>
      </c>
      <c r="G162" t="s">
        <v>270</v>
      </c>
      <c r="H162" s="3" t="s">
        <v>271</v>
      </c>
      <c r="I162">
        <v>1</v>
      </c>
      <c r="J162">
        <v>0</v>
      </c>
      <c r="K162" t="s">
        <v>259</v>
      </c>
      <c r="L162">
        <v>36.116168694400002</v>
      </c>
      <c r="M162">
        <v>-97.480556333300001</v>
      </c>
      <c r="O162" t="s">
        <v>81</v>
      </c>
      <c r="P162" t="str">
        <f>Q162&amp;" "&amp;R162</f>
        <v>Asclepias viridis</v>
      </c>
      <c r="Q162" t="s">
        <v>6915</v>
      </c>
      <c r="R162" t="s">
        <v>6934</v>
      </c>
      <c r="T162" t="s">
        <v>82</v>
      </c>
      <c r="U162" t="s">
        <v>24</v>
      </c>
      <c r="V162">
        <v>60946</v>
      </c>
      <c r="W162" t="s">
        <v>6906</v>
      </c>
      <c r="X162" t="s">
        <v>6906</v>
      </c>
      <c r="AC162">
        <v>1</v>
      </c>
      <c r="AD162" s="4">
        <f>C162-DATE(YEAR(C162),1,0)</f>
        <v>155</v>
      </c>
      <c r="AE162">
        <f>YEAR(C162)</f>
        <v>2015</v>
      </c>
      <c r="AF162" t="s">
        <v>6963</v>
      </c>
    </row>
    <row r="163" spans="1:32" x14ac:dyDescent="0.25">
      <c r="A163">
        <v>1593398</v>
      </c>
      <c r="B163" s="2">
        <v>42159.503495370373</v>
      </c>
      <c r="C163" s="1">
        <v>42159</v>
      </c>
      <c r="D163" t="s">
        <v>275</v>
      </c>
      <c r="E163" t="s">
        <v>205</v>
      </c>
      <c r="F163">
        <v>105431</v>
      </c>
      <c r="G163" t="s">
        <v>276</v>
      </c>
      <c r="H163" s="3" t="s">
        <v>277</v>
      </c>
      <c r="I163">
        <v>2</v>
      </c>
      <c r="J163">
        <v>0</v>
      </c>
      <c r="K163" t="s">
        <v>259</v>
      </c>
      <c r="L163">
        <v>36.116270333300001</v>
      </c>
      <c r="M163">
        <v>-97.481049944399999</v>
      </c>
      <c r="O163" t="s">
        <v>81</v>
      </c>
      <c r="P163" t="str">
        <f>Q163&amp;" "&amp;R163</f>
        <v>Asclepias viridis</v>
      </c>
      <c r="Q163" t="s">
        <v>6915</v>
      </c>
      <c r="R163" t="s">
        <v>6934</v>
      </c>
      <c r="T163" t="s">
        <v>82</v>
      </c>
      <c r="U163" t="s">
        <v>24</v>
      </c>
      <c r="V163">
        <v>60946</v>
      </c>
      <c r="W163" t="s">
        <v>6906</v>
      </c>
      <c r="X163" t="s">
        <v>6906</v>
      </c>
      <c r="AC163">
        <v>1</v>
      </c>
      <c r="AD163" s="4">
        <f>C163-DATE(YEAR(C163),1,0)</f>
        <v>155</v>
      </c>
      <c r="AE163">
        <f>YEAR(C163)</f>
        <v>2015</v>
      </c>
      <c r="AF163" t="s">
        <v>6963</v>
      </c>
    </row>
    <row r="164" spans="1:32" x14ac:dyDescent="0.25">
      <c r="A164">
        <v>1686296</v>
      </c>
      <c r="B164" t="s">
        <v>463</v>
      </c>
      <c r="C164" s="1">
        <v>42179</v>
      </c>
      <c r="D164" t="s">
        <v>464</v>
      </c>
      <c r="E164" t="s">
        <v>72</v>
      </c>
      <c r="F164">
        <v>105431</v>
      </c>
      <c r="G164" t="s">
        <v>465</v>
      </c>
      <c r="H164" s="3" t="s">
        <v>466</v>
      </c>
      <c r="I164">
        <v>2</v>
      </c>
      <c r="J164">
        <v>0</v>
      </c>
      <c r="K164" t="s">
        <v>467</v>
      </c>
      <c r="L164">
        <v>35.603042602499997</v>
      </c>
      <c r="M164">
        <v>-97.5130691528</v>
      </c>
      <c r="O164" t="s">
        <v>81</v>
      </c>
      <c r="P164" t="str">
        <f>Q164&amp;" "&amp;R164</f>
        <v>Asclepias viridis</v>
      </c>
      <c r="Q164" t="s">
        <v>6915</v>
      </c>
      <c r="R164" t="s">
        <v>6934</v>
      </c>
      <c r="T164" t="s">
        <v>82</v>
      </c>
      <c r="U164" t="s">
        <v>24</v>
      </c>
      <c r="V164">
        <v>60946</v>
      </c>
      <c r="W164" t="s">
        <v>6906</v>
      </c>
      <c r="X164" t="s">
        <v>6906</v>
      </c>
      <c r="AC164">
        <v>1</v>
      </c>
      <c r="AD164" s="4">
        <f>C164-DATE(YEAR(C164),1,0)</f>
        <v>175</v>
      </c>
      <c r="AE164">
        <f>YEAR(C164)</f>
        <v>2015</v>
      </c>
      <c r="AF164" t="s">
        <v>6963</v>
      </c>
    </row>
    <row r="165" spans="1:32" x14ac:dyDescent="0.25">
      <c r="A165">
        <v>1746307</v>
      </c>
      <c r="B165" t="s">
        <v>503</v>
      </c>
      <c r="C165" s="1">
        <v>42196</v>
      </c>
      <c r="D165" t="s">
        <v>504</v>
      </c>
      <c r="E165" t="s">
        <v>72</v>
      </c>
      <c r="F165">
        <v>105431</v>
      </c>
      <c r="G165" t="s">
        <v>505</v>
      </c>
      <c r="H165" s="3" t="s">
        <v>506</v>
      </c>
      <c r="I165">
        <v>2</v>
      </c>
      <c r="J165">
        <v>0</v>
      </c>
      <c r="K165" t="s">
        <v>498</v>
      </c>
      <c r="L165">
        <v>36.033363342299999</v>
      </c>
      <c r="M165">
        <v>-95.847419738799999</v>
      </c>
      <c r="O165" t="s">
        <v>81</v>
      </c>
      <c r="P165" t="str">
        <f>Q165&amp;" "&amp;R165</f>
        <v>Asclepias viridis</v>
      </c>
      <c r="Q165" t="s">
        <v>6915</v>
      </c>
      <c r="R165" t="s">
        <v>6934</v>
      </c>
      <c r="T165" t="s">
        <v>82</v>
      </c>
      <c r="U165" t="s">
        <v>24</v>
      </c>
      <c r="V165">
        <v>60946</v>
      </c>
      <c r="W165" t="s">
        <v>6906</v>
      </c>
      <c r="X165" t="s">
        <v>6906</v>
      </c>
      <c r="AC165">
        <v>1</v>
      </c>
      <c r="AD165" s="4">
        <f>C165-DATE(YEAR(C165),1,0)</f>
        <v>192</v>
      </c>
      <c r="AE165">
        <f>YEAR(C165)</f>
        <v>2015</v>
      </c>
      <c r="AF165" t="s">
        <v>6963</v>
      </c>
    </row>
    <row r="166" spans="1:32" x14ac:dyDescent="0.25">
      <c r="A166">
        <v>1810230</v>
      </c>
      <c r="B166" t="s">
        <v>592</v>
      </c>
      <c r="C166" s="1">
        <v>42213</v>
      </c>
      <c r="D166" t="s">
        <v>593</v>
      </c>
      <c r="E166" t="s">
        <v>72</v>
      </c>
      <c r="F166">
        <v>105431</v>
      </c>
      <c r="G166" t="s">
        <v>594</v>
      </c>
      <c r="H166" s="3" t="s">
        <v>595</v>
      </c>
      <c r="I166">
        <v>1</v>
      </c>
      <c r="J166">
        <v>0</v>
      </c>
      <c r="K166" t="s">
        <v>559</v>
      </c>
      <c r="L166">
        <v>36.175163269000002</v>
      </c>
      <c r="M166">
        <v>-97.158500671400006</v>
      </c>
      <c r="O166" t="s">
        <v>81</v>
      </c>
      <c r="P166" t="str">
        <f>Q166&amp;" "&amp;R166</f>
        <v>Asclepias viridis</v>
      </c>
      <c r="Q166" t="s">
        <v>6915</v>
      </c>
      <c r="R166" t="s">
        <v>6934</v>
      </c>
      <c r="T166" t="s">
        <v>82</v>
      </c>
      <c r="U166" t="s">
        <v>24</v>
      </c>
      <c r="V166">
        <v>60946</v>
      </c>
      <c r="W166" t="s">
        <v>6906</v>
      </c>
      <c r="X166" t="s">
        <v>6906</v>
      </c>
      <c r="AC166">
        <v>1</v>
      </c>
      <c r="AD166" s="4">
        <f>C166-DATE(YEAR(C166),1,0)</f>
        <v>209</v>
      </c>
      <c r="AE166">
        <f>YEAR(C166)</f>
        <v>2015</v>
      </c>
      <c r="AF166" t="s">
        <v>6963</v>
      </c>
    </row>
    <row r="167" spans="1:32" x14ac:dyDescent="0.25">
      <c r="A167">
        <v>1810231</v>
      </c>
      <c r="B167" t="s">
        <v>596</v>
      </c>
      <c r="C167" s="1">
        <v>42213</v>
      </c>
      <c r="D167" t="s">
        <v>597</v>
      </c>
      <c r="E167" t="s">
        <v>72</v>
      </c>
      <c r="F167">
        <v>105431</v>
      </c>
      <c r="G167" t="s">
        <v>598</v>
      </c>
      <c r="H167" s="3" t="s">
        <v>599</v>
      </c>
      <c r="I167">
        <v>1</v>
      </c>
      <c r="J167">
        <v>0</v>
      </c>
      <c r="K167" t="s">
        <v>559</v>
      </c>
      <c r="L167">
        <v>36.207901001000003</v>
      </c>
      <c r="M167">
        <v>-97.167518615700004</v>
      </c>
      <c r="O167" t="s">
        <v>81</v>
      </c>
      <c r="P167" t="str">
        <f>Q167&amp;" "&amp;R167</f>
        <v>Asclepias viridis</v>
      </c>
      <c r="Q167" t="s">
        <v>6915</v>
      </c>
      <c r="R167" t="s">
        <v>6934</v>
      </c>
      <c r="T167" t="s">
        <v>82</v>
      </c>
      <c r="U167" t="s">
        <v>24</v>
      </c>
      <c r="V167">
        <v>60946</v>
      </c>
      <c r="W167" t="s">
        <v>6906</v>
      </c>
      <c r="X167" t="s">
        <v>6906</v>
      </c>
      <c r="AC167">
        <v>1</v>
      </c>
      <c r="AD167" s="4">
        <f>C167-DATE(YEAR(C167),1,0)</f>
        <v>209</v>
      </c>
      <c r="AE167">
        <f>YEAR(C167)</f>
        <v>2015</v>
      </c>
      <c r="AF167" t="s">
        <v>6963</v>
      </c>
    </row>
    <row r="168" spans="1:32" x14ac:dyDescent="0.25">
      <c r="A168">
        <v>1810232</v>
      </c>
      <c r="B168" t="s">
        <v>600</v>
      </c>
      <c r="C168" s="1">
        <v>42213</v>
      </c>
      <c r="D168" t="s">
        <v>601</v>
      </c>
      <c r="E168" t="s">
        <v>72</v>
      </c>
      <c r="F168">
        <v>105431</v>
      </c>
      <c r="G168" t="s">
        <v>602</v>
      </c>
      <c r="H168" s="3" t="s">
        <v>603</v>
      </c>
      <c r="I168">
        <v>2</v>
      </c>
      <c r="J168">
        <v>0</v>
      </c>
      <c r="K168" t="s">
        <v>559</v>
      </c>
      <c r="L168">
        <v>36.211128234900002</v>
      </c>
      <c r="M168">
        <v>-97.1675491333</v>
      </c>
      <c r="O168" t="s">
        <v>81</v>
      </c>
      <c r="P168" t="str">
        <f>Q168&amp;" "&amp;R168</f>
        <v>Asclepias viridis</v>
      </c>
      <c r="Q168" t="s">
        <v>6915</v>
      </c>
      <c r="R168" t="s">
        <v>6934</v>
      </c>
      <c r="T168" t="s">
        <v>82</v>
      </c>
      <c r="U168" t="s">
        <v>24</v>
      </c>
      <c r="V168">
        <v>60946</v>
      </c>
      <c r="W168" t="s">
        <v>6906</v>
      </c>
      <c r="X168" t="s">
        <v>6906</v>
      </c>
      <c r="AC168">
        <v>1</v>
      </c>
      <c r="AD168" s="4">
        <f>C168-DATE(YEAR(C168),1,0)</f>
        <v>209</v>
      </c>
      <c r="AE168">
        <f>YEAR(C168)</f>
        <v>2015</v>
      </c>
      <c r="AF168" t="s">
        <v>6963</v>
      </c>
    </row>
    <row r="169" spans="1:32" x14ac:dyDescent="0.25">
      <c r="A169">
        <v>1810233</v>
      </c>
      <c r="B169" t="s">
        <v>604</v>
      </c>
      <c r="C169" s="1">
        <v>42213</v>
      </c>
      <c r="D169" t="s">
        <v>605</v>
      </c>
      <c r="E169" t="s">
        <v>72</v>
      </c>
      <c r="F169">
        <v>105431</v>
      </c>
      <c r="G169" t="s">
        <v>606</v>
      </c>
      <c r="H169" s="3" t="s">
        <v>607</v>
      </c>
      <c r="I169">
        <v>2</v>
      </c>
      <c r="J169">
        <v>0</v>
      </c>
      <c r="K169" t="s">
        <v>559</v>
      </c>
      <c r="L169">
        <v>36.2156143188</v>
      </c>
      <c r="M169">
        <v>-97.167564392100005</v>
      </c>
      <c r="O169" t="s">
        <v>81</v>
      </c>
      <c r="P169" t="str">
        <f>Q169&amp;" "&amp;R169</f>
        <v>Asclepias viridis</v>
      </c>
      <c r="Q169" t="s">
        <v>6915</v>
      </c>
      <c r="R169" t="s">
        <v>6934</v>
      </c>
      <c r="T169" t="s">
        <v>82</v>
      </c>
      <c r="U169" t="s">
        <v>24</v>
      </c>
      <c r="V169">
        <v>60946</v>
      </c>
      <c r="W169" t="s">
        <v>6906</v>
      </c>
      <c r="X169" t="s">
        <v>6906</v>
      </c>
      <c r="AC169">
        <v>1</v>
      </c>
      <c r="AD169" s="4">
        <f>C169-DATE(YEAR(C169),1,0)</f>
        <v>209</v>
      </c>
      <c r="AE169">
        <f>YEAR(C169)</f>
        <v>2015</v>
      </c>
      <c r="AF169" t="s">
        <v>6963</v>
      </c>
    </row>
    <row r="170" spans="1:32" x14ac:dyDescent="0.25">
      <c r="A170">
        <v>3450147</v>
      </c>
      <c r="B170" t="s">
        <v>1572</v>
      </c>
      <c r="C170" s="1">
        <v>42534</v>
      </c>
      <c r="D170" t="s">
        <v>1573</v>
      </c>
      <c r="E170" t="s">
        <v>72</v>
      </c>
      <c r="F170">
        <v>10716</v>
      </c>
      <c r="G170" t="s">
        <v>1574</v>
      </c>
      <c r="H170" s="3" t="s">
        <v>1575</v>
      </c>
      <c r="I170">
        <v>1</v>
      </c>
      <c r="J170">
        <v>0</v>
      </c>
      <c r="K170" t="s">
        <v>1576</v>
      </c>
      <c r="L170">
        <v>34.074059757400001</v>
      </c>
      <c r="M170">
        <v>-97.093424694700005</v>
      </c>
      <c r="N170">
        <v>5</v>
      </c>
      <c r="O170" t="s">
        <v>81</v>
      </c>
      <c r="P170" t="str">
        <f>Q170&amp;" "&amp;R170</f>
        <v>Asclepias viridis</v>
      </c>
      <c r="Q170" t="s">
        <v>6915</v>
      </c>
      <c r="R170" t="s">
        <v>6934</v>
      </c>
      <c r="T170" t="s">
        <v>82</v>
      </c>
      <c r="U170" t="s">
        <v>24</v>
      </c>
      <c r="V170">
        <v>60946</v>
      </c>
      <c r="W170" t="s">
        <v>6906</v>
      </c>
      <c r="X170" t="s">
        <v>6906</v>
      </c>
      <c r="AC170">
        <v>1</v>
      </c>
      <c r="AD170" s="4">
        <f>C170-DATE(YEAR(C170),1,0)</f>
        <v>165</v>
      </c>
      <c r="AE170">
        <f>YEAR(C170)</f>
        <v>2016</v>
      </c>
      <c r="AF170" t="s">
        <v>6963</v>
      </c>
    </row>
    <row r="171" spans="1:32" x14ac:dyDescent="0.25">
      <c r="A171">
        <v>4125734</v>
      </c>
      <c r="B171" t="s">
        <v>1660</v>
      </c>
      <c r="C171" s="1">
        <v>42629</v>
      </c>
      <c r="D171" t="s">
        <v>1661</v>
      </c>
      <c r="E171" t="s">
        <v>72</v>
      </c>
      <c r="F171">
        <v>140522</v>
      </c>
      <c r="G171" t="s">
        <v>1662</v>
      </c>
      <c r="H171" s="3" t="s">
        <v>1663</v>
      </c>
      <c r="I171">
        <v>1</v>
      </c>
      <c r="J171">
        <v>0</v>
      </c>
      <c r="K171" t="s">
        <v>1664</v>
      </c>
      <c r="L171">
        <v>36.3997563709</v>
      </c>
      <c r="M171">
        <v>-97.337187761999999</v>
      </c>
      <c r="N171">
        <v>5</v>
      </c>
      <c r="O171" t="s">
        <v>81</v>
      </c>
      <c r="P171" t="str">
        <f>Q171&amp;" "&amp;R171</f>
        <v>Asclepias viridis</v>
      </c>
      <c r="Q171" t="s">
        <v>6915</v>
      </c>
      <c r="R171" t="s">
        <v>6934</v>
      </c>
      <c r="T171" t="s">
        <v>82</v>
      </c>
      <c r="U171" t="s">
        <v>24</v>
      </c>
      <c r="V171">
        <v>60946</v>
      </c>
      <c r="W171" t="s">
        <v>6906</v>
      </c>
      <c r="X171" t="s">
        <v>6906</v>
      </c>
      <c r="AC171">
        <v>1</v>
      </c>
      <c r="AD171" s="4">
        <f>C171-DATE(YEAR(C171),1,0)</f>
        <v>260</v>
      </c>
      <c r="AE171">
        <f>YEAR(C171)</f>
        <v>2016</v>
      </c>
      <c r="AF171" t="s">
        <v>6963</v>
      </c>
    </row>
    <row r="172" spans="1:32" x14ac:dyDescent="0.25">
      <c r="A172">
        <v>5699113</v>
      </c>
      <c r="B172" t="s">
        <v>1716</v>
      </c>
      <c r="C172" s="1">
        <v>41460</v>
      </c>
      <c r="D172" t="s">
        <v>1717</v>
      </c>
      <c r="E172" t="s">
        <v>72</v>
      </c>
      <c r="F172">
        <v>288963</v>
      </c>
      <c r="G172" t="s">
        <v>1718</v>
      </c>
      <c r="H172" s="3" t="s">
        <v>1719</v>
      </c>
      <c r="I172">
        <v>1</v>
      </c>
      <c r="J172">
        <v>0</v>
      </c>
      <c r="K172" t="s">
        <v>1720</v>
      </c>
      <c r="L172">
        <v>35.189833333300001</v>
      </c>
      <c r="M172">
        <v>-97.272999999999996</v>
      </c>
      <c r="O172" t="s">
        <v>81</v>
      </c>
      <c r="P172" t="str">
        <f>Q172&amp;" "&amp;R172</f>
        <v>Asclepias viridis</v>
      </c>
      <c r="Q172" t="s">
        <v>6915</v>
      </c>
      <c r="R172" t="s">
        <v>6934</v>
      </c>
      <c r="T172" t="s">
        <v>82</v>
      </c>
      <c r="U172" t="s">
        <v>24</v>
      </c>
      <c r="V172">
        <v>60946</v>
      </c>
      <c r="W172" t="s">
        <v>6906</v>
      </c>
      <c r="X172" t="s">
        <v>6906</v>
      </c>
      <c r="AC172">
        <v>1</v>
      </c>
      <c r="AD172" s="4">
        <f>C172-DATE(YEAR(C172),1,0)</f>
        <v>186</v>
      </c>
      <c r="AE172">
        <f>YEAR(C172)</f>
        <v>2013</v>
      </c>
      <c r="AF172" t="s">
        <v>6963</v>
      </c>
    </row>
    <row r="173" spans="1:32" x14ac:dyDescent="0.25">
      <c r="A173">
        <v>8811077</v>
      </c>
      <c r="B173" t="s">
        <v>2209</v>
      </c>
      <c r="C173" s="1">
        <v>42904</v>
      </c>
      <c r="D173" t="s">
        <v>2210</v>
      </c>
      <c r="E173" t="s">
        <v>72</v>
      </c>
      <c r="F173">
        <v>375183</v>
      </c>
      <c r="G173" t="s">
        <v>2211</v>
      </c>
      <c r="H173" s="3" t="s">
        <v>2212</v>
      </c>
      <c r="I173">
        <v>3</v>
      </c>
      <c r="J173">
        <v>1</v>
      </c>
      <c r="K173" t="s">
        <v>2213</v>
      </c>
      <c r="L173">
        <v>35.240649400000002</v>
      </c>
      <c r="M173">
        <v>-97.416959500000004</v>
      </c>
      <c r="N173">
        <v>194</v>
      </c>
      <c r="O173" t="s">
        <v>81</v>
      </c>
      <c r="P173" t="str">
        <f>Q173&amp;" "&amp;R173</f>
        <v>Asclepias viridis</v>
      </c>
      <c r="Q173" t="s">
        <v>6915</v>
      </c>
      <c r="R173" t="s">
        <v>6934</v>
      </c>
      <c r="T173" t="s">
        <v>82</v>
      </c>
      <c r="U173" t="s">
        <v>24</v>
      </c>
      <c r="V173">
        <v>60946</v>
      </c>
      <c r="W173" t="s">
        <v>6906</v>
      </c>
      <c r="X173" t="s">
        <v>6906</v>
      </c>
      <c r="AC173">
        <v>1</v>
      </c>
      <c r="AD173" s="4">
        <f>C173-DATE(YEAR(C173),1,0)</f>
        <v>169</v>
      </c>
      <c r="AE173">
        <f>YEAR(C173)</f>
        <v>2017</v>
      </c>
      <c r="AF173" t="s">
        <v>6963</v>
      </c>
    </row>
    <row r="174" spans="1:32" x14ac:dyDescent="0.25">
      <c r="A174">
        <v>12872904</v>
      </c>
      <c r="B174" t="s">
        <v>2512</v>
      </c>
      <c r="C174" s="1">
        <v>43247</v>
      </c>
      <c r="D174" t="s">
        <v>2513</v>
      </c>
      <c r="E174" t="s">
        <v>72</v>
      </c>
      <c r="F174">
        <v>952619</v>
      </c>
      <c r="G174" t="s">
        <v>2514</v>
      </c>
      <c r="H174" s="3" t="s">
        <v>2515</v>
      </c>
      <c r="I174">
        <v>1</v>
      </c>
      <c r="J174">
        <v>0</v>
      </c>
      <c r="K174" t="s">
        <v>2516</v>
      </c>
      <c r="L174">
        <v>35.565309925000001</v>
      </c>
      <c r="M174">
        <v>-97.727157846200001</v>
      </c>
      <c r="N174">
        <v>5</v>
      </c>
      <c r="O174" t="s">
        <v>82</v>
      </c>
      <c r="P174" t="str">
        <f>Q174&amp;" "&amp;R174</f>
        <v>Asclepias viridis</v>
      </c>
      <c r="Q174" t="s">
        <v>6915</v>
      </c>
      <c r="R174" t="s">
        <v>6934</v>
      </c>
      <c r="T174" t="s">
        <v>82</v>
      </c>
      <c r="U174" t="s">
        <v>24</v>
      </c>
      <c r="V174">
        <v>60946</v>
      </c>
      <c r="W174" t="s">
        <v>6906</v>
      </c>
      <c r="X174" t="s">
        <v>6906</v>
      </c>
      <c r="AC174">
        <v>1</v>
      </c>
      <c r="AD174" s="4">
        <f>C174-DATE(YEAR(C174),1,0)</f>
        <v>147</v>
      </c>
      <c r="AE174">
        <f>YEAR(C174)</f>
        <v>2018</v>
      </c>
      <c r="AF174" t="s">
        <v>6963</v>
      </c>
    </row>
    <row r="175" spans="1:32" x14ac:dyDescent="0.25">
      <c r="A175">
        <v>12914468</v>
      </c>
      <c r="B175" t="s">
        <v>2517</v>
      </c>
      <c r="C175" s="1">
        <v>43248</v>
      </c>
      <c r="D175" t="s">
        <v>2518</v>
      </c>
      <c r="E175" t="s">
        <v>72</v>
      </c>
      <c r="F175">
        <v>105431</v>
      </c>
      <c r="G175" t="s">
        <v>2519</v>
      </c>
      <c r="H175" s="3" t="s">
        <v>2520</v>
      </c>
      <c r="I175">
        <v>2</v>
      </c>
      <c r="J175">
        <v>0</v>
      </c>
      <c r="K175" t="s">
        <v>2521</v>
      </c>
      <c r="L175">
        <v>34.715157679999997</v>
      </c>
      <c r="M175">
        <v>-98.402833119999997</v>
      </c>
      <c r="N175">
        <v>6</v>
      </c>
      <c r="O175" t="s">
        <v>82</v>
      </c>
      <c r="P175" t="str">
        <f>Q175&amp;" "&amp;R175</f>
        <v>Asclepias viridis</v>
      </c>
      <c r="Q175" t="s">
        <v>6915</v>
      </c>
      <c r="R175" t="s">
        <v>6934</v>
      </c>
      <c r="T175" t="s">
        <v>82</v>
      </c>
      <c r="U175" t="s">
        <v>24</v>
      </c>
      <c r="V175">
        <v>60946</v>
      </c>
      <c r="W175" t="s">
        <v>6906</v>
      </c>
      <c r="X175" t="s">
        <v>6906</v>
      </c>
      <c r="AC175">
        <v>1</v>
      </c>
      <c r="AD175" s="4">
        <f>C175-DATE(YEAR(C175),1,0)</f>
        <v>148</v>
      </c>
      <c r="AE175">
        <f>YEAR(C175)</f>
        <v>2018</v>
      </c>
      <c r="AF175" t="s">
        <v>6963</v>
      </c>
    </row>
    <row r="176" spans="1:32" x14ac:dyDescent="0.25">
      <c r="A176">
        <v>13082043</v>
      </c>
      <c r="B176" t="s">
        <v>2547</v>
      </c>
      <c r="C176" s="1">
        <v>43254</v>
      </c>
      <c r="D176" t="s">
        <v>2548</v>
      </c>
      <c r="E176" t="s">
        <v>72</v>
      </c>
      <c r="F176">
        <v>862328</v>
      </c>
      <c r="G176" t="s">
        <v>2549</v>
      </c>
      <c r="H176" s="3" t="s">
        <v>2550</v>
      </c>
      <c r="I176">
        <v>1</v>
      </c>
      <c r="J176">
        <v>0</v>
      </c>
      <c r="K176" t="s">
        <v>2551</v>
      </c>
      <c r="L176">
        <v>34.424153322199999</v>
      </c>
      <c r="M176">
        <v>-97.056928484500006</v>
      </c>
      <c r="N176">
        <v>5021</v>
      </c>
      <c r="O176" t="s">
        <v>82</v>
      </c>
      <c r="P176" t="str">
        <f>Q176&amp;" "&amp;R176</f>
        <v>Asclepias viridis</v>
      </c>
      <c r="Q176" t="s">
        <v>6915</v>
      </c>
      <c r="R176" t="s">
        <v>6934</v>
      </c>
      <c r="T176" t="s">
        <v>82</v>
      </c>
      <c r="U176" t="s">
        <v>24</v>
      </c>
      <c r="V176">
        <v>60946</v>
      </c>
      <c r="W176" t="s">
        <v>6906</v>
      </c>
      <c r="X176" t="s">
        <v>6906</v>
      </c>
      <c r="AC176">
        <v>1</v>
      </c>
      <c r="AD176" s="4">
        <f>C176-DATE(YEAR(C176),1,0)</f>
        <v>154</v>
      </c>
      <c r="AE176">
        <f>YEAR(C176)</f>
        <v>2018</v>
      </c>
      <c r="AF176" t="s">
        <v>6963</v>
      </c>
    </row>
    <row r="177" spans="1:32" x14ac:dyDescent="0.25">
      <c r="A177">
        <v>13217216</v>
      </c>
      <c r="B177" t="s">
        <v>2581</v>
      </c>
      <c r="C177" s="1">
        <v>43258</v>
      </c>
      <c r="D177" t="s">
        <v>2582</v>
      </c>
      <c r="E177" t="s">
        <v>72</v>
      </c>
      <c r="F177">
        <v>788382</v>
      </c>
      <c r="G177" t="s">
        <v>2583</v>
      </c>
      <c r="H177" s="3" t="s">
        <v>2584</v>
      </c>
      <c r="I177">
        <v>2</v>
      </c>
      <c r="J177">
        <v>0</v>
      </c>
      <c r="K177" t="s">
        <v>45</v>
      </c>
      <c r="L177">
        <v>35.634303392699998</v>
      </c>
      <c r="M177">
        <v>-97.200565909600002</v>
      </c>
      <c r="N177">
        <v>5</v>
      </c>
      <c r="O177" t="s">
        <v>82</v>
      </c>
      <c r="P177" t="str">
        <f>Q177&amp;" "&amp;R177</f>
        <v>Asclepias viridis</v>
      </c>
      <c r="Q177" t="s">
        <v>6915</v>
      </c>
      <c r="R177" t="s">
        <v>6934</v>
      </c>
      <c r="T177" t="s">
        <v>82</v>
      </c>
      <c r="U177" t="s">
        <v>24</v>
      </c>
      <c r="V177">
        <v>60946</v>
      </c>
      <c r="W177" t="s">
        <v>6906</v>
      </c>
      <c r="X177" t="s">
        <v>6906</v>
      </c>
      <c r="AC177">
        <v>1</v>
      </c>
      <c r="AD177" s="4">
        <f>C177-DATE(YEAR(C177),1,0)</f>
        <v>158</v>
      </c>
      <c r="AE177">
        <f>YEAR(C177)</f>
        <v>2018</v>
      </c>
      <c r="AF177" t="s">
        <v>6963</v>
      </c>
    </row>
    <row r="178" spans="1:32" x14ac:dyDescent="0.25">
      <c r="A178">
        <v>13246542</v>
      </c>
      <c r="B178" t="s">
        <v>2589</v>
      </c>
      <c r="C178" s="1">
        <v>43259</v>
      </c>
      <c r="D178" t="s">
        <v>2590</v>
      </c>
      <c r="E178" t="s">
        <v>72</v>
      </c>
      <c r="F178">
        <v>501537</v>
      </c>
      <c r="G178" t="s">
        <v>2591</v>
      </c>
      <c r="H178" s="3" t="s">
        <v>2592</v>
      </c>
      <c r="I178">
        <v>3</v>
      </c>
      <c r="J178">
        <v>0</v>
      </c>
      <c r="K178" t="s">
        <v>2593</v>
      </c>
      <c r="L178">
        <v>34.660449999999997</v>
      </c>
      <c r="M178">
        <v>-96.137122166699996</v>
      </c>
      <c r="N178">
        <v>32</v>
      </c>
      <c r="O178" t="s">
        <v>82</v>
      </c>
      <c r="P178" t="str">
        <f>Q178&amp;" "&amp;R178</f>
        <v>Asclepias viridis</v>
      </c>
      <c r="Q178" t="s">
        <v>6915</v>
      </c>
      <c r="R178" t="s">
        <v>6934</v>
      </c>
      <c r="T178" t="s">
        <v>82</v>
      </c>
      <c r="U178" t="s">
        <v>24</v>
      </c>
      <c r="V178">
        <v>60946</v>
      </c>
      <c r="W178" t="s">
        <v>6906</v>
      </c>
      <c r="X178" t="s">
        <v>6906</v>
      </c>
      <c r="AC178">
        <v>1</v>
      </c>
      <c r="AD178" s="4">
        <f>C178-DATE(YEAR(C178),1,0)</f>
        <v>159</v>
      </c>
      <c r="AE178">
        <f>YEAR(C178)</f>
        <v>2018</v>
      </c>
      <c r="AF178" t="s">
        <v>6963</v>
      </c>
    </row>
    <row r="179" spans="1:32" x14ac:dyDescent="0.25">
      <c r="A179">
        <v>13508258</v>
      </c>
      <c r="B179" t="s">
        <v>2608</v>
      </c>
      <c r="C179" s="1">
        <v>43267</v>
      </c>
      <c r="D179" t="s">
        <v>2609</v>
      </c>
      <c r="E179" t="s">
        <v>72</v>
      </c>
      <c r="F179">
        <v>1018190</v>
      </c>
      <c r="G179" t="s">
        <v>2610</v>
      </c>
      <c r="H179" s="3" t="s">
        <v>2611</v>
      </c>
      <c r="I179">
        <v>1</v>
      </c>
      <c r="J179">
        <v>0</v>
      </c>
      <c r="K179" t="s">
        <v>2612</v>
      </c>
      <c r="L179">
        <v>35.443847296500003</v>
      </c>
      <c r="M179">
        <v>-97.138843530900004</v>
      </c>
      <c r="N179">
        <v>61</v>
      </c>
      <c r="O179" t="s">
        <v>82</v>
      </c>
      <c r="P179" t="str">
        <f>Q179&amp;" "&amp;R179</f>
        <v>Asclepias viridis</v>
      </c>
      <c r="Q179" t="s">
        <v>6915</v>
      </c>
      <c r="R179" t="s">
        <v>6934</v>
      </c>
      <c r="T179" t="s">
        <v>82</v>
      </c>
      <c r="U179" t="s">
        <v>24</v>
      </c>
      <c r="V179">
        <v>60946</v>
      </c>
      <c r="W179" t="s">
        <v>6906</v>
      </c>
      <c r="X179" t="s">
        <v>6906</v>
      </c>
      <c r="AC179">
        <v>1</v>
      </c>
      <c r="AD179" s="4">
        <f>C179-DATE(YEAR(C179),1,0)</f>
        <v>167</v>
      </c>
      <c r="AE179">
        <f>YEAR(C179)</f>
        <v>2018</v>
      </c>
      <c r="AF179" t="s">
        <v>6963</v>
      </c>
    </row>
    <row r="180" spans="1:32" x14ac:dyDescent="0.25">
      <c r="A180">
        <v>13531632</v>
      </c>
      <c r="B180" t="s">
        <v>2626</v>
      </c>
      <c r="C180" s="1">
        <v>43267</v>
      </c>
      <c r="D180" t="s">
        <v>2627</v>
      </c>
      <c r="E180" t="s">
        <v>72</v>
      </c>
      <c r="F180">
        <v>1031319</v>
      </c>
      <c r="G180" t="s">
        <v>2628</v>
      </c>
      <c r="H180" s="3" t="s">
        <v>2629</v>
      </c>
      <c r="I180">
        <v>1</v>
      </c>
      <c r="J180">
        <v>0</v>
      </c>
      <c r="K180" t="s">
        <v>2630</v>
      </c>
      <c r="L180">
        <v>34.365393589299998</v>
      </c>
      <c r="M180">
        <v>-95.719058029400003</v>
      </c>
      <c r="N180">
        <v>5</v>
      </c>
      <c r="O180" t="s">
        <v>82</v>
      </c>
      <c r="P180" t="str">
        <f>Q180&amp;" "&amp;R180</f>
        <v>Asclepias viridis</v>
      </c>
      <c r="Q180" t="s">
        <v>6915</v>
      </c>
      <c r="R180" t="s">
        <v>6934</v>
      </c>
      <c r="T180" t="s">
        <v>82</v>
      </c>
      <c r="U180" t="s">
        <v>24</v>
      </c>
      <c r="V180">
        <v>60946</v>
      </c>
      <c r="W180" t="s">
        <v>6906</v>
      </c>
      <c r="X180" t="s">
        <v>6906</v>
      </c>
      <c r="Y180" t="s">
        <v>6905</v>
      </c>
      <c r="Z180" t="s">
        <v>6909</v>
      </c>
      <c r="AA180" t="s">
        <v>6905</v>
      </c>
      <c r="AB180" t="s">
        <v>6966</v>
      </c>
      <c r="AC180">
        <v>1</v>
      </c>
      <c r="AD180" s="4">
        <f>C180-DATE(YEAR(C180),1,0)</f>
        <v>167</v>
      </c>
      <c r="AE180">
        <f>YEAR(C180)</f>
        <v>2018</v>
      </c>
      <c r="AF180" t="s">
        <v>6963</v>
      </c>
    </row>
    <row r="181" spans="1:32" x14ac:dyDescent="0.25">
      <c r="A181">
        <v>14152414</v>
      </c>
      <c r="B181" t="s">
        <v>2771</v>
      </c>
      <c r="C181" s="1">
        <v>43288</v>
      </c>
      <c r="D181" t="s">
        <v>2772</v>
      </c>
      <c r="E181" t="s">
        <v>72</v>
      </c>
      <c r="F181">
        <v>181325</v>
      </c>
      <c r="G181" t="s">
        <v>2773</v>
      </c>
      <c r="H181" s="3" t="s">
        <v>2774</v>
      </c>
      <c r="I181">
        <v>2</v>
      </c>
      <c r="J181">
        <v>0</v>
      </c>
      <c r="K181" t="s">
        <v>45</v>
      </c>
      <c r="L181">
        <v>36.0955524333</v>
      </c>
      <c r="M181">
        <v>-97.018307495900004</v>
      </c>
      <c r="N181">
        <v>6</v>
      </c>
      <c r="O181" t="s">
        <v>82</v>
      </c>
      <c r="P181" t="str">
        <f>Q181&amp;" "&amp;R181</f>
        <v>Asclepias viridis</v>
      </c>
      <c r="Q181" t="s">
        <v>6915</v>
      </c>
      <c r="R181" t="s">
        <v>6934</v>
      </c>
      <c r="T181" t="s">
        <v>82</v>
      </c>
      <c r="U181" t="s">
        <v>24</v>
      </c>
      <c r="V181">
        <v>60946</v>
      </c>
      <c r="W181" t="s">
        <v>6906</v>
      </c>
      <c r="X181" t="s">
        <v>6906</v>
      </c>
      <c r="AC181">
        <v>1</v>
      </c>
      <c r="AD181" s="4">
        <f>C181-DATE(YEAR(C181),1,0)</f>
        <v>188</v>
      </c>
      <c r="AE181">
        <f>YEAR(C181)</f>
        <v>2018</v>
      </c>
      <c r="AF181" t="s">
        <v>6963</v>
      </c>
    </row>
    <row r="182" spans="1:32" x14ac:dyDescent="0.25">
      <c r="A182">
        <v>26034332</v>
      </c>
      <c r="B182" t="s">
        <v>3579</v>
      </c>
      <c r="C182" s="1">
        <v>43614</v>
      </c>
      <c r="D182" t="s">
        <v>3580</v>
      </c>
      <c r="E182" t="s">
        <v>72</v>
      </c>
      <c r="F182">
        <v>152429</v>
      </c>
      <c r="G182" t="s">
        <v>3581</v>
      </c>
      <c r="H182" s="3" t="s">
        <v>3582</v>
      </c>
      <c r="I182">
        <v>1</v>
      </c>
      <c r="J182">
        <v>0</v>
      </c>
      <c r="K182" t="s">
        <v>3583</v>
      </c>
      <c r="L182">
        <v>33.8830189468</v>
      </c>
      <c r="M182">
        <v>-96.800440502300006</v>
      </c>
      <c r="N182">
        <v>6</v>
      </c>
      <c r="O182" t="s">
        <v>82</v>
      </c>
      <c r="P182" t="str">
        <f>Q182&amp;" "&amp;R182</f>
        <v>Asclepias viridis</v>
      </c>
      <c r="Q182" t="s">
        <v>6915</v>
      </c>
      <c r="R182" t="s">
        <v>6934</v>
      </c>
      <c r="T182" t="s">
        <v>82</v>
      </c>
      <c r="U182" t="s">
        <v>24</v>
      </c>
      <c r="V182">
        <v>60946</v>
      </c>
      <c r="W182" t="s">
        <v>6906</v>
      </c>
      <c r="X182" t="s">
        <v>6906</v>
      </c>
      <c r="Y182" t="s">
        <v>6905</v>
      </c>
      <c r="Z182" t="s">
        <v>6909</v>
      </c>
      <c r="AA182" t="s">
        <v>6905</v>
      </c>
      <c r="AB182" t="s">
        <v>6966</v>
      </c>
      <c r="AC182">
        <v>1</v>
      </c>
      <c r="AD182" s="4">
        <f>C182-DATE(YEAR(C182),1,0)</f>
        <v>149</v>
      </c>
      <c r="AE182">
        <f>YEAR(C182)</f>
        <v>2019</v>
      </c>
      <c r="AF182" t="s">
        <v>6963</v>
      </c>
    </row>
    <row r="183" spans="1:32" x14ac:dyDescent="0.25">
      <c r="A183">
        <v>26215160</v>
      </c>
      <c r="B183" t="s">
        <v>3618</v>
      </c>
      <c r="C183" s="1">
        <v>43617</v>
      </c>
      <c r="D183" t="s">
        <v>3619</v>
      </c>
      <c r="E183" t="s">
        <v>205</v>
      </c>
      <c r="F183">
        <v>1804507</v>
      </c>
      <c r="G183" t="s">
        <v>3620</v>
      </c>
      <c r="H183" s="3" t="s">
        <v>3621</v>
      </c>
      <c r="I183">
        <v>1</v>
      </c>
      <c r="J183">
        <v>0</v>
      </c>
      <c r="K183" t="s">
        <v>3622</v>
      </c>
      <c r="L183">
        <v>33.889763834900002</v>
      </c>
      <c r="M183">
        <v>-96.802496630799993</v>
      </c>
      <c r="N183">
        <v>5</v>
      </c>
      <c r="O183" t="s">
        <v>82</v>
      </c>
      <c r="P183" t="str">
        <f>Q183&amp;" "&amp;R183</f>
        <v>Asclepias viridis</v>
      </c>
      <c r="Q183" t="s">
        <v>6915</v>
      </c>
      <c r="R183" t="s">
        <v>6934</v>
      </c>
      <c r="T183" t="s">
        <v>82</v>
      </c>
      <c r="U183" t="s">
        <v>24</v>
      </c>
      <c r="V183">
        <v>60946</v>
      </c>
      <c r="W183" t="s">
        <v>6906</v>
      </c>
      <c r="X183" t="s">
        <v>6906</v>
      </c>
      <c r="Y183" t="s">
        <v>6905</v>
      </c>
      <c r="Z183" t="s">
        <v>6909</v>
      </c>
      <c r="AA183" t="s">
        <v>6905</v>
      </c>
      <c r="AB183" t="s">
        <v>6966</v>
      </c>
      <c r="AC183">
        <v>1</v>
      </c>
      <c r="AD183" s="4">
        <f>C183-DATE(YEAR(C183),1,0)</f>
        <v>152</v>
      </c>
      <c r="AE183">
        <f>YEAR(C183)</f>
        <v>2019</v>
      </c>
      <c r="AF183" t="s">
        <v>6963</v>
      </c>
    </row>
    <row r="184" spans="1:32" x14ac:dyDescent="0.25">
      <c r="A184">
        <v>26464455</v>
      </c>
      <c r="B184" t="s">
        <v>3692</v>
      </c>
      <c r="C184" s="1">
        <v>43621</v>
      </c>
      <c r="D184" t="s">
        <v>3693</v>
      </c>
      <c r="E184" t="s">
        <v>18</v>
      </c>
      <c r="F184">
        <v>384891</v>
      </c>
      <c r="G184" t="s">
        <v>3694</v>
      </c>
      <c r="H184" s="3" t="s">
        <v>3695</v>
      </c>
      <c r="I184">
        <v>1</v>
      </c>
      <c r="J184">
        <v>0</v>
      </c>
      <c r="K184" t="s">
        <v>3696</v>
      </c>
      <c r="L184">
        <v>35.151382741600003</v>
      </c>
      <c r="M184">
        <v>-95.6182087026</v>
      </c>
      <c r="N184">
        <v>4798</v>
      </c>
      <c r="O184" t="s">
        <v>82</v>
      </c>
      <c r="P184" t="str">
        <f>Q184&amp;" "&amp;R184</f>
        <v>Asclepias viridis</v>
      </c>
      <c r="Q184" t="s">
        <v>6915</v>
      </c>
      <c r="R184" t="s">
        <v>6934</v>
      </c>
      <c r="T184" t="s">
        <v>82</v>
      </c>
      <c r="U184" t="s">
        <v>24</v>
      </c>
      <c r="V184">
        <v>60946</v>
      </c>
      <c r="W184" t="s">
        <v>6906</v>
      </c>
      <c r="X184" t="s">
        <v>6906</v>
      </c>
      <c r="AC184">
        <v>1</v>
      </c>
      <c r="AD184" s="4">
        <f>C184-DATE(YEAR(C184),1,0)</f>
        <v>156</v>
      </c>
      <c r="AE184">
        <f>YEAR(C184)</f>
        <v>2019</v>
      </c>
      <c r="AF184" t="s">
        <v>6963</v>
      </c>
    </row>
    <row r="185" spans="1:32" x14ac:dyDescent="0.25">
      <c r="A185">
        <v>26629656</v>
      </c>
      <c r="B185" t="s">
        <v>3716</v>
      </c>
      <c r="C185" s="1">
        <v>43624</v>
      </c>
      <c r="D185" t="s">
        <v>3717</v>
      </c>
      <c r="E185" t="s">
        <v>72</v>
      </c>
      <c r="F185">
        <v>797131</v>
      </c>
      <c r="G185" t="s">
        <v>3718</v>
      </c>
      <c r="H185" s="3" t="s">
        <v>3719</v>
      </c>
      <c r="I185">
        <v>1</v>
      </c>
      <c r="J185">
        <v>0</v>
      </c>
      <c r="K185" t="s">
        <v>3720</v>
      </c>
      <c r="L185">
        <v>34.074725415499998</v>
      </c>
      <c r="M185">
        <v>-97.080033312799998</v>
      </c>
      <c r="N185">
        <v>6490</v>
      </c>
      <c r="O185" t="s">
        <v>82</v>
      </c>
      <c r="P185" t="str">
        <f>Q185&amp;" "&amp;R185</f>
        <v>Asclepias viridis</v>
      </c>
      <c r="Q185" t="s">
        <v>6915</v>
      </c>
      <c r="R185" t="s">
        <v>6934</v>
      </c>
      <c r="T185" t="s">
        <v>82</v>
      </c>
      <c r="U185" t="s">
        <v>24</v>
      </c>
      <c r="V185">
        <v>60946</v>
      </c>
      <c r="W185" t="s">
        <v>6906</v>
      </c>
      <c r="X185" t="s">
        <v>6906</v>
      </c>
      <c r="AC185">
        <v>1</v>
      </c>
      <c r="AD185" s="4">
        <f>C185-DATE(YEAR(C185),1,0)</f>
        <v>159</v>
      </c>
      <c r="AE185">
        <f>YEAR(C185)</f>
        <v>2019</v>
      </c>
      <c r="AF185" t="s">
        <v>6963</v>
      </c>
    </row>
    <row r="186" spans="1:32" x14ac:dyDescent="0.25">
      <c r="A186">
        <v>27453685</v>
      </c>
      <c r="B186" t="s">
        <v>3889</v>
      </c>
      <c r="C186" s="1">
        <v>43638</v>
      </c>
      <c r="D186" t="s">
        <v>3890</v>
      </c>
      <c r="E186" t="s">
        <v>205</v>
      </c>
      <c r="F186">
        <v>1637955</v>
      </c>
      <c r="G186" t="s">
        <v>3891</v>
      </c>
      <c r="H186" s="3" t="s">
        <v>3892</v>
      </c>
      <c r="I186">
        <v>1</v>
      </c>
      <c r="J186">
        <v>0</v>
      </c>
      <c r="K186" t="s">
        <v>3893</v>
      </c>
      <c r="L186">
        <v>35.708696181299999</v>
      </c>
      <c r="M186">
        <v>-97.371442930200004</v>
      </c>
      <c r="N186">
        <v>163</v>
      </c>
      <c r="O186" t="s">
        <v>82</v>
      </c>
      <c r="P186" t="str">
        <f>Q186&amp;" "&amp;R186</f>
        <v>Asclepias viridis</v>
      </c>
      <c r="Q186" t="s">
        <v>6915</v>
      </c>
      <c r="R186" t="s">
        <v>6934</v>
      </c>
      <c r="T186" t="s">
        <v>82</v>
      </c>
      <c r="U186" t="s">
        <v>24</v>
      </c>
      <c r="V186">
        <v>60946</v>
      </c>
      <c r="W186" t="s">
        <v>6906</v>
      </c>
      <c r="X186" t="s">
        <v>6906</v>
      </c>
      <c r="Y186" t="s">
        <v>6905</v>
      </c>
      <c r="Z186" t="s">
        <v>6909</v>
      </c>
      <c r="AA186" t="s">
        <v>6905</v>
      </c>
      <c r="AB186" t="s">
        <v>6966</v>
      </c>
      <c r="AC186">
        <v>1</v>
      </c>
      <c r="AD186" s="4">
        <f>C186-DATE(YEAR(C186),1,0)</f>
        <v>173</v>
      </c>
      <c r="AE186">
        <f>YEAR(C186)</f>
        <v>2019</v>
      </c>
      <c r="AF186" t="s">
        <v>6963</v>
      </c>
    </row>
    <row r="187" spans="1:32" x14ac:dyDescent="0.25">
      <c r="A187">
        <v>27842663</v>
      </c>
      <c r="B187" s="1">
        <v>43644</v>
      </c>
      <c r="C187" s="1">
        <v>43644</v>
      </c>
      <c r="E187" t="s">
        <v>205</v>
      </c>
      <c r="F187">
        <v>1840394</v>
      </c>
      <c r="G187" t="s">
        <v>3965</v>
      </c>
      <c r="H187" s="3" t="s">
        <v>3966</v>
      </c>
      <c r="I187">
        <v>1</v>
      </c>
      <c r="J187">
        <v>0</v>
      </c>
      <c r="K187" t="s">
        <v>3967</v>
      </c>
      <c r="L187">
        <v>36.379243500000001</v>
      </c>
      <c r="M187">
        <v>-95.054105300000003</v>
      </c>
      <c r="O187" t="s">
        <v>82</v>
      </c>
      <c r="P187" t="str">
        <f>Q187&amp;" "&amp;R187</f>
        <v>Asclepias viridis</v>
      </c>
      <c r="Q187" t="s">
        <v>6915</v>
      </c>
      <c r="R187" t="s">
        <v>6934</v>
      </c>
      <c r="T187" t="s">
        <v>82</v>
      </c>
      <c r="U187" t="s">
        <v>24</v>
      </c>
      <c r="V187">
        <v>60946</v>
      </c>
      <c r="W187" t="s">
        <v>6906</v>
      </c>
      <c r="X187" t="s">
        <v>6906</v>
      </c>
      <c r="AC187">
        <v>1</v>
      </c>
      <c r="AD187" s="4">
        <f>C187-DATE(YEAR(C187),1,0)</f>
        <v>179</v>
      </c>
      <c r="AE187">
        <f>YEAR(C187)</f>
        <v>2019</v>
      </c>
      <c r="AF187" t="s">
        <v>6963</v>
      </c>
    </row>
    <row r="188" spans="1:32" x14ac:dyDescent="0.25">
      <c r="A188">
        <v>28063320</v>
      </c>
      <c r="B188" t="s">
        <v>3982</v>
      </c>
      <c r="C188" s="1">
        <v>43264</v>
      </c>
      <c r="D188" t="s">
        <v>3983</v>
      </c>
      <c r="E188" t="s">
        <v>205</v>
      </c>
      <c r="F188">
        <v>1935718</v>
      </c>
      <c r="G188" t="s">
        <v>3984</v>
      </c>
      <c r="H188" s="3" t="s">
        <v>3985</v>
      </c>
      <c r="I188">
        <v>2</v>
      </c>
      <c r="J188">
        <v>0</v>
      </c>
      <c r="K188" t="s">
        <v>3986</v>
      </c>
      <c r="L188">
        <v>34.0169674427</v>
      </c>
      <c r="M188">
        <v>-95.634486911099998</v>
      </c>
      <c r="N188">
        <v>147</v>
      </c>
      <c r="O188" t="s">
        <v>82</v>
      </c>
      <c r="P188" t="str">
        <f>Q188&amp;" "&amp;R188</f>
        <v>Asclepias viridis</v>
      </c>
      <c r="Q188" t="s">
        <v>6915</v>
      </c>
      <c r="R188" t="s">
        <v>6934</v>
      </c>
      <c r="T188" t="s">
        <v>82</v>
      </c>
      <c r="U188" t="s">
        <v>24</v>
      </c>
      <c r="V188">
        <v>60946</v>
      </c>
      <c r="W188" t="s">
        <v>6906</v>
      </c>
      <c r="X188" t="s">
        <v>6906</v>
      </c>
      <c r="AC188">
        <v>1</v>
      </c>
      <c r="AD188" s="4">
        <f>C188-DATE(YEAR(C188),1,0)</f>
        <v>164</v>
      </c>
      <c r="AE188">
        <f>YEAR(C188)</f>
        <v>2018</v>
      </c>
      <c r="AF188" t="s">
        <v>6963</v>
      </c>
    </row>
    <row r="189" spans="1:32" x14ac:dyDescent="0.25">
      <c r="A189">
        <v>28093219</v>
      </c>
      <c r="B189" t="s">
        <v>4000</v>
      </c>
      <c r="C189" s="1">
        <v>43648</v>
      </c>
      <c r="D189" t="s">
        <v>4001</v>
      </c>
      <c r="E189" t="s">
        <v>205</v>
      </c>
      <c r="F189">
        <v>1858840</v>
      </c>
      <c r="G189" t="s">
        <v>4002</v>
      </c>
      <c r="H189" s="3" t="s">
        <v>4003</v>
      </c>
      <c r="I189">
        <v>2</v>
      </c>
      <c r="J189">
        <v>0</v>
      </c>
      <c r="K189" t="s">
        <v>4004</v>
      </c>
      <c r="L189">
        <v>34.8083694392</v>
      </c>
      <c r="M189">
        <v>-96.437083958200006</v>
      </c>
      <c r="N189">
        <v>14</v>
      </c>
      <c r="O189" t="s">
        <v>82</v>
      </c>
      <c r="P189" t="str">
        <f>Q189&amp;" "&amp;R189</f>
        <v>Asclepias viridis</v>
      </c>
      <c r="Q189" t="s">
        <v>6915</v>
      </c>
      <c r="R189" t="s">
        <v>6934</v>
      </c>
      <c r="T189" t="s">
        <v>82</v>
      </c>
      <c r="U189" t="s">
        <v>24</v>
      </c>
      <c r="V189">
        <v>60946</v>
      </c>
      <c r="W189" t="s">
        <v>6906</v>
      </c>
      <c r="X189" t="s">
        <v>6906</v>
      </c>
      <c r="AC189">
        <v>1</v>
      </c>
      <c r="AD189" s="4">
        <f>C189-DATE(YEAR(C189),1,0)</f>
        <v>183</v>
      </c>
      <c r="AE189">
        <f>YEAR(C189)</f>
        <v>2019</v>
      </c>
      <c r="AF189" t="s">
        <v>6963</v>
      </c>
    </row>
    <row r="190" spans="1:32" x14ac:dyDescent="0.25">
      <c r="A190">
        <v>48430858</v>
      </c>
      <c r="B190" t="s">
        <v>5383</v>
      </c>
      <c r="C190" s="1">
        <v>43986</v>
      </c>
      <c r="D190" t="s">
        <v>5384</v>
      </c>
      <c r="E190" t="s">
        <v>205</v>
      </c>
      <c r="F190">
        <v>2704583</v>
      </c>
      <c r="G190" t="s">
        <v>5385</v>
      </c>
      <c r="H190" s="3" t="s">
        <v>5386</v>
      </c>
      <c r="I190">
        <v>2</v>
      </c>
      <c r="J190">
        <v>0</v>
      </c>
      <c r="K190" t="s">
        <v>5387</v>
      </c>
      <c r="L190">
        <v>35.525980319299997</v>
      </c>
      <c r="M190">
        <v>-97.601996933799995</v>
      </c>
      <c r="N190">
        <v>16</v>
      </c>
      <c r="O190" t="s">
        <v>82</v>
      </c>
      <c r="P190" t="str">
        <f>Q190&amp;" "&amp;R190</f>
        <v>Asclepias viridis</v>
      </c>
      <c r="Q190" t="s">
        <v>6915</v>
      </c>
      <c r="R190" t="s">
        <v>6934</v>
      </c>
      <c r="T190" t="s">
        <v>82</v>
      </c>
      <c r="U190" t="s">
        <v>24</v>
      </c>
      <c r="V190">
        <v>60946</v>
      </c>
      <c r="W190" t="s">
        <v>6906</v>
      </c>
      <c r="X190" t="s">
        <v>6906</v>
      </c>
      <c r="AC190">
        <v>1</v>
      </c>
      <c r="AD190" s="4">
        <f>C190-DATE(YEAR(C190),1,0)</f>
        <v>156</v>
      </c>
      <c r="AE190">
        <f>YEAR(C190)</f>
        <v>2020</v>
      </c>
      <c r="AF190" t="s">
        <v>6963</v>
      </c>
    </row>
    <row r="191" spans="1:32" x14ac:dyDescent="0.25">
      <c r="A191">
        <v>48449432</v>
      </c>
      <c r="B191" t="s">
        <v>5398</v>
      </c>
      <c r="C191" s="1">
        <v>43986</v>
      </c>
      <c r="D191" t="s">
        <v>5399</v>
      </c>
      <c r="E191" t="s">
        <v>205</v>
      </c>
      <c r="F191">
        <v>3044145</v>
      </c>
      <c r="G191" t="s">
        <v>5400</v>
      </c>
      <c r="H191" s="3" t="s">
        <v>5401</v>
      </c>
      <c r="I191">
        <v>2</v>
      </c>
      <c r="J191">
        <v>0</v>
      </c>
      <c r="K191" t="s">
        <v>5402</v>
      </c>
      <c r="L191">
        <v>35.018561093800002</v>
      </c>
      <c r="M191">
        <v>-97.575956712999997</v>
      </c>
      <c r="N191">
        <v>8</v>
      </c>
      <c r="O191" t="s">
        <v>82</v>
      </c>
      <c r="P191" t="str">
        <f>Q191&amp;" "&amp;R191</f>
        <v>Asclepias viridis</v>
      </c>
      <c r="Q191" t="s">
        <v>6915</v>
      </c>
      <c r="R191" t="s">
        <v>6934</v>
      </c>
      <c r="T191" t="s">
        <v>82</v>
      </c>
      <c r="U191" t="s">
        <v>24</v>
      </c>
      <c r="V191">
        <v>60946</v>
      </c>
      <c r="W191" t="s">
        <v>6906</v>
      </c>
      <c r="X191" t="s">
        <v>6906</v>
      </c>
      <c r="AC191">
        <v>1</v>
      </c>
      <c r="AD191" s="4">
        <f>C191-DATE(YEAR(C191),1,0)</f>
        <v>156</v>
      </c>
      <c r="AE191">
        <f>YEAR(C191)</f>
        <v>2020</v>
      </c>
      <c r="AF191" t="s">
        <v>6963</v>
      </c>
    </row>
    <row r="192" spans="1:32" x14ac:dyDescent="0.25">
      <c r="A192">
        <v>48701834</v>
      </c>
      <c r="B192" t="s">
        <v>5407</v>
      </c>
      <c r="C192" s="1">
        <v>43988</v>
      </c>
      <c r="D192" t="s">
        <v>5408</v>
      </c>
      <c r="E192" t="s">
        <v>205</v>
      </c>
      <c r="F192">
        <v>3133401</v>
      </c>
      <c r="G192" t="s">
        <v>5409</v>
      </c>
      <c r="H192" s="3" t="s">
        <v>5410</v>
      </c>
      <c r="I192">
        <v>2</v>
      </c>
      <c r="J192">
        <v>0</v>
      </c>
      <c r="K192" t="s">
        <v>5411</v>
      </c>
      <c r="L192">
        <v>35.633404757900003</v>
      </c>
      <c r="M192">
        <v>-97.539507486000005</v>
      </c>
      <c r="N192">
        <v>100</v>
      </c>
      <c r="O192" t="s">
        <v>82</v>
      </c>
      <c r="P192" t="str">
        <f>Q192&amp;" "&amp;R192</f>
        <v>Asclepias viridis</v>
      </c>
      <c r="Q192" t="s">
        <v>6915</v>
      </c>
      <c r="R192" t="s">
        <v>6934</v>
      </c>
      <c r="T192" t="s">
        <v>82</v>
      </c>
      <c r="U192" t="s">
        <v>24</v>
      </c>
      <c r="V192">
        <v>60946</v>
      </c>
      <c r="W192" t="s">
        <v>6906</v>
      </c>
      <c r="X192" t="s">
        <v>6906</v>
      </c>
      <c r="AC192">
        <v>1</v>
      </c>
      <c r="AD192" s="4">
        <f>C192-DATE(YEAR(C192),1,0)</f>
        <v>158</v>
      </c>
      <c r="AE192">
        <f>YEAR(C192)</f>
        <v>2020</v>
      </c>
      <c r="AF192" t="s">
        <v>6963</v>
      </c>
    </row>
    <row r="193" spans="1:32" x14ac:dyDescent="0.25">
      <c r="A193">
        <v>49131240</v>
      </c>
      <c r="B193" t="s">
        <v>5482</v>
      </c>
      <c r="C193" s="1">
        <v>43992</v>
      </c>
      <c r="D193" t="s">
        <v>5483</v>
      </c>
      <c r="E193" t="s">
        <v>205</v>
      </c>
      <c r="F193">
        <v>3155602</v>
      </c>
      <c r="G193" t="s">
        <v>5484</v>
      </c>
      <c r="H193" s="3" t="s">
        <v>5485</v>
      </c>
      <c r="I193">
        <v>2</v>
      </c>
      <c r="J193">
        <v>0</v>
      </c>
      <c r="K193" t="s">
        <v>4833</v>
      </c>
      <c r="L193">
        <v>34.489545841100004</v>
      </c>
      <c r="M193">
        <v>-98.127465856800001</v>
      </c>
      <c r="N193">
        <v>2411338</v>
      </c>
      <c r="O193" t="s">
        <v>82</v>
      </c>
      <c r="P193" t="str">
        <f>Q193&amp;" "&amp;R193</f>
        <v>Asclepias viridis</v>
      </c>
      <c r="Q193" t="s">
        <v>6915</v>
      </c>
      <c r="R193" t="s">
        <v>6934</v>
      </c>
      <c r="T193" t="s">
        <v>82</v>
      </c>
      <c r="U193" t="s">
        <v>24</v>
      </c>
      <c r="V193">
        <v>60946</v>
      </c>
      <c r="W193" t="s">
        <v>6906</v>
      </c>
      <c r="X193" t="s">
        <v>6906</v>
      </c>
      <c r="AC193">
        <v>1</v>
      </c>
      <c r="AD193" s="4">
        <f>C193-DATE(YEAR(C193),1,0)</f>
        <v>162</v>
      </c>
      <c r="AE193">
        <f>YEAR(C193)</f>
        <v>2020</v>
      </c>
      <c r="AF193" t="s">
        <v>6963</v>
      </c>
    </row>
    <row r="194" spans="1:32" x14ac:dyDescent="0.25">
      <c r="A194">
        <v>49677186</v>
      </c>
      <c r="B194" t="s">
        <v>5552</v>
      </c>
      <c r="C194" s="1">
        <v>43994</v>
      </c>
      <c r="D194" t="s">
        <v>5553</v>
      </c>
      <c r="E194" t="s">
        <v>205</v>
      </c>
      <c r="F194">
        <v>859231</v>
      </c>
      <c r="G194" t="s">
        <v>5554</v>
      </c>
      <c r="H194" s="3" t="s">
        <v>5555</v>
      </c>
      <c r="I194">
        <v>2</v>
      </c>
      <c r="J194">
        <v>0</v>
      </c>
      <c r="K194" t="s">
        <v>3835</v>
      </c>
      <c r="L194">
        <v>35.684277000000002</v>
      </c>
      <c r="M194">
        <v>-97.511859999699993</v>
      </c>
      <c r="O194" t="s">
        <v>82</v>
      </c>
      <c r="P194" t="str">
        <f>Q194&amp;" "&amp;R194</f>
        <v>Asclepias viridis</v>
      </c>
      <c r="Q194" t="s">
        <v>6915</v>
      </c>
      <c r="R194" t="s">
        <v>6934</v>
      </c>
      <c r="T194" t="s">
        <v>82</v>
      </c>
      <c r="U194" t="s">
        <v>24</v>
      </c>
      <c r="V194">
        <v>60946</v>
      </c>
      <c r="W194" t="s">
        <v>6906</v>
      </c>
      <c r="X194" t="s">
        <v>6906</v>
      </c>
      <c r="AC194">
        <v>1</v>
      </c>
      <c r="AD194" s="4">
        <f>C194-DATE(YEAR(C194),1,0)</f>
        <v>164</v>
      </c>
      <c r="AE194">
        <f>YEAR(C194)</f>
        <v>2020</v>
      </c>
      <c r="AF194" t="s">
        <v>6963</v>
      </c>
    </row>
    <row r="195" spans="1:32" x14ac:dyDescent="0.25">
      <c r="A195">
        <v>50692737</v>
      </c>
      <c r="B195" t="s">
        <v>5721</v>
      </c>
      <c r="C195" s="1">
        <v>44005</v>
      </c>
      <c r="D195" t="s">
        <v>5722</v>
      </c>
      <c r="E195" t="s">
        <v>205</v>
      </c>
      <c r="F195">
        <v>2701883</v>
      </c>
      <c r="G195" t="s">
        <v>5723</v>
      </c>
      <c r="H195" s="3" t="s">
        <v>5724</v>
      </c>
      <c r="I195">
        <v>1</v>
      </c>
      <c r="J195">
        <v>0</v>
      </c>
      <c r="K195" t="s">
        <v>5725</v>
      </c>
      <c r="L195">
        <v>36.677193604999999</v>
      </c>
      <c r="M195">
        <v>-95.947668962400002</v>
      </c>
      <c r="N195">
        <v>8</v>
      </c>
      <c r="O195" t="s">
        <v>82</v>
      </c>
      <c r="P195" t="str">
        <f>Q195&amp;" "&amp;R195</f>
        <v>Asclepias viridis</v>
      </c>
      <c r="Q195" t="s">
        <v>6915</v>
      </c>
      <c r="R195" t="s">
        <v>6934</v>
      </c>
      <c r="T195" t="s">
        <v>82</v>
      </c>
      <c r="U195" t="s">
        <v>24</v>
      </c>
      <c r="V195">
        <v>60946</v>
      </c>
      <c r="W195" t="s">
        <v>6906</v>
      </c>
      <c r="X195" t="s">
        <v>6906</v>
      </c>
      <c r="AC195">
        <v>1</v>
      </c>
      <c r="AD195" s="4">
        <f>C195-DATE(YEAR(C195),1,0)</f>
        <v>175</v>
      </c>
      <c r="AE195">
        <f>YEAR(C195)</f>
        <v>2020</v>
      </c>
      <c r="AF195" t="s">
        <v>6963</v>
      </c>
    </row>
    <row r="196" spans="1:32" x14ac:dyDescent="0.25">
      <c r="A196">
        <v>51281194</v>
      </c>
      <c r="B196" t="s">
        <v>5803</v>
      </c>
      <c r="C196" s="1">
        <v>44007</v>
      </c>
      <c r="D196" t="s">
        <v>5804</v>
      </c>
      <c r="E196" t="s">
        <v>205</v>
      </c>
      <c r="F196">
        <v>2820168</v>
      </c>
      <c r="G196" t="s">
        <v>5805</v>
      </c>
      <c r="H196" s="3" t="s">
        <v>5806</v>
      </c>
      <c r="I196">
        <v>1</v>
      </c>
      <c r="J196">
        <v>0</v>
      </c>
      <c r="K196" t="s">
        <v>5807</v>
      </c>
      <c r="L196">
        <v>36.077147166700001</v>
      </c>
      <c r="M196">
        <v>-96.3081133333</v>
      </c>
      <c r="O196" t="s">
        <v>82</v>
      </c>
      <c r="P196" t="str">
        <f>Q196&amp;" "&amp;R196</f>
        <v>Asclepias viridis</v>
      </c>
      <c r="Q196" t="s">
        <v>6915</v>
      </c>
      <c r="R196" t="s">
        <v>6934</v>
      </c>
      <c r="T196" t="s">
        <v>82</v>
      </c>
      <c r="U196" t="s">
        <v>24</v>
      </c>
      <c r="V196">
        <v>60946</v>
      </c>
      <c r="W196" t="s">
        <v>6906</v>
      </c>
      <c r="X196" t="s">
        <v>6906</v>
      </c>
      <c r="AC196">
        <v>1</v>
      </c>
      <c r="AD196" s="4">
        <f>C196-DATE(YEAR(C196),1,0)</f>
        <v>177</v>
      </c>
      <c r="AE196">
        <f>YEAR(C196)</f>
        <v>2020</v>
      </c>
      <c r="AF196" t="s">
        <v>6963</v>
      </c>
    </row>
    <row r="197" spans="1:32" x14ac:dyDescent="0.25">
      <c r="A197">
        <v>51977709</v>
      </c>
      <c r="B197" t="s">
        <v>5897</v>
      </c>
      <c r="C197" s="1">
        <v>44016</v>
      </c>
      <c r="D197" t="s">
        <v>5898</v>
      </c>
      <c r="E197" t="s">
        <v>205</v>
      </c>
      <c r="F197">
        <v>2745728</v>
      </c>
      <c r="G197" t="s">
        <v>5899</v>
      </c>
      <c r="H197" s="3" t="s">
        <v>5900</v>
      </c>
      <c r="I197">
        <v>1</v>
      </c>
      <c r="J197">
        <v>0</v>
      </c>
      <c r="K197" t="s">
        <v>4858</v>
      </c>
      <c r="L197">
        <v>36.765991790299999</v>
      </c>
      <c r="M197">
        <v>-96.386323156499998</v>
      </c>
      <c r="N197">
        <v>1994</v>
      </c>
      <c r="O197" t="s">
        <v>82</v>
      </c>
      <c r="P197" t="str">
        <f>Q197&amp;" "&amp;R197</f>
        <v>Asclepias viridis</v>
      </c>
      <c r="Q197" t="s">
        <v>6915</v>
      </c>
      <c r="R197" t="s">
        <v>6934</v>
      </c>
      <c r="T197" t="s">
        <v>82</v>
      </c>
      <c r="U197" t="s">
        <v>24</v>
      </c>
      <c r="V197">
        <v>60946</v>
      </c>
      <c r="W197" t="s">
        <v>6906</v>
      </c>
      <c r="X197" t="s">
        <v>6906</v>
      </c>
      <c r="AC197">
        <v>1</v>
      </c>
      <c r="AD197" s="4">
        <f>C197-DATE(YEAR(C197),1,0)</f>
        <v>186</v>
      </c>
      <c r="AE197">
        <f>YEAR(C197)</f>
        <v>2020</v>
      </c>
      <c r="AF197" t="s">
        <v>6963</v>
      </c>
    </row>
    <row r="198" spans="1:32" x14ac:dyDescent="0.25">
      <c r="A198">
        <v>56676107</v>
      </c>
      <c r="B198" t="s">
        <v>6344</v>
      </c>
      <c r="C198" s="1">
        <v>43998</v>
      </c>
      <c r="D198" t="s">
        <v>6345</v>
      </c>
      <c r="E198" t="s">
        <v>205</v>
      </c>
      <c r="F198">
        <v>3472242</v>
      </c>
      <c r="G198" t="s">
        <v>6346</v>
      </c>
      <c r="H198" s="3" t="s">
        <v>6347</v>
      </c>
      <c r="I198">
        <v>1</v>
      </c>
      <c r="J198">
        <v>0</v>
      </c>
      <c r="K198" t="s">
        <v>6343</v>
      </c>
      <c r="L198">
        <v>35.725691670000003</v>
      </c>
      <c r="M198">
        <v>-97.166970000000006</v>
      </c>
      <c r="N198">
        <v>8</v>
      </c>
      <c r="O198" t="s">
        <v>82</v>
      </c>
      <c r="P198" t="str">
        <f>Q198&amp;" "&amp;R198</f>
        <v>Asclepias viridis</v>
      </c>
      <c r="Q198" t="s">
        <v>6915</v>
      </c>
      <c r="R198" t="s">
        <v>6934</v>
      </c>
      <c r="T198" t="s">
        <v>82</v>
      </c>
      <c r="U198" t="s">
        <v>24</v>
      </c>
      <c r="V198">
        <v>60946</v>
      </c>
      <c r="W198" t="s">
        <v>6906</v>
      </c>
      <c r="X198" t="s">
        <v>6906</v>
      </c>
      <c r="AC198">
        <v>1</v>
      </c>
      <c r="AD198" s="4">
        <f>C198-DATE(YEAR(C198),1,0)</f>
        <v>168</v>
      </c>
      <c r="AE198">
        <f>YEAR(C198)</f>
        <v>2020</v>
      </c>
      <c r="AF198" t="s">
        <v>6963</v>
      </c>
    </row>
    <row r="199" spans="1:32" x14ac:dyDescent="0.25">
      <c r="A199">
        <v>65572269</v>
      </c>
      <c r="B199" t="s">
        <v>6901</v>
      </c>
      <c r="C199" s="1">
        <v>43984</v>
      </c>
      <c r="D199" t="s">
        <v>6902</v>
      </c>
      <c r="E199" t="s">
        <v>72</v>
      </c>
      <c r="F199">
        <v>24973</v>
      </c>
      <c r="G199" t="s">
        <v>6903</v>
      </c>
      <c r="H199" s="3" t="s">
        <v>6904</v>
      </c>
      <c r="I199">
        <v>1</v>
      </c>
      <c r="J199">
        <v>0</v>
      </c>
      <c r="K199" t="s">
        <v>5584</v>
      </c>
      <c r="L199">
        <v>34.721915000000003</v>
      </c>
      <c r="M199">
        <v>-98.699926000000005</v>
      </c>
      <c r="N199">
        <v>10</v>
      </c>
      <c r="O199" t="s">
        <v>82</v>
      </c>
      <c r="P199" t="str">
        <f>Q199&amp;" "&amp;R199</f>
        <v>Asclepias viridis</v>
      </c>
      <c r="Q199" t="s">
        <v>6915</v>
      </c>
      <c r="R199" t="s">
        <v>6934</v>
      </c>
      <c r="T199" t="s">
        <v>82</v>
      </c>
      <c r="U199" t="s">
        <v>24</v>
      </c>
      <c r="V199">
        <v>60946</v>
      </c>
      <c r="W199" t="s">
        <v>6906</v>
      </c>
      <c r="X199" t="s">
        <v>6906</v>
      </c>
      <c r="Y199" t="s">
        <v>6905</v>
      </c>
      <c r="Z199" t="s">
        <v>6909</v>
      </c>
      <c r="AA199" t="s">
        <v>6905</v>
      </c>
      <c r="AB199" t="s">
        <v>6966</v>
      </c>
      <c r="AC199">
        <v>1</v>
      </c>
      <c r="AD199" s="4">
        <f>C199-DATE(YEAR(C199),1,0)</f>
        <v>154</v>
      </c>
      <c r="AE199">
        <f>YEAR(C199)</f>
        <v>2020</v>
      </c>
      <c r="AF199" t="s">
        <v>6963</v>
      </c>
    </row>
    <row r="200" spans="1:32" x14ac:dyDescent="0.25">
      <c r="A200">
        <v>55806754</v>
      </c>
      <c r="B200" t="s">
        <v>6283</v>
      </c>
      <c r="C200" s="1">
        <v>44049</v>
      </c>
      <c r="D200" t="s">
        <v>6284</v>
      </c>
      <c r="E200" t="s">
        <v>72</v>
      </c>
      <c r="F200">
        <v>1832448</v>
      </c>
      <c r="G200" t="s">
        <v>6285</v>
      </c>
      <c r="H200" s="3" t="s">
        <v>6286</v>
      </c>
      <c r="I200">
        <v>1</v>
      </c>
      <c r="J200">
        <v>0</v>
      </c>
      <c r="K200" t="s">
        <v>3191</v>
      </c>
      <c r="L200">
        <v>36.8480957222</v>
      </c>
      <c r="M200">
        <v>-96.437803194400004</v>
      </c>
      <c r="O200" t="s">
        <v>991</v>
      </c>
      <c r="P200" t="str">
        <f>Q200&amp;" "&amp;R200</f>
        <v>Asclepias sullivantii</v>
      </c>
      <c r="Q200" t="s">
        <v>6915</v>
      </c>
      <c r="R200" t="s">
        <v>6943</v>
      </c>
      <c r="T200" t="s">
        <v>991</v>
      </c>
      <c r="U200" t="s">
        <v>24</v>
      </c>
      <c r="V200">
        <v>158761</v>
      </c>
      <c r="W200" t="s">
        <v>6906</v>
      </c>
      <c r="X200" t="s">
        <v>6906</v>
      </c>
      <c r="AC200">
        <v>1</v>
      </c>
      <c r="AD200" s="4">
        <f>C200-DATE(YEAR(C200),1,0)</f>
        <v>219</v>
      </c>
      <c r="AE200">
        <f>YEAR(C200)</f>
        <v>2020</v>
      </c>
      <c r="AF200" t="s">
        <v>6963</v>
      </c>
    </row>
    <row r="201" spans="1:32" x14ac:dyDescent="0.25">
      <c r="A201">
        <v>2163645</v>
      </c>
      <c r="B201" t="s">
        <v>920</v>
      </c>
      <c r="C201" s="1">
        <v>42294</v>
      </c>
      <c r="D201" t="s">
        <v>921</v>
      </c>
      <c r="E201" t="s">
        <v>72</v>
      </c>
      <c r="F201">
        <v>140522</v>
      </c>
      <c r="G201" t="s">
        <v>922</v>
      </c>
      <c r="H201" s="3" t="s">
        <v>923</v>
      </c>
      <c r="I201">
        <v>2</v>
      </c>
      <c r="J201">
        <v>0</v>
      </c>
      <c r="K201" t="s">
        <v>924</v>
      </c>
      <c r="L201">
        <v>35.696418000000001</v>
      </c>
      <c r="M201">
        <v>-98.111239999999995</v>
      </c>
      <c r="N201">
        <v>5</v>
      </c>
      <c r="O201" t="s">
        <v>114</v>
      </c>
      <c r="P201" t="str">
        <f>Q201&amp;" "&amp;R201</f>
        <v>Asclepias speciosa</v>
      </c>
      <c r="Q201" t="s">
        <v>6915</v>
      </c>
      <c r="R201" t="s">
        <v>6949</v>
      </c>
      <c r="T201" t="s">
        <v>115</v>
      </c>
      <c r="U201" t="s">
        <v>24</v>
      </c>
      <c r="V201">
        <v>62292</v>
      </c>
      <c r="W201" t="s">
        <v>6906</v>
      </c>
      <c r="X201" t="s">
        <v>6906</v>
      </c>
      <c r="AC201">
        <v>1</v>
      </c>
      <c r="AD201" s="4">
        <f>C201-DATE(YEAR(C201),1,0)</f>
        <v>290</v>
      </c>
      <c r="AE201">
        <f>YEAR(C201)</f>
        <v>2015</v>
      </c>
      <c r="AF201" t="s">
        <v>6963</v>
      </c>
    </row>
    <row r="202" spans="1:32" x14ac:dyDescent="0.25">
      <c r="A202">
        <v>2164216</v>
      </c>
      <c r="B202" t="s">
        <v>960</v>
      </c>
      <c r="C202" s="1">
        <v>42294</v>
      </c>
      <c r="D202" t="s">
        <v>961</v>
      </c>
      <c r="E202" t="s">
        <v>72</v>
      </c>
      <c r="F202">
        <v>140522</v>
      </c>
      <c r="G202" t="s">
        <v>962</v>
      </c>
      <c r="H202" s="3" t="s">
        <v>963</v>
      </c>
      <c r="I202">
        <v>2</v>
      </c>
      <c r="J202">
        <v>0</v>
      </c>
      <c r="K202" t="s">
        <v>955</v>
      </c>
      <c r="L202">
        <v>35.971119000000002</v>
      </c>
      <c r="M202">
        <v>-98.049057000000005</v>
      </c>
      <c r="N202">
        <v>5</v>
      </c>
      <c r="O202" t="s">
        <v>114</v>
      </c>
      <c r="P202" t="str">
        <f>Q202&amp;" "&amp;R202</f>
        <v>Asclepias speciosa</v>
      </c>
      <c r="Q202" t="s">
        <v>6915</v>
      </c>
      <c r="R202" t="s">
        <v>6949</v>
      </c>
      <c r="T202" t="s">
        <v>115</v>
      </c>
      <c r="U202" t="s">
        <v>24</v>
      </c>
      <c r="V202">
        <v>62292</v>
      </c>
      <c r="W202" t="s">
        <v>6906</v>
      </c>
      <c r="X202" t="s">
        <v>6906</v>
      </c>
      <c r="AC202">
        <v>1</v>
      </c>
      <c r="AD202" s="4">
        <f>C202-DATE(YEAR(C202),1,0)</f>
        <v>290</v>
      </c>
      <c r="AE202">
        <f>YEAR(C202)</f>
        <v>2015</v>
      </c>
      <c r="AF202" t="s">
        <v>6963</v>
      </c>
    </row>
    <row r="203" spans="1:32" x14ac:dyDescent="0.25">
      <c r="A203">
        <v>4263605</v>
      </c>
      <c r="B203" t="s">
        <v>1670</v>
      </c>
      <c r="C203" s="1">
        <v>42646</v>
      </c>
      <c r="D203" t="s">
        <v>1671</v>
      </c>
      <c r="E203" t="s">
        <v>72</v>
      </c>
      <c r="F203">
        <v>140522</v>
      </c>
      <c r="G203" t="s">
        <v>1672</v>
      </c>
      <c r="H203" s="3" t="s">
        <v>1673</v>
      </c>
      <c r="I203">
        <v>1</v>
      </c>
      <c r="J203">
        <v>0</v>
      </c>
      <c r="K203" t="s">
        <v>1674</v>
      </c>
      <c r="L203">
        <v>36.326789022500002</v>
      </c>
      <c r="M203">
        <v>-99.248422142199999</v>
      </c>
      <c r="N203">
        <v>5</v>
      </c>
      <c r="O203" t="s">
        <v>114</v>
      </c>
      <c r="P203" t="str">
        <f>Q203&amp;" "&amp;R203</f>
        <v>Asclepias speciosa</v>
      </c>
      <c r="Q203" t="s">
        <v>6915</v>
      </c>
      <c r="R203" t="s">
        <v>6949</v>
      </c>
      <c r="T203" t="s">
        <v>115</v>
      </c>
      <c r="U203" t="s">
        <v>24</v>
      </c>
      <c r="V203">
        <v>62292</v>
      </c>
      <c r="W203" t="s">
        <v>6906</v>
      </c>
      <c r="X203" t="s">
        <v>6906</v>
      </c>
      <c r="AC203">
        <v>1</v>
      </c>
      <c r="AD203" s="4">
        <f>C203-DATE(YEAR(C203),1,0)</f>
        <v>277</v>
      </c>
      <c r="AE203">
        <f>YEAR(C203)</f>
        <v>2016</v>
      </c>
      <c r="AF203" t="s">
        <v>6963</v>
      </c>
    </row>
    <row r="204" spans="1:32" x14ac:dyDescent="0.25">
      <c r="A204">
        <v>14518077</v>
      </c>
      <c r="B204" t="s">
        <v>2799</v>
      </c>
      <c r="C204" s="1">
        <v>43300</v>
      </c>
      <c r="D204" t="s">
        <v>2800</v>
      </c>
      <c r="E204" t="s">
        <v>72</v>
      </c>
      <c r="F204">
        <v>762373</v>
      </c>
      <c r="G204" t="s">
        <v>2801</v>
      </c>
      <c r="H204" s="3" t="s">
        <v>2802</v>
      </c>
      <c r="I204">
        <v>2</v>
      </c>
      <c r="J204">
        <v>0</v>
      </c>
      <c r="K204" t="s">
        <v>2788</v>
      </c>
      <c r="L204">
        <v>36.547589654900001</v>
      </c>
      <c r="M204">
        <v>-99.576485997999995</v>
      </c>
      <c r="N204">
        <v>16</v>
      </c>
      <c r="O204" t="s">
        <v>115</v>
      </c>
      <c r="P204" t="str">
        <f>Q204&amp;" "&amp;R204</f>
        <v>Asclepias speciosa</v>
      </c>
      <c r="Q204" t="s">
        <v>6915</v>
      </c>
      <c r="R204" t="s">
        <v>6949</v>
      </c>
      <c r="T204" t="s">
        <v>115</v>
      </c>
      <c r="U204" t="s">
        <v>24</v>
      </c>
      <c r="V204">
        <v>62292</v>
      </c>
      <c r="W204" t="s">
        <v>6906</v>
      </c>
      <c r="X204" t="s">
        <v>6906</v>
      </c>
      <c r="AC204">
        <v>1</v>
      </c>
      <c r="AD204" s="4">
        <f>C204-DATE(YEAR(C204),1,0)</f>
        <v>200</v>
      </c>
      <c r="AE204">
        <f>YEAR(C204)</f>
        <v>2018</v>
      </c>
      <c r="AF204" t="s">
        <v>6963</v>
      </c>
    </row>
    <row r="205" spans="1:32" x14ac:dyDescent="0.25">
      <c r="A205">
        <v>51476152</v>
      </c>
      <c r="B205" t="s">
        <v>5842</v>
      </c>
      <c r="C205" s="1">
        <v>44010</v>
      </c>
      <c r="D205" t="s">
        <v>5843</v>
      </c>
      <c r="E205" t="s">
        <v>205</v>
      </c>
      <c r="F205">
        <v>1736635</v>
      </c>
      <c r="G205" t="s">
        <v>5844</v>
      </c>
      <c r="H205" s="3" t="s">
        <v>5845</v>
      </c>
      <c r="I205">
        <v>1</v>
      </c>
      <c r="J205">
        <v>0</v>
      </c>
      <c r="K205" t="s">
        <v>5846</v>
      </c>
      <c r="L205">
        <v>36.332401146999999</v>
      </c>
      <c r="M205">
        <v>-97.869908083200002</v>
      </c>
      <c r="N205">
        <v>305</v>
      </c>
      <c r="O205" t="s">
        <v>115</v>
      </c>
      <c r="P205" t="str">
        <f>Q205&amp;" "&amp;R205</f>
        <v>Asclepias speciosa</v>
      </c>
      <c r="Q205" t="s">
        <v>6915</v>
      </c>
      <c r="R205" t="s">
        <v>6949</v>
      </c>
      <c r="T205" t="s">
        <v>115</v>
      </c>
      <c r="U205" t="s">
        <v>24</v>
      </c>
      <c r="V205">
        <v>62292</v>
      </c>
      <c r="W205" t="s">
        <v>6906</v>
      </c>
      <c r="X205" t="s">
        <v>6906</v>
      </c>
      <c r="AC205">
        <v>1</v>
      </c>
      <c r="AD205" s="4">
        <f>C205-DATE(YEAR(C205),1,0)</f>
        <v>180</v>
      </c>
      <c r="AE205">
        <f>YEAR(C205)</f>
        <v>2020</v>
      </c>
      <c r="AF205" t="s">
        <v>6963</v>
      </c>
    </row>
    <row r="206" spans="1:32" x14ac:dyDescent="0.25">
      <c r="A206">
        <v>13933574</v>
      </c>
      <c r="B206" t="s">
        <v>2732</v>
      </c>
      <c r="C206" s="1">
        <v>43281</v>
      </c>
      <c r="D206" t="s">
        <v>2733</v>
      </c>
      <c r="E206" t="s">
        <v>72</v>
      </c>
      <c r="F206">
        <v>288963</v>
      </c>
      <c r="G206" t="s">
        <v>2734</v>
      </c>
      <c r="H206" s="3" t="s">
        <v>2735</v>
      </c>
      <c r="I206">
        <v>2</v>
      </c>
      <c r="J206">
        <v>0</v>
      </c>
      <c r="K206" t="s">
        <v>2736</v>
      </c>
      <c r="L206">
        <v>33.884716666700001</v>
      </c>
      <c r="M206">
        <v>-96.787154999999998</v>
      </c>
      <c r="N206">
        <v>657</v>
      </c>
      <c r="O206" t="s">
        <v>878</v>
      </c>
      <c r="P206" t="str">
        <f>Q206&amp;" "&amp;R206</f>
        <v>Asclepias verticillata</v>
      </c>
      <c r="Q206" t="s">
        <v>6915</v>
      </c>
      <c r="R206" t="s">
        <v>6953</v>
      </c>
      <c r="T206" t="s">
        <v>878</v>
      </c>
      <c r="U206" t="s">
        <v>24</v>
      </c>
      <c r="V206">
        <v>125379</v>
      </c>
      <c r="W206" t="s">
        <v>6906</v>
      </c>
      <c r="X206" t="s">
        <v>6906</v>
      </c>
      <c r="AC206">
        <v>1</v>
      </c>
      <c r="AD206" s="4">
        <f>C206-DATE(YEAR(C206),1,0)</f>
        <v>181</v>
      </c>
      <c r="AE206">
        <f>YEAR(C206)</f>
        <v>2018</v>
      </c>
      <c r="AF206" t="s">
        <v>6963</v>
      </c>
    </row>
    <row r="207" spans="1:32" x14ac:dyDescent="0.25">
      <c r="A207">
        <v>385828</v>
      </c>
      <c r="B207" s="1">
        <v>41517</v>
      </c>
      <c r="C207" s="1">
        <v>41517</v>
      </c>
      <c r="E207" t="s">
        <v>18</v>
      </c>
      <c r="F207">
        <v>13444</v>
      </c>
      <c r="G207" t="s">
        <v>61</v>
      </c>
      <c r="H207" s="3" t="s">
        <v>62</v>
      </c>
      <c r="I207">
        <v>4</v>
      </c>
      <c r="J207">
        <v>0</v>
      </c>
      <c r="K207" t="s">
        <v>63</v>
      </c>
      <c r="L207">
        <v>34.741228999999997</v>
      </c>
      <c r="M207">
        <v>-98.608040000000003</v>
      </c>
      <c r="N207">
        <v>27</v>
      </c>
      <c r="O207" t="s">
        <v>64</v>
      </c>
      <c r="P207" t="str">
        <f>Q207&amp;" "&amp;R207</f>
        <v>Asclepias asperula</v>
      </c>
      <c r="Q207" t="s">
        <v>6915</v>
      </c>
      <c r="R207" t="s">
        <v>6916</v>
      </c>
      <c r="T207" t="s">
        <v>65</v>
      </c>
      <c r="U207" t="s">
        <v>24</v>
      </c>
      <c r="V207">
        <v>62298</v>
      </c>
      <c r="W207" t="s">
        <v>6905</v>
      </c>
      <c r="X207" t="s">
        <v>6909</v>
      </c>
      <c r="Y207" t="s">
        <v>6905</v>
      </c>
      <c r="Z207" t="s">
        <v>6966</v>
      </c>
      <c r="AC207">
        <v>1</v>
      </c>
      <c r="AD207" s="4">
        <f>C207-DATE(YEAR(C207),1,0)</f>
        <v>243</v>
      </c>
      <c r="AE207">
        <f>YEAR(C207)</f>
        <v>2013</v>
      </c>
      <c r="AF207" t="s">
        <v>6963</v>
      </c>
    </row>
    <row r="208" spans="1:32" x14ac:dyDescent="0.25">
      <c r="A208">
        <v>2462315</v>
      </c>
      <c r="B208" s="1">
        <v>39215</v>
      </c>
      <c r="C208" s="1">
        <v>39215</v>
      </c>
      <c r="E208" t="s">
        <v>72</v>
      </c>
      <c r="F208">
        <v>100139</v>
      </c>
      <c r="G208" t="s">
        <v>979</v>
      </c>
      <c r="H208" s="3" t="s">
        <v>980</v>
      </c>
      <c r="I208">
        <v>3</v>
      </c>
      <c r="J208">
        <v>0</v>
      </c>
      <c r="K208" t="s">
        <v>981</v>
      </c>
      <c r="L208">
        <v>34.743374000000003</v>
      </c>
      <c r="M208">
        <v>-98.591465999999997</v>
      </c>
      <c r="N208">
        <v>241</v>
      </c>
      <c r="O208" t="s">
        <v>65</v>
      </c>
      <c r="P208" t="str">
        <f>Q208&amp;" "&amp;R208</f>
        <v>Asclepias asperula</v>
      </c>
      <c r="Q208" t="s">
        <v>6915</v>
      </c>
      <c r="R208" t="s">
        <v>6916</v>
      </c>
      <c r="T208" t="s">
        <v>65</v>
      </c>
      <c r="U208" t="s">
        <v>24</v>
      </c>
      <c r="V208">
        <v>62298</v>
      </c>
      <c r="W208" t="s">
        <v>6905</v>
      </c>
      <c r="X208" t="s">
        <v>6909</v>
      </c>
      <c r="Y208" t="s">
        <v>6905</v>
      </c>
      <c r="Z208" t="s">
        <v>6966</v>
      </c>
      <c r="AC208">
        <v>1</v>
      </c>
      <c r="AD208" s="4">
        <f>C208-DATE(YEAR(C208),1,0)</f>
        <v>133</v>
      </c>
      <c r="AE208">
        <f>YEAR(C208)</f>
        <v>2007</v>
      </c>
      <c r="AF208" t="s">
        <v>6963</v>
      </c>
    </row>
    <row r="209" spans="1:32" x14ac:dyDescent="0.25">
      <c r="A209">
        <v>3021813</v>
      </c>
      <c r="B209" t="s">
        <v>1123</v>
      </c>
      <c r="C209" s="1">
        <v>42483</v>
      </c>
      <c r="D209" t="s">
        <v>1124</v>
      </c>
      <c r="E209" t="s">
        <v>72</v>
      </c>
      <c r="F209">
        <v>113157</v>
      </c>
      <c r="G209" t="s">
        <v>1125</v>
      </c>
      <c r="H209" s="3" t="s">
        <v>1126</v>
      </c>
      <c r="I209">
        <v>3</v>
      </c>
      <c r="J209">
        <v>0</v>
      </c>
      <c r="K209" t="s">
        <v>1044</v>
      </c>
      <c r="L209">
        <v>34.701438333299997</v>
      </c>
      <c r="M209">
        <v>-98.627633333299997</v>
      </c>
      <c r="O209" t="s">
        <v>65</v>
      </c>
      <c r="P209" t="str">
        <f>Q209&amp;" "&amp;R209</f>
        <v>Asclepias asperula</v>
      </c>
      <c r="Q209" t="s">
        <v>6915</v>
      </c>
      <c r="R209" t="s">
        <v>6916</v>
      </c>
      <c r="T209" t="s">
        <v>65</v>
      </c>
      <c r="U209" t="s">
        <v>24</v>
      </c>
      <c r="V209">
        <v>62298</v>
      </c>
      <c r="W209" t="s">
        <v>6905</v>
      </c>
      <c r="X209" t="s">
        <v>6909</v>
      </c>
      <c r="Y209" t="s">
        <v>6905</v>
      </c>
      <c r="Z209" t="s">
        <v>6966</v>
      </c>
      <c r="AC209">
        <v>1</v>
      </c>
      <c r="AD209" s="4">
        <f>C209-DATE(YEAR(C209),1,0)</f>
        <v>114</v>
      </c>
      <c r="AE209">
        <f>YEAR(C209)</f>
        <v>2016</v>
      </c>
      <c r="AF209" t="s">
        <v>6963</v>
      </c>
    </row>
    <row r="210" spans="1:32" x14ac:dyDescent="0.25">
      <c r="A210">
        <v>3038308</v>
      </c>
      <c r="B210" t="s">
        <v>1142</v>
      </c>
      <c r="C210" s="1">
        <v>42486</v>
      </c>
      <c r="D210" t="s">
        <v>1143</v>
      </c>
      <c r="E210" t="s">
        <v>72</v>
      </c>
      <c r="F210">
        <v>140522</v>
      </c>
      <c r="G210" t="s">
        <v>1144</v>
      </c>
      <c r="H210" s="3" t="s">
        <v>1145</v>
      </c>
      <c r="I210">
        <v>2</v>
      </c>
      <c r="J210">
        <v>0</v>
      </c>
      <c r="K210" t="s">
        <v>1146</v>
      </c>
      <c r="L210">
        <v>35.341315506999997</v>
      </c>
      <c r="M210">
        <v>-98.570179408499996</v>
      </c>
      <c r="N210">
        <v>5</v>
      </c>
      <c r="O210" t="s">
        <v>65</v>
      </c>
      <c r="P210" t="str">
        <f>Q210&amp;" "&amp;R210</f>
        <v>Asclepias asperula</v>
      </c>
      <c r="Q210" t="s">
        <v>6915</v>
      </c>
      <c r="R210" t="s">
        <v>6916</v>
      </c>
      <c r="T210" t="s">
        <v>65</v>
      </c>
      <c r="U210" t="s">
        <v>24</v>
      </c>
      <c r="V210">
        <v>62298</v>
      </c>
      <c r="W210" t="s">
        <v>6905</v>
      </c>
      <c r="X210" t="s">
        <v>6909</v>
      </c>
      <c r="Y210" t="s">
        <v>6905</v>
      </c>
      <c r="Z210" t="s">
        <v>6966</v>
      </c>
      <c r="AC210">
        <v>1</v>
      </c>
      <c r="AD210" s="4">
        <f>C210-DATE(YEAR(C210),1,0)</f>
        <v>117</v>
      </c>
      <c r="AE210">
        <f>YEAR(C210)</f>
        <v>2016</v>
      </c>
      <c r="AF210" t="s">
        <v>6963</v>
      </c>
    </row>
    <row r="211" spans="1:32" x14ac:dyDescent="0.25">
      <c r="A211">
        <v>3073241</v>
      </c>
      <c r="B211" t="s">
        <v>1205</v>
      </c>
      <c r="C211" s="1">
        <v>42491</v>
      </c>
      <c r="D211" t="s">
        <v>1206</v>
      </c>
      <c r="E211" t="s">
        <v>72</v>
      </c>
      <c r="F211">
        <v>118607</v>
      </c>
      <c r="G211" t="s">
        <v>1207</v>
      </c>
      <c r="H211" s="3" t="s">
        <v>1208</v>
      </c>
      <c r="I211">
        <v>3</v>
      </c>
      <c r="J211">
        <v>0</v>
      </c>
      <c r="K211" t="s">
        <v>1209</v>
      </c>
      <c r="L211">
        <v>36.219254069999998</v>
      </c>
      <c r="M211">
        <v>-95.797767379999996</v>
      </c>
      <c r="N211">
        <v>9</v>
      </c>
      <c r="O211" t="s">
        <v>65</v>
      </c>
      <c r="P211" t="str">
        <f>Q211&amp;" "&amp;R211</f>
        <v>Asclepias asperula</v>
      </c>
      <c r="Q211" t="s">
        <v>6915</v>
      </c>
      <c r="R211" t="s">
        <v>6916</v>
      </c>
      <c r="T211" t="s">
        <v>65</v>
      </c>
      <c r="U211" t="s">
        <v>24</v>
      </c>
      <c r="V211">
        <v>62298</v>
      </c>
      <c r="W211" t="s">
        <v>6905</v>
      </c>
      <c r="X211" t="s">
        <v>6909</v>
      </c>
      <c r="Y211" t="s">
        <v>6905</v>
      </c>
      <c r="Z211" t="s">
        <v>6966</v>
      </c>
      <c r="AC211">
        <v>1</v>
      </c>
      <c r="AD211" s="4">
        <f>C211-DATE(YEAR(C211),1,0)</f>
        <v>122</v>
      </c>
      <c r="AE211">
        <f>YEAR(C211)</f>
        <v>2016</v>
      </c>
      <c r="AF211" t="s">
        <v>6963</v>
      </c>
    </row>
    <row r="212" spans="1:32" x14ac:dyDescent="0.25">
      <c r="A212">
        <v>3083321</v>
      </c>
      <c r="B212" t="s">
        <v>1268</v>
      </c>
      <c r="C212" s="1">
        <v>42491</v>
      </c>
      <c r="D212" t="s">
        <v>1269</v>
      </c>
      <c r="E212" t="s">
        <v>72</v>
      </c>
      <c r="F212">
        <v>112023</v>
      </c>
      <c r="G212" t="s">
        <v>1270</v>
      </c>
      <c r="H212" s="3" t="s">
        <v>1271</v>
      </c>
      <c r="I212">
        <v>2</v>
      </c>
      <c r="J212">
        <v>0</v>
      </c>
      <c r="K212" t="s">
        <v>1272</v>
      </c>
      <c r="L212">
        <v>36.218208333299998</v>
      </c>
      <c r="M212">
        <v>-95.799561666700001</v>
      </c>
      <c r="O212" t="s">
        <v>1273</v>
      </c>
      <c r="P212" t="str">
        <f>Q212&amp;" "&amp;R212</f>
        <v>Asclepias asperula</v>
      </c>
      <c r="Q212" t="s">
        <v>6915</v>
      </c>
      <c r="R212" t="s">
        <v>6916</v>
      </c>
      <c r="T212" t="s">
        <v>65</v>
      </c>
      <c r="U212" t="s">
        <v>24</v>
      </c>
      <c r="V212">
        <v>62298</v>
      </c>
      <c r="W212" t="s">
        <v>6905</v>
      </c>
      <c r="X212" t="s">
        <v>6909</v>
      </c>
      <c r="Y212" t="s">
        <v>6905</v>
      </c>
      <c r="Z212" t="s">
        <v>6966</v>
      </c>
      <c r="AC212">
        <v>1</v>
      </c>
      <c r="AD212" s="4">
        <f>C212-DATE(YEAR(C212),1,0)</f>
        <v>122</v>
      </c>
      <c r="AE212">
        <f>YEAR(C212)</f>
        <v>2016</v>
      </c>
      <c r="AF212" t="s">
        <v>6963</v>
      </c>
    </row>
    <row r="213" spans="1:32" x14ac:dyDescent="0.25">
      <c r="A213">
        <v>3084784</v>
      </c>
      <c r="B213" t="s">
        <v>1283</v>
      </c>
      <c r="C213" s="1">
        <v>42483</v>
      </c>
      <c r="D213" t="s">
        <v>1284</v>
      </c>
      <c r="E213" t="s">
        <v>72</v>
      </c>
      <c r="F213">
        <v>129769</v>
      </c>
      <c r="G213" t="s">
        <v>1285</v>
      </c>
      <c r="H213" s="3" t="s">
        <v>1286</v>
      </c>
      <c r="I213">
        <v>3</v>
      </c>
      <c r="J213">
        <v>0</v>
      </c>
      <c r="K213" t="s">
        <v>1086</v>
      </c>
      <c r="L213">
        <v>34.718955000000001</v>
      </c>
      <c r="M213">
        <v>-98.731828333300001</v>
      </c>
      <c r="O213" t="s">
        <v>65</v>
      </c>
      <c r="P213" t="str">
        <f>Q213&amp;" "&amp;R213</f>
        <v>Asclepias asperula</v>
      </c>
      <c r="Q213" t="s">
        <v>6915</v>
      </c>
      <c r="R213" t="s">
        <v>6916</v>
      </c>
      <c r="T213" t="s">
        <v>65</v>
      </c>
      <c r="U213" t="s">
        <v>24</v>
      </c>
      <c r="V213">
        <v>62298</v>
      </c>
      <c r="W213" t="s">
        <v>6905</v>
      </c>
      <c r="X213" t="s">
        <v>6909</v>
      </c>
      <c r="Y213" t="s">
        <v>6905</v>
      </c>
      <c r="Z213" t="s">
        <v>6966</v>
      </c>
      <c r="AC213">
        <v>1</v>
      </c>
      <c r="AD213" s="4">
        <f>C213-DATE(YEAR(C213),1,0)</f>
        <v>114</v>
      </c>
      <c r="AE213">
        <f>YEAR(C213)</f>
        <v>2016</v>
      </c>
      <c r="AF213" t="s">
        <v>6963</v>
      </c>
    </row>
    <row r="214" spans="1:32" x14ac:dyDescent="0.25">
      <c r="A214">
        <v>3090574</v>
      </c>
      <c r="B214" t="s">
        <v>1301</v>
      </c>
      <c r="C214" s="1">
        <v>42493</v>
      </c>
      <c r="D214" t="s">
        <v>1302</v>
      </c>
      <c r="E214" t="s">
        <v>72</v>
      </c>
      <c r="F214">
        <v>140522</v>
      </c>
      <c r="G214" t="s">
        <v>1303</v>
      </c>
      <c r="H214" s="3" t="s">
        <v>1304</v>
      </c>
      <c r="I214">
        <v>4</v>
      </c>
      <c r="J214">
        <v>0</v>
      </c>
      <c r="K214" t="s">
        <v>1305</v>
      </c>
      <c r="L214">
        <v>35.093125551999997</v>
      </c>
      <c r="M214">
        <v>-97.670411523499993</v>
      </c>
      <c r="N214">
        <v>5</v>
      </c>
      <c r="O214" t="s">
        <v>65</v>
      </c>
      <c r="P214" t="str">
        <f>Q214&amp;" "&amp;R214</f>
        <v>Asclepias asperula</v>
      </c>
      <c r="Q214" t="s">
        <v>6915</v>
      </c>
      <c r="R214" t="s">
        <v>6916</v>
      </c>
      <c r="T214" t="s">
        <v>65</v>
      </c>
      <c r="U214" t="s">
        <v>24</v>
      </c>
      <c r="V214">
        <v>62298</v>
      </c>
      <c r="W214" t="s">
        <v>6905</v>
      </c>
      <c r="X214" t="s">
        <v>6909</v>
      </c>
      <c r="Y214" t="s">
        <v>6905</v>
      </c>
      <c r="Z214" t="s">
        <v>6966</v>
      </c>
      <c r="AC214">
        <v>1</v>
      </c>
      <c r="AD214" s="4">
        <f>C214-DATE(YEAR(C214),1,0)</f>
        <v>124</v>
      </c>
      <c r="AE214">
        <f>YEAR(C214)</f>
        <v>2016</v>
      </c>
      <c r="AF214" t="s">
        <v>6963</v>
      </c>
    </row>
    <row r="215" spans="1:32" x14ac:dyDescent="0.25">
      <c r="A215">
        <v>3096822</v>
      </c>
      <c r="B215" t="s">
        <v>1330</v>
      </c>
      <c r="C215" s="1">
        <v>42494</v>
      </c>
      <c r="D215" t="s">
        <v>1331</v>
      </c>
      <c r="E215" t="s">
        <v>72</v>
      </c>
      <c r="F215">
        <v>140522</v>
      </c>
      <c r="G215" t="s">
        <v>1332</v>
      </c>
      <c r="H215" s="3" t="s">
        <v>1333</v>
      </c>
      <c r="I215">
        <v>3</v>
      </c>
      <c r="J215">
        <v>0</v>
      </c>
      <c r="K215" t="s">
        <v>1334</v>
      </c>
      <c r="L215">
        <v>34.4183978951</v>
      </c>
      <c r="M215">
        <v>-97.1363332496</v>
      </c>
      <c r="N215">
        <v>5</v>
      </c>
      <c r="O215" t="s">
        <v>65</v>
      </c>
      <c r="P215" t="str">
        <f>Q215&amp;" "&amp;R215</f>
        <v>Asclepias asperula</v>
      </c>
      <c r="Q215" t="s">
        <v>6915</v>
      </c>
      <c r="R215" t="s">
        <v>6916</v>
      </c>
      <c r="T215" t="s">
        <v>65</v>
      </c>
      <c r="U215" t="s">
        <v>24</v>
      </c>
      <c r="V215">
        <v>62298</v>
      </c>
      <c r="W215" t="s">
        <v>6905</v>
      </c>
      <c r="X215" t="s">
        <v>6909</v>
      </c>
      <c r="Y215" t="s">
        <v>6905</v>
      </c>
      <c r="Z215" t="s">
        <v>6966</v>
      </c>
      <c r="AC215">
        <v>1</v>
      </c>
      <c r="AD215" s="4">
        <f>C215-DATE(YEAR(C215),1,0)</f>
        <v>125</v>
      </c>
      <c r="AE215">
        <f>YEAR(C215)</f>
        <v>2016</v>
      </c>
      <c r="AF215" t="s">
        <v>6963</v>
      </c>
    </row>
    <row r="216" spans="1:32" x14ac:dyDescent="0.25">
      <c r="A216">
        <v>3210475</v>
      </c>
      <c r="B216" s="2">
        <v>42169.570069444446</v>
      </c>
      <c r="C216" s="1">
        <v>42169</v>
      </c>
      <c r="D216" t="s">
        <v>1459</v>
      </c>
      <c r="E216" t="s">
        <v>72</v>
      </c>
      <c r="F216">
        <v>214002</v>
      </c>
      <c r="G216" t="s">
        <v>1460</v>
      </c>
      <c r="H216" s="3" t="s">
        <v>1461</v>
      </c>
      <c r="I216">
        <v>3</v>
      </c>
      <c r="J216">
        <v>0</v>
      </c>
      <c r="K216" t="s">
        <v>1462</v>
      </c>
      <c r="L216">
        <v>34.711781666699999</v>
      </c>
      <c r="M216">
        <v>-98.635631666699993</v>
      </c>
      <c r="O216" t="s">
        <v>65</v>
      </c>
      <c r="P216" t="str">
        <f>Q216&amp;" "&amp;R216</f>
        <v>Asclepias asperula</v>
      </c>
      <c r="Q216" t="s">
        <v>6915</v>
      </c>
      <c r="R216" t="s">
        <v>6916</v>
      </c>
      <c r="T216" t="s">
        <v>65</v>
      </c>
      <c r="U216" t="s">
        <v>24</v>
      </c>
      <c r="V216">
        <v>62298</v>
      </c>
      <c r="W216" t="s">
        <v>6905</v>
      </c>
      <c r="X216" t="s">
        <v>6909</v>
      </c>
      <c r="Y216" t="s">
        <v>6905</v>
      </c>
      <c r="Z216" t="s">
        <v>6966</v>
      </c>
      <c r="AC216">
        <v>1</v>
      </c>
      <c r="AD216" s="4">
        <f>C216-DATE(YEAR(C216),1,0)</f>
        <v>165</v>
      </c>
      <c r="AE216">
        <f>YEAR(C216)</f>
        <v>2015</v>
      </c>
      <c r="AF216" t="s">
        <v>6963</v>
      </c>
    </row>
    <row r="217" spans="1:32" x14ac:dyDescent="0.25">
      <c r="A217">
        <v>3270655</v>
      </c>
      <c r="B217" s="1">
        <v>42508</v>
      </c>
      <c r="C217" s="1">
        <v>42508</v>
      </c>
      <c r="E217" t="s">
        <v>72</v>
      </c>
      <c r="F217">
        <v>115129</v>
      </c>
      <c r="G217" t="s">
        <v>1474</v>
      </c>
      <c r="H217" s="3" t="s">
        <v>1475</v>
      </c>
      <c r="I217">
        <v>4</v>
      </c>
      <c r="J217">
        <v>0</v>
      </c>
      <c r="K217" t="s">
        <v>1476</v>
      </c>
      <c r="L217">
        <v>34.706608000000003</v>
      </c>
      <c r="M217">
        <v>-98.733851999999999</v>
      </c>
      <c r="N217">
        <v>371</v>
      </c>
      <c r="O217" t="s">
        <v>65</v>
      </c>
      <c r="P217" t="str">
        <f>Q217&amp;" "&amp;R217</f>
        <v>Asclepias asperula</v>
      </c>
      <c r="Q217" t="s">
        <v>6915</v>
      </c>
      <c r="R217" t="s">
        <v>6916</v>
      </c>
      <c r="T217" t="s">
        <v>65</v>
      </c>
      <c r="U217" t="s">
        <v>24</v>
      </c>
      <c r="V217">
        <v>62298</v>
      </c>
      <c r="W217" t="s">
        <v>6905</v>
      </c>
      <c r="X217" t="s">
        <v>6909</v>
      </c>
      <c r="Y217" t="s">
        <v>6905</v>
      </c>
      <c r="Z217" t="s">
        <v>6966</v>
      </c>
      <c r="AC217">
        <v>1</v>
      </c>
      <c r="AD217" s="4">
        <f>C217-DATE(YEAR(C217),1,0)</f>
        <v>139</v>
      </c>
      <c r="AE217">
        <f>YEAR(C217)</f>
        <v>2016</v>
      </c>
      <c r="AF217" t="s">
        <v>6963</v>
      </c>
    </row>
    <row r="218" spans="1:32" x14ac:dyDescent="0.25">
      <c r="A218">
        <v>5960097</v>
      </c>
      <c r="B218" s="1">
        <v>42844</v>
      </c>
      <c r="C218" s="1">
        <v>42844</v>
      </c>
      <c r="E218" t="s">
        <v>72</v>
      </c>
      <c r="F218">
        <v>220543</v>
      </c>
      <c r="G218" t="s">
        <v>1816</v>
      </c>
      <c r="H218" s="3" t="s">
        <v>1817</v>
      </c>
      <c r="I218">
        <v>3</v>
      </c>
      <c r="J218">
        <v>0</v>
      </c>
      <c r="K218" t="s">
        <v>1818</v>
      </c>
      <c r="L218">
        <v>36.219465</v>
      </c>
      <c r="M218">
        <v>-95.797994000000003</v>
      </c>
      <c r="O218" t="s">
        <v>65</v>
      </c>
      <c r="P218" t="str">
        <f>Q218&amp;" "&amp;R218</f>
        <v>Asclepias asperula</v>
      </c>
      <c r="Q218" t="s">
        <v>6915</v>
      </c>
      <c r="R218" t="s">
        <v>6916</v>
      </c>
      <c r="T218" t="s">
        <v>65</v>
      </c>
      <c r="U218" t="s">
        <v>24</v>
      </c>
      <c r="V218">
        <v>62298</v>
      </c>
      <c r="W218" t="s">
        <v>6905</v>
      </c>
      <c r="X218" t="s">
        <v>6909</v>
      </c>
      <c r="Y218" t="s">
        <v>6905</v>
      </c>
      <c r="Z218" t="s">
        <v>6966</v>
      </c>
      <c r="AC218">
        <v>1</v>
      </c>
      <c r="AD218" s="4">
        <f>C218-DATE(YEAR(C218),1,0)</f>
        <v>109</v>
      </c>
      <c r="AE218">
        <f>YEAR(C218)</f>
        <v>2017</v>
      </c>
      <c r="AF218" t="s">
        <v>6963</v>
      </c>
    </row>
    <row r="219" spans="1:32" x14ac:dyDescent="0.25">
      <c r="A219">
        <v>6474339</v>
      </c>
      <c r="B219" t="s">
        <v>1936</v>
      </c>
      <c r="C219" s="1">
        <v>42883</v>
      </c>
      <c r="D219" t="s">
        <v>1937</v>
      </c>
      <c r="E219" t="s">
        <v>72</v>
      </c>
      <c r="F219">
        <v>15232</v>
      </c>
      <c r="G219" t="s">
        <v>1938</v>
      </c>
      <c r="H219" s="3" t="s">
        <v>1939</v>
      </c>
      <c r="I219">
        <v>2</v>
      </c>
      <c r="J219">
        <v>0</v>
      </c>
      <c r="K219" t="s">
        <v>1940</v>
      </c>
      <c r="L219">
        <v>34.750960499999998</v>
      </c>
      <c r="M219">
        <v>-98.682063600000006</v>
      </c>
      <c r="N219">
        <v>17814</v>
      </c>
      <c r="O219" t="s">
        <v>65</v>
      </c>
      <c r="P219" t="str">
        <f>Q219&amp;" "&amp;R219</f>
        <v>Asclepias asperula</v>
      </c>
      <c r="Q219" t="s">
        <v>6915</v>
      </c>
      <c r="R219" t="s">
        <v>6916</v>
      </c>
      <c r="T219" t="s">
        <v>65</v>
      </c>
      <c r="U219" t="s">
        <v>24</v>
      </c>
      <c r="V219">
        <v>62298</v>
      </c>
      <c r="W219" t="s">
        <v>6905</v>
      </c>
      <c r="X219" t="s">
        <v>6909</v>
      </c>
      <c r="Y219" t="s">
        <v>6905</v>
      </c>
      <c r="Z219" t="s">
        <v>6966</v>
      </c>
      <c r="AC219">
        <v>1</v>
      </c>
      <c r="AD219" s="4">
        <f>C219-DATE(YEAR(C219),1,0)</f>
        <v>148</v>
      </c>
      <c r="AE219">
        <f>YEAR(C219)</f>
        <v>2017</v>
      </c>
      <c r="AF219" t="s">
        <v>6963</v>
      </c>
    </row>
    <row r="220" spans="1:32" x14ac:dyDescent="0.25">
      <c r="A220">
        <v>12625600</v>
      </c>
      <c r="B220" t="s">
        <v>2441</v>
      </c>
      <c r="C220" s="1">
        <v>43239</v>
      </c>
      <c r="D220" t="s">
        <v>2442</v>
      </c>
      <c r="E220" t="s">
        <v>2443</v>
      </c>
      <c r="F220">
        <v>78603</v>
      </c>
      <c r="G220" t="s">
        <v>2444</v>
      </c>
      <c r="H220" s="3" t="s">
        <v>2445</v>
      </c>
      <c r="I220">
        <v>1</v>
      </c>
      <c r="J220">
        <v>0</v>
      </c>
      <c r="K220" t="s">
        <v>1901</v>
      </c>
      <c r="L220">
        <v>34.73612</v>
      </c>
      <c r="M220">
        <v>-98.536879999999996</v>
      </c>
      <c r="O220" t="s">
        <v>65</v>
      </c>
      <c r="P220" t="str">
        <f>Q220&amp;" "&amp;R220</f>
        <v>Asclepias asperula</v>
      </c>
      <c r="Q220" t="s">
        <v>6915</v>
      </c>
      <c r="R220" t="s">
        <v>6916</v>
      </c>
      <c r="T220" t="s">
        <v>65</v>
      </c>
      <c r="U220" t="s">
        <v>24</v>
      </c>
      <c r="V220">
        <v>62298</v>
      </c>
      <c r="W220" t="s">
        <v>6905</v>
      </c>
      <c r="X220" t="s">
        <v>6909</v>
      </c>
      <c r="Y220" t="s">
        <v>6905</v>
      </c>
      <c r="Z220" t="s">
        <v>6966</v>
      </c>
      <c r="AC220">
        <v>1</v>
      </c>
      <c r="AD220" s="4">
        <f>C220-DATE(YEAR(C220),1,0)</f>
        <v>139</v>
      </c>
      <c r="AE220">
        <f>YEAR(C220)</f>
        <v>2018</v>
      </c>
      <c r="AF220" t="s">
        <v>6963</v>
      </c>
    </row>
    <row r="221" spans="1:32" x14ac:dyDescent="0.25">
      <c r="A221">
        <v>13196786</v>
      </c>
      <c r="B221" t="s">
        <v>2568</v>
      </c>
      <c r="C221" s="1">
        <v>43236</v>
      </c>
      <c r="D221" t="s">
        <v>2569</v>
      </c>
      <c r="E221" t="s">
        <v>72</v>
      </c>
      <c r="F221">
        <v>832310</v>
      </c>
      <c r="G221" t="s">
        <v>2570</v>
      </c>
      <c r="H221" s="3" t="s">
        <v>2571</v>
      </c>
      <c r="I221">
        <v>1</v>
      </c>
      <c r="J221">
        <v>0</v>
      </c>
      <c r="K221" t="s">
        <v>2572</v>
      </c>
      <c r="L221">
        <v>35.542383634099998</v>
      </c>
      <c r="M221">
        <v>-99.184836422499998</v>
      </c>
      <c r="N221">
        <v>2626</v>
      </c>
      <c r="O221" t="s">
        <v>65</v>
      </c>
      <c r="P221" t="str">
        <f>Q221&amp;" "&amp;R221</f>
        <v>Asclepias asperula</v>
      </c>
      <c r="Q221" t="s">
        <v>6915</v>
      </c>
      <c r="R221" t="s">
        <v>6916</v>
      </c>
      <c r="T221" t="s">
        <v>65</v>
      </c>
      <c r="U221" t="s">
        <v>24</v>
      </c>
      <c r="V221">
        <v>62298</v>
      </c>
      <c r="W221" t="s">
        <v>6905</v>
      </c>
      <c r="X221" t="s">
        <v>6909</v>
      </c>
      <c r="Y221" t="s">
        <v>6905</v>
      </c>
      <c r="Z221" t="s">
        <v>6966</v>
      </c>
      <c r="AC221">
        <v>1</v>
      </c>
      <c r="AD221" s="4">
        <f>C221-DATE(YEAR(C221),1,0)</f>
        <v>136</v>
      </c>
      <c r="AE221">
        <f>YEAR(C221)</f>
        <v>2018</v>
      </c>
      <c r="AF221" t="s">
        <v>6963</v>
      </c>
    </row>
    <row r="222" spans="1:32" x14ac:dyDescent="0.25">
      <c r="A222">
        <v>13529654</v>
      </c>
      <c r="B222" t="s">
        <v>2622</v>
      </c>
      <c r="C222" s="1">
        <v>43264</v>
      </c>
      <c r="D222" t="s">
        <v>2623</v>
      </c>
      <c r="E222" t="s">
        <v>72</v>
      </c>
      <c r="F222">
        <v>448209</v>
      </c>
      <c r="G222" t="s">
        <v>2624</v>
      </c>
      <c r="H222" s="3" t="s">
        <v>2625</v>
      </c>
      <c r="I222">
        <v>2</v>
      </c>
      <c r="J222">
        <v>0</v>
      </c>
      <c r="K222" t="s">
        <v>2272</v>
      </c>
      <c r="L222">
        <v>36.843995140899999</v>
      </c>
      <c r="M222">
        <v>-102.8851454862</v>
      </c>
      <c r="N222">
        <v>122</v>
      </c>
      <c r="O222" t="s">
        <v>65</v>
      </c>
      <c r="P222" t="str">
        <f>Q222&amp;" "&amp;R222</f>
        <v>Asclepias asperula</v>
      </c>
      <c r="Q222" t="s">
        <v>6915</v>
      </c>
      <c r="R222" t="s">
        <v>6916</v>
      </c>
      <c r="T222" t="s">
        <v>65</v>
      </c>
      <c r="U222" t="s">
        <v>24</v>
      </c>
      <c r="V222">
        <v>62298</v>
      </c>
      <c r="W222" t="s">
        <v>6905</v>
      </c>
      <c r="X222" t="s">
        <v>6909</v>
      </c>
      <c r="Y222" t="s">
        <v>6905</v>
      </c>
      <c r="Z222" t="s">
        <v>6966</v>
      </c>
      <c r="AC222">
        <v>1</v>
      </c>
      <c r="AD222" s="4">
        <f>C222-DATE(YEAR(C222),1,0)</f>
        <v>164</v>
      </c>
      <c r="AE222">
        <f>YEAR(C222)</f>
        <v>2018</v>
      </c>
      <c r="AF222" t="s">
        <v>6963</v>
      </c>
    </row>
    <row r="223" spans="1:32" x14ac:dyDescent="0.25">
      <c r="A223">
        <v>16408466</v>
      </c>
      <c r="B223" t="s">
        <v>2895</v>
      </c>
      <c r="C223" s="1">
        <v>43352</v>
      </c>
      <c r="D223" t="s">
        <v>2896</v>
      </c>
      <c r="E223" t="s">
        <v>2173</v>
      </c>
      <c r="F223">
        <v>316327</v>
      </c>
      <c r="G223" t="s">
        <v>2897</v>
      </c>
      <c r="H223" s="3" t="s">
        <v>2898</v>
      </c>
      <c r="I223">
        <v>1</v>
      </c>
      <c r="J223">
        <v>0</v>
      </c>
      <c r="K223" t="s">
        <v>1901</v>
      </c>
      <c r="L223">
        <v>34.712200000000003</v>
      </c>
      <c r="M223">
        <v>-98.6464</v>
      </c>
      <c r="O223" t="s">
        <v>65</v>
      </c>
      <c r="P223" t="str">
        <f>Q223&amp;" "&amp;R223</f>
        <v>Asclepias asperula</v>
      </c>
      <c r="Q223" t="s">
        <v>6915</v>
      </c>
      <c r="R223" t="s">
        <v>6916</v>
      </c>
      <c r="T223" t="s">
        <v>65</v>
      </c>
      <c r="U223" t="s">
        <v>24</v>
      </c>
      <c r="V223">
        <v>62298</v>
      </c>
      <c r="W223" t="s">
        <v>6905</v>
      </c>
      <c r="X223" t="s">
        <v>6909</v>
      </c>
      <c r="Y223" t="s">
        <v>6905</v>
      </c>
      <c r="Z223" t="s">
        <v>6966</v>
      </c>
      <c r="AC223">
        <v>1</v>
      </c>
      <c r="AD223" s="4">
        <f>C223-DATE(YEAR(C223),1,0)</f>
        <v>252</v>
      </c>
      <c r="AE223">
        <f>YEAR(C223)</f>
        <v>2018</v>
      </c>
      <c r="AF223" t="s">
        <v>6963</v>
      </c>
    </row>
    <row r="224" spans="1:32" x14ac:dyDescent="0.25">
      <c r="A224">
        <v>24816975</v>
      </c>
      <c r="B224" t="s">
        <v>3331</v>
      </c>
      <c r="C224" s="1">
        <v>43593</v>
      </c>
      <c r="D224" t="s">
        <v>3332</v>
      </c>
      <c r="E224" t="s">
        <v>1979</v>
      </c>
      <c r="F224">
        <v>1576344</v>
      </c>
      <c r="G224" t="s">
        <v>3333</v>
      </c>
      <c r="H224" s="3" t="s">
        <v>3334</v>
      </c>
      <c r="I224">
        <v>2</v>
      </c>
      <c r="J224">
        <v>0</v>
      </c>
      <c r="K224" t="s">
        <v>1044</v>
      </c>
      <c r="L224">
        <v>34.7327883333</v>
      </c>
      <c r="M224">
        <v>-98.566361666700004</v>
      </c>
      <c r="N224">
        <v>5</v>
      </c>
      <c r="O224" t="s">
        <v>65</v>
      </c>
      <c r="P224" t="str">
        <f>Q224&amp;" "&amp;R224</f>
        <v>Asclepias asperula</v>
      </c>
      <c r="Q224" t="s">
        <v>6915</v>
      </c>
      <c r="R224" t="s">
        <v>6916</v>
      </c>
      <c r="T224" t="s">
        <v>65</v>
      </c>
      <c r="U224" t="s">
        <v>24</v>
      </c>
      <c r="V224">
        <v>62298</v>
      </c>
      <c r="W224" t="s">
        <v>6905</v>
      </c>
      <c r="X224" t="s">
        <v>6909</v>
      </c>
      <c r="Y224" t="s">
        <v>6905</v>
      </c>
      <c r="Z224" t="s">
        <v>6966</v>
      </c>
      <c r="AC224">
        <v>1</v>
      </c>
      <c r="AD224" s="4">
        <f>C224-DATE(YEAR(C224),1,0)</f>
        <v>128</v>
      </c>
      <c r="AE224">
        <f>YEAR(C224)</f>
        <v>2019</v>
      </c>
      <c r="AF224" t="s">
        <v>6963</v>
      </c>
    </row>
    <row r="225" spans="1:32" x14ac:dyDescent="0.25">
      <c r="A225">
        <v>24975195</v>
      </c>
      <c r="B225" t="s">
        <v>3372</v>
      </c>
      <c r="C225" s="1">
        <v>43596</v>
      </c>
      <c r="D225" t="s">
        <v>3373</v>
      </c>
      <c r="E225" t="s">
        <v>205</v>
      </c>
      <c r="F225">
        <v>1637955</v>
      </c>
      <c r="G225" t="s">
        <v>3374</v>
      </c>
      <c r="H225" s="3" t="s">
        <v>3375</v>
      </c>
      <c r="I225">
        <v>1</v>
      </c>
      <c r="J225">
        <v>0</v>
      </c>
      <c r="K225" t="s">
        <v>1044</v>
      </c>
      <c r="L225">
        <v>34.733186328499997</v>
      </c>
      <c r="M225">
        <v>-98.5228793733</v>
      </c>
      <c r="N225">
        <v>561</v>
      </c>
      <c r="O225" t="s">
        <v>65</v>
      </c>
      <c r="P225" t="str">
        <f>Q225&amp;" "&amp;R225</f>
        <v>Asclepias asperula</v>
      </c>
      <c r="Q225" t="s">
        <v>6915</v>
      </c>
      <c r="R225" t="s">
        <v>6916</v>
      </c>
      <c r="T225" t="s">
        <v>65</v>
      </c>
      <c r="U225" t="s">
        <v>24</v>
      </c>
      <c r="V225">
        <v>62298</v>
      </c>
      <c r="W225" t="s">
        <v>6905</v>
      </c>
      <c r="X225" t="s">
        <v>6909</v>
      </c>
      <c r="Y225" t="s">
        <v>6905</v>
      </c>
      <c r="Z225" t="s">
        <v>6966</v>
      </c>
      <c r="AC225">
        <v>1</v>
      </c>
      <c r="AD225" s="4">
        <f>C225-DATE(YEAR(C225),1,0)</f>
        <v>131</v>
      </c>
      <c r="AE225">
        <f>YEAR(C225)</f>
        <v>2019</v>
      </c>
      <c r="AF225" t="s">
        <v>6963</v>
      </c>
    </row>
    <row r="226" spans="1:32" x14ac:dyDescent="0.25">
      <c r="A226">
        <v>24978279</v>
      </c>
      <c r="B226" t="s">
        <v>3331</v>
      </c>
      <c r="C226" s="1">
        <v>43593</v>
      </c>
      <c r="D226" t="s">
        <v>3332</v>
      </c>
      <c r="E226" t="s">
        <v>1979</v>
      </c>
      <c r="F226">
        <v>1575863</v>
      </c>
      <c r="G226" t="s">
        <v>3380</v>
      </c>
      <c r="H226" s="3" t="s">
        <v>3381</v>
      </c>
      <c r="I226">
        <v>1</v>
      </c>
      <c r="J226">
        <v>0</v>
      </c>
      <c r="K226" t="s">
        <v>1044</v>
      </c>
      <c r="L226">
        <v>34.7327883333</v>
      </c>
      <c r="M226">
        <v>-98.566361666700004</v>
      </c>
      <c r="N226">
        <v>5</v>
      </c>
      <c r="O226" t="s">
        <v>65</v>
      </c>
      <c r="P226" t="str">
        <f>Q226&amp;" "&amp;R226</f>
        <v>Asclepias asperula</v>
      </c>
      <c r="Q226" t="s">
        <v>6915</v>
      </c>
      <c r="R226" t="s">
        <v>6916</v>
      </c>
      <c r="T226" t="s">
        <v>65</v>
      </c>
      <c r="U226" t="s">
        <v>24</v>
      </c>
      <c r="V226">
        <v>62298</v>
      </c>
      <c r="W226" t="s">
        <v>6905</v>
      </c>
      <c r="X226" t="s">
        <v>6909</v>
      </c>
      <c r="Y226" t="s">
        <v>6905</v>
      </c>
      <c r="Z226" t="s">
        <v>6966</v>
      </c>
      <c r="AC226">
        <v>1</v>
      </c>
      <c r="AD226" s="4">
        <f>C226-DATE(YEAR(C226),1,0)</f>
        <v>128</v>
      </c>
      <c r="AE226">
        <f>YEAR(C226)</f>
        <v>2019</v>
      </c>
      <c r="AF226" t="s">
        <v>6963</v>
      </c>
    </row>
    <row r="227" spans="1:32" x14ac:dyDescent="0.25">
      <c r="A227">
        <v>25565468</v>
      </c>
      <c r="B227" t="s">
        <v>3475</v>
      </c>
      <c r="C227" s="1">
        <v>43607</v>
      </c>
      <c r="D227" t="s">
        <v>3476</v>
      </c>
      <c r="E227" t="s">
        <v>205</v>
      </c>
      <c r="F227">
        <v>847376</v>
      </c>
      <c r="G227" t="s">
        <v>3477</v>
      </c>
      <c r="H227" s="3" t="s">
        <v>3478</v>
      </c>
      <c r="I227">
        <v>1</v>
      </c>
      <c r="J227">
        <v>0</v>
      </c>
      <c r="K227" t="s">
        <v>3479</v>
      </c>
      <c r="L227">
        <v>34.462866666700002</v>
      </c>
      <c r="M227">
        <v>-96.817603333299999</v>
      </c>
      <c r="N227">
        <v>24</v>
      </c>
      <c r="O227" t="s">
        <v>65</v>
      </c>
      <c r="P227" t="str">
        <f>Q227&amp;" "&amp;R227</f>
        <v>Asclepias asperula</v>
      </c>
      <c r="Q227" t="s">
        <v>6915</v>
      </c>
      <c r="R227" t="s">
        <v>6916</v>
      </c>
      <c r="T227" t="s">
        <v>65</v>
      </c>
      <c r="U227" t="s">
        <v>24</v>
      </c>
      <c r="V227">
        <v>62298</v>
      </c>
      <c r="W227" t="s">
        <v>6905</v>
      </c>
      <c r="X227" t="s">
        <v>6909</v>
      </c>
      <c r="Y227" t="s">
        <v>6905</v>
      </c>
      <c r="Z227" t="s">
        <v>6966</v>
      </c>
      <c r="AC227">
        <v>1</v>
      </c>
      <c r="AD227" s="4">
        <f>C227-DATE(YEAR(C227),1,0)</f>
        <v>142</v>
      </c>
      <c r="AE227">
        <f>YEAR(C227)</f>
        <v>2019</v>
      </c>
      <c r="AF227" t="s">
        <v>6963</v>
      </c>
    </row>
    <row r="228" spans="1:32" x14ac:dyDescent="0.25">
      <c r="A228">
        <v>25768564</v>
      </c>
      <c r="B228" t="s">
        <v>3508</v>
      </c>
      <c r="C228" s="1">
        <v>43610</v>
      </c>
      <c r="D228" t="s">
        <v>3509</v>
      </c>
      <c r="E228" t="s">
        <v>72</v>
      </c>
      <c r="F228">
        <v>614704</v>
      </c>
      <c r="G228" t="s">
        <v>3510</v>
      </c>
      <c r="H228" s="3" t="s">
        <v>3511</v>
      </c>
      <c r="I228">
        <v>1</v>
      </c>
      <c r="J228">
        <v>0</v>
      </c>
      <c r="K228" t="s">
        <v>1751</v>
      </c>
      <c r="L228">
        <v>34.504708813400001</v>
      </c>
      <c r="M228">
        <v>-96.940680334099994</v>
      </c>
      <c r="N228">
        <v>8</v>
      </c>
      <c r="O228" t="s">
        <v>65</v>
      </c>
      <c r="P228" t="str">
        <f>Q228&amp;" "&amp;R228</f>
        <v>Asclepias asperula</v>
      </c>
      <c r="Q228" t="s">
        <v>6915</v>
      </c>
      <c r="R228" t="s">
        <v>6916</v>
      </c>
      <c r="T228" t="s">
        <v>65</v>
      </c>
      <c r="U228" t="s">
        <v>24</v>
      </c>
      <c r="V228">
        <v>62298</v>
      </c>
      <c r="W228" t="s">
        <v>6905</v>
      </c>
      <c r="X228" t="s">
        <v>6909</v>
      </c>
      <c r="Y228" t="s">
        <v>6905</v>
      </c>
      <c r="Z228" t="s">
        <v>6966</v>
      </c>
      <c r="AC228">
        <v>1</v>
      </c>
      <c r="AD228" s="4">
        <f>C228-DATE(YEAR(C228),1,0)</f>
        <v>145</v>
      </c>
      <c r="AE228">
        <f>YEAR(C228)</f>
        <v>2019</v>
      </c>
      <c r="AF228" t="s">
        <v>6963</v>
      </c>
    </row>
    <row r="229" spans="1:32" x14ac:dyDescent="0.25">
      <c r="A229">
        <v>25835053</v>
      </c>
      <c r="B229" t="s">
        <v>3522</v>
      </c>
      <c r="C229" s="1">
        <v>43610</v>
      </c>
      <c r="D229" t="s">
        <v>3523</v>
      </c>
      <c r="E229" t="s">
        <v>205</v>
      </c>
      <c r="F229">
        <v>1735601</v>
      </c>
      <c r="G229" t="s">
        <v>3524</v>
      </c>
      <c r="H229" s="3" t="s">
        <v>3525</v>
      </c>
      <c r="I229">
        <v>1</v>
      </c>
      <c r="J229">
        <v>0</v>
      </c>
      <c r="K229" t="s">
        <v>3526</v>
      </c>
      <c r="L229">
        <v>36.838981628399999</v>
      </c>
      <c r="M229">
        <v>-100.6175079346</v>
      </c>
      <c r="O229" t="s">
        <v>65</v>
      </c>
      <c r="P229" t="str">
        <f>Q229&amp;" "&amp;R229</f>
        <v>Asclepias asperula</v>
      </c>
      <c r="Q229" t="s">
        <v>6915</v>
      </c>
      <c r="R229" t="s">
        <v>6916</v>
      </c>
      <c r="T229" t="s">
        <v>65</v>
      </c>
      <c r="U229" t="s">
        <v>24</v>
      </c>
      <c r="V229">
        <v>62298</v>
      </c>
      <c r="W229" t="s">
        <v>6905</v>
      </c>
      <c r="X229" t="s">
        <v>6909</v>
      </c>
      <c r="Y229" t="s">
        <v>6905</v>
      </c>
      <c r="Z229" t="s">
        <v>6966</v>
      </c>
      <c r="AC229">
        <v>1</v>
      </c>
      <c r="AD229" s="4">
        <f>C229-DATE(YEAR(C229),1,0)</f>
        <v>145</v>
      </c>
      <c r="AE229">
        <f>YEAR(C229)</f>
        <v>2019</v>
      </c>
      <c r="AF229" t="s">
        <v>6963</v>
      </c>
    </row>
    <row r="230" spans="1:32" x14ac:dyDescent="0.25">
      <c r="A230">
        <v>45798861</v>
      </c>
      <c r="B230" t="s">
        <v>4863</v>
      </c>
      <c r="C230" s="1">
        <v>43964</v>
      </c>
      <c r="D230" t="s">
        <v>4864</v>
      </c>
      <c r="E230" t="s">
        <v>72</v>
      </c>
      <c r="F230">
        <v>288963</v>
      </c>
      <c r="G230" t="s">
        <v>4865</v>
      </c>
      <c r="H230" s="3" t="s">
        <v>4866</v>
      </c>
      <c r="I230">
        <v>1</v>
      </c>
      <c r="J230">
        <v>0</v>
      </c>
      <c r="K230" t="s">
        <v>1737</v>
      </c>
      <c r="L230">
        <v>35.22343833</v>
      </c>
      <c r="M230">
        <v>-97.305366669999998</v>
      </c>
      <c r="N230">
        <v>961</v>
      </c>
      <c r="O230" t="s">
        <v>65</v>
      </c>
      <c r="P230" t="str">
        <f>Q230&amp;" "&amp;R230</f>
        <v>Asclepias asperula</v>
      </c>
      <c r="Q230" t="s">
        <v>6915</v>
      </c>
      <c r="R230" t="s">
        <v>6916</v>
      </c>
      <c r="T230" t="s">
        <v>65</v>
      </c>
      <c r="U230" t="s">
        <v>24</v>
      </c>
      <c r="V230">
        <v>62298</v>
      </c>
      <c r="W230" t="s">
        <v>6905</v>
      </c>
      <c r="X230" t="s">
        <v>6909</v>
      </c>
      <c r="Y230" t="s">
        <v>6905</v>
      </c>
      <c r="Z230" t="s">
        <v>6966</v>
      </c>
      <c r="AC230">
        <v>1</v>
      </c>
      <c r="AD230" s="4">
        <f>C230-DATE(YEAR(C230),1,0)</f>
        <v>134</v>
      </c>
      <c r="AE230">
        <f>YEAR(C230)</f>
        <v>2020</v>
      </c>
      <c r="AF230" t="s">
        <v>6963</v>
      </c>
    </row>
    <row r="231" spans="1:32" x14ac:dyDescent="0.25">
      <c r="A231">
        <v>45910949</v>
      </c>
      <c r="B231" t="s">
        <v>4886</v>
      </c>
      <c r="C231" s="1">
        <v>43965</v>
      </c>
      <c r="D231" t="s">
        <v>4887</v>
      </c>
      <c r="E231" t="s">
        <v>205</v>
      </c>
      <c r="F231">
        <v>943339</v>
      </c>
      <c r="G231" t="s">
        <v>4888</v>
      </c>
      <c r="H231" s="3" t="s">
        <v>4889</v>
      </c>
      <c r="I231">
        <v>1</v>
      </c>
      <c r="J231">
        <v>0</v>
      </c>
      <c r="K231" t="s">
        <v>4885</v>
      </c>
      <c r="L231">
        <v>36.435099999999998</v>
      </c>
      <c r="M231">
        <v>-99.773871670000005</v>
      </c>
      <c r="N231">
        <v>4</v>
      </c>
      <c r="O231" t="s">
        <v>65</v>
      </c>
      <c r="P231" t="str">
        <f>Q231&amp;" "&amp;R231</f>
        <v>Asclepias asperula</v>
      </c>
      <c r="Q231" t="s">
        <v>6915</v>
      </c>
      <c r="R231" t="s">
        <v>6916</v>
      </c>
      <c r="T231" t="s">
        <v>65</v>
      </c>
      <c r="U231" t="s">
        <v>24</v>
      </c>
      <c r="V231">
        <v>62298</v>
      </c>
      <c r="W231" t="s">
        <v>6905</v>
      </c>
      <c r="X231" t="s">
        <v>6909</v>
      </c>
      <c r="Y231" t="s">
        <v>6905</v>
      </c>
      <c r="Z231" t="s">
        <v>6966</v>
      </c>
      <c r="AC231">
        <v>1</v>
      </c>
      <c r="AD231" s="4">
        <f>C231-DATE(YEAR(C231),1,0)</f>
        <v>135</v>
      </c>
      <c r="AE231">
        <f>YEAR(C231)</f>
        <v>2020</v>
      </c>
      <c r="AF231" t="s">
        <v>6963</v>
      </c>
    </row>
    <row r="232" spans="1:32" x14ac:dyDescent="0.25">
      <c r="A232">
        <v>46271276</v>
      </c>
      <c r="B232" t="s">
        <v>4964</v>
      </c>
      <c r="C232" s="1">
        <v>43968</v>
      </c>
      <c r="D232" t="s">
        <v>4965</v>
      </c>
      <c r="E232" t="s">
        <v>205</v>
      </c>
      <c r="F232">
        <v>2686821</v>
      </c>
      <c r="G232" t="s">
        <v>4966</v>
      </c>
      <c r="H232" s="3" t="s">
        <v>4967</v>
      </c>
      <c r="I232">
        <v>1</v>
      </c>
      <c r="J232">
        <v>0</v>
      </c>
      <c r="K232" t="s">
        <v>4968</v>
      </c>
      <c r="L232">
        <v>35.340391130699999</v>
      </c>
      <c r="M232">
        <v>-97.405761105300002</v>
      </c>
      <c r="N232">
        <v>4</v>
      </c>
      <c r="O232" t="s">
        <v>65</v>
      </c>
      <c r="P232" t="str">
        <f>Q232&amp;" "&amp;R232</f>
        <v>Asclepias asperula</v>
      </c>
      <c r="Q232" t="s">
        <v>6915</v>
      </c>
      <c r="R232" t="s">
        <v>6916</v>
      </c>
      <c r="T232" t="s">
        <v>65</v>
      </c>
      <c r="U232" t="s">
        <v>24</v>
      </c>
      <c r="V232">
        <v>62298</v>
      </c>
      <c r="W232" t="s">
        <v>6905</v>
      </c>
      <c r="X232" t="s">
        <v>6909</v>
      </c>
      <c r="Y232" t="s">
        <v>6905</v>
      </c>
      <c r="Z232" t="s">
        <v>6966</v>
      </c>
      <c r="AC232">
        <v>1</v>
      </c>
      <c r="AD232" s="4">
        <f>C232-DATE(YEAR(C232),1,0)</f>
        <v>138</v>
      </c>
      <c r="AE232">
        <f>YEAR(C232)</f>
        <v>2020</v>
      </c>
      <c r="AF232" t="s">
        <v>6963</v>
      </c>
    </row>
    <row r="233" spans="1:32" x14ac:dyDescent="0.25">
      <c r="A233">
        <v>47068791</v>
      </c>
      <c r="B233" t="s">
        <v>5123</v>
      </c>
      <c r="C233" s="1">
        <v>43974</v>
      </c>
      <c r="D233" t="s">
        <v>5124</v>
      </c>
      <c r="E233" t="s">
        <v>205</v>
      </c>
      <c r="F233">
        <v>2538560</v>
      </c>
      <c r="G233" t="s">
        <v>5125</v>
      </c>
      <c r="H233" s="3" t="s">
        <v>5126</v>
      </c>
      <c r="I233">
        <v>1</v>
      </c>
      <c r="J233">
        <v>0</v>
      </c>
      <c r="K233" t="s">
        <v>4814</v>
      </c>
      <c r="L233">
        <v>34.708483998600002</v>
      </c>
      <c r="M233">
        <v>-98.6200163301</v>
      </c>
      <c r="N233">
        <v>1882</v>
      </c>
      <c r="O233" t="s">
        <v>65</v>
      </c>
      <c r="P233" t="str">
        <f>Q233&amp;" "&amp;R233</f>
        <v>Asclepias asperula</v>
      </c>
      <c r="Q233" t="s">
        <v>6915</v>
      </c>
      <c r="R233" t="s">
        <v>6916</v>
      </c>
      <c r="T233" t="s">
        <v>65</v>
      </c>
      <c r="U233" t="s">
        <v>24</v>
      </c>
      <c r="V233">
        <v>62298</v>
      </c>
      <c r="W233" t="s">
        <v>6905</v>
      </c>
      <c r="X233" t="s">
        <v>6909</v>
      </c>
      <c r="Y233" t="s">
        <v>6905</v>
      </c>
      <c r="Z233" t="s">
        <v>6966</v>
      </c>
      <c r="AC233">
        <v>1</v>
      </c>
      <c r="AD233" s="4">
        <f>C233-DATE(YEAR(C233),1,0)</f>
        <v>144</v>
      </c>
      <c r="AE233">
        <f>YEAR(C233)</f>
        <v>2020</v>
      </c>
      <c r="AF233" t="s">
        <v>6963</v>
      </c>
    </row>
    <row r="234" spans="1:32" x14ac:dyDescent="0.25">
      <c r="A234">
        <v>47202481</v>
      </c>
      <c r="B234" t="s">
        <v>5151</v>
      </c>
      <c r="C234" s="1">
        <v>43975</v>
      </c>
      <c r="D234" t="s">
        <v>5152</v>
      </c>
      <c r="E234" t="s">
        <v>205</v>
      </c>
      <c r="F234">
        <v>2684447</v>
      </c>
      <c r="G234" t="s">
        <v>5153</v>
      </c>
      <c r="H234" s="3" t="s">
        <v>5154</v>
      </c>
      <c r="I234">
        <v>1</v>
      </c>
      <c r="J234">
        <v>0</v>
      </c>
      <c r="K234" t="s">
        <v>5150</v>
      </c>
      <c r="L234">
        <v>34.840109213300003</v>
      </c>
      <c r="M234">
        <v>-96.756438911100005</v>
      </c>
      <c r="N234">
        <v>5</v>
      </c>
      <c r="O234" t="s">
        <v>65</v>
      </c>
      <c r="P234" t="str">
        <f>Q234&amp;" "&amp;R234</f>
        <v>Asclepias asperula</v>
      </c>
      <c r="Q234" t="s">
        <v>6915</v>
      </c>
      <c r="R234" t="s">
        <v>6916</v>
      </c>
      <c r="T234" t="s">
        <v>65</v>
      </c>
      <c r="U234" t="s">
        <v>24</v>
      </c>
      <c r="V234">
        <v>62298</v>
      </c>
      <c r="W234" t="s">
        <v>6905</v>
      </c>
      <c r="X234" t="s">
        <v>6909</v>
      </c>
      <c r="Y234" t="s">
        <v>6905</v>
      </c>
      <c r="Z234" t="s">
        <v>6966</v>
      </c>
      <c r="AC234">
        <v>1</v>
      </c>
      <c r="AD234" s="4">
        <f>C234-DATE(YEAR(C234),1,0)</f>
        <v>145</v>
      </c>
      <c r="AE234">
        <f>YEAR(C234)</f>
        <v>2020</v>
      </c>
      <c r="AF234" t="s">
        <v>6963</v>
      </c>
    </row>
    <row r="235" spans="1:32" x14ac:dyDescent="0.25">
      <c r="A235">
        <v>47347056</v>
      </c>
      <c r="B235" t="s">
        <v>5173</v>
      </c>
      <c r="C235" s="1">
        <v>43973</v>
      </c>
      <c r="D235" t="s">
        <v>5174</v>
      </c>
      <c r="E235" t="s">
        <v>205</v>
      </c>
      <c r="F235">
        <v>140516</v>
      </c>
      <c r="G235" t="s">
        <v>5175</v>
      </c>
      <c r="H235" s="3" t="s">
        <v>5176</v>
      </c>
      <c r="I235">
        <v>1</v>
      </c>
      <c r="J235">
        <v>0</v>
      </c>
      <c r="K235" t="s">
        <v>4814</v>
      </c>
      <c r="L235">
        <v>34.7017573949</v>
      </c>
      <c r="M235">
        <v>-98.627526919700003</v>
      </c>
      <c r="N235">
        <v>4</v>
      </c>
      <c r="O235" t="s">
        <v>65</v>
      </c>
      <c r="P235" t="str">
        <f>Q235&amp;" "&amp;R235</f>
        <v>Asclepias asperula</v>
      </c>
      <c r="Q235" t="s">
        <v>6915</v>
      </c>
      <c r="R235" t="s">
        <v>6916</v>
      </c>
      <c r="T235" t="s">
        <v>65</v>
      </c>
      <c r="U235" t="s">
        <v>24</v>
      </c>
      <c r="V235">
        <v>62298</v>
      </c>
      <c r="W235" t="s">
        <v>6905</v>
      </c>
      <c r="X235" t="s">
        <v>6909</v>
      </c>
      <c r="Y235" t="s">
        <v>6905</v>
      </c>
      <c r="Z235" t="s">
        <v>6966</v>
      </c>
      <c r="AC235">
        <v>1</v>
      </c>
      <c r="AD235" s="4">
        <f>C235-DATE(YEAR(C235),1,0)</f>
        <v>143</v>
      </c>
      <c r="AE235">
        <f>YEAR(C235)</f>
        <v>2020</v>
      </c>
      <c r="AF235" t="s">
        <v>6963</v>
      </c>
    </row>
    <row r="236" spans="1:32" x14ac:dyDescent="0.25">
      <c r="A236">
        <v>50474406</v>
      </c>
      <c r="B236" t="s">
        <v>5657</v>
      </c>
      <c r="C236" s="1">
        <v>43983</v>
      </c>
      <c r="D236" t="s">
        <v>5658</v>
      </c>
      <c r="E236" t="s">
        <v>72</v>
      </c>
      <c r="F236">
        <v>24973</v>
      </c>
      <c r="G236" t="s">
        <v>5659</v>
      </c>
      <c r="H236" s="3" t="s">
        <v>5660</v>
      </c>
      <c r="I236">
        <v>1</v>
      </c>
      <c r="J236">
        <v>0</v>
      </c>
      <c r="K236" t="s">
        <v>5638</v>
      </c>
      <c r="L236">
        <v>35.751244</v>
      </c>
      <c r="M236">
        <v>-99.720262000000005</v>
      </c>
      <c r="N236">
        <v>3</v>
      </c>
      <c r="O236" t="s">
        <v>65</v>
      </c>
      <c r="P236" t="str">
        <f>Q236&amp;" "&amp;R236</f>
        <v>Asclepias asperula</v>
      </c>
      <c r="Q236" t="s">
        <v>6915</v>
      </c>
      <c r="R236" t="s">
        <v>6916</v>
      </c>
      <c r="T236" t="s">
        <v>65</v>
      </c>
      <c r="U236" t="s">
        <v>24</v>
      </c>
      <c r="V236">
        <v>62298</v>
      </c>
      <c r="W236" t="s">
        <v>6905</v>
      </c>
      <c r="X236" t="s">
        <v>6909</v>
      </c>
      <c r="Y236" t="s">
        <v>6905</v>
      </c>
      <c r="Z236" t="s">
        <v>6966</v>
      </c>
      <c r="AC236">
        <v>1</v>
      </c>
      <c r="AD236" s="4">
        <f>C236-DATE(YEAR(C236),1,0)</f>
        <v>153</v>
      </c>
      <c r="AE236">
        <f>YEAR(C236)</f>
        <v>2020</v>
      </c>
      <c r="AF236" t="s">
        <v>6963</v>
      </c>
    </row>
    <row r="237" spans="1:32" x14ac:dyDescent="0.25">
      <c r="A237">
        <v>52283855</v>
      </c>
      <c r="B237" t="s">
        <v>5931</v>
      </c>
      <c r="C237" s="1">
        <v>42859</v>
      </c>
      <c r="D237" t="s">
        <v>5932</v>
      </c>
      <c r="E237" t="s">
        <v>18</v>
      </c>
      <c r="F237">
        <v>111485</v>
      </c>
      <c r="G237" t="s">
        <v>5933</v>
      </c>
      <c r="H237" s="3" t="s">
        <v>5934</v>
      </c>
      <c r="I237">
        <v>1</v>
      </c>
      <c r="J237">
        <v>0</v>
      </c>
      <c r="K237" t="s">
        <v>1901</v>
      </c>
      <c r="L237">
        <v>34.731688333299999</v>
      </c>
      <c r="M237">
        <v>-98.724238333299994</v>
      </c>
      <c r="O237" t="s">
        <v>65</v>
      </c>
      <c r="P237" t="str">
        <f>Q237&amp;" "&amp;R237</f>
        <v>Asclepias asperula</v>
      </c>
      <c r="Q237" t="s">
        <v>6915</v>
      </c>
      <c r="R237" t="s">
        <v>6916</v>
      </c>
      <c r="T237" t="s">
        <v>65</v>
      </c>
      <c r="U237" t="s">
        <v>24</v>
      </c>
      <c r="V237">
        <v>62298</v>
      </c>
      <c r="W237" t="s">
        <v>6905</v>
      </c>
      <c r="X237" t="s">
        <v>6909</v>
      </c>
      <c r="Y237" t="s">
        <v>6905</v>
      </c>
      <c r="Z237" t="s">
        <v>6966</v>
      </c>
      <c r="AC237">
        <v>1</v>
      </c>
      <c r="AD237" s="4">
        <f>C237-DATE(YEAR(C237),1,0)</f>
        <v>124</v>
      </c>
      <c r="AE237">
        <f>YEAR(C237)</f>
        <v>2017</v>
      </c>
      <c r="AF237" t="s">
        <v>6963</v>
      </c>
    </row>
    <row r="238" spans="1:32" x14ac:dyDescent="0.25">
      <c r="A238">
        <v>53893606</v>
      </c>
      <c r="B238" t="s">
        <v>6032</v>
      </c>
      <c r="C238" s="1">
        <v>44032</v>
      </c>
      <c r="D238" t="s">
        <v>6033</v>
      </c>
      <c r="E238" t="s">
        <v>72</v>
      </c>
      <c r="F238">
        <v>579740</v>
      </c>
      <c r="G238" t="s">
        <v>6034</v>
      </c>
      <c r="H238" s="3" t="s">
        <v>6035</v>
      </c>
      <c r="I238">
        <v>2</v>
      </c>
      <c r="J238">
        <v>0</v>
      </c>
      <c r="K238" t="s">
        <v>6036</v>
      </c>
      <c r="L238">
        <v>36.844314312800002</v>
      </c>
      <c r="M238">
        <v>-102.88411386369999</v>
      </c>
      <c r="N238">
        <v>29</v>
      </c>
      <c r="O238" t="s">
        <v>65</v>
      </c>
      <c r="P238" t="str">
        <f>Q238&amp;" "&amp;R238</f>
        <v>Asclepias asperula</v>
      </c>
      <c r="Q238" t="s">
        <v>6915</v>
      </c>
      <c r="R238" t="s">
        <v>6916</v>
      </c>
      <c r="T238" t="s">
        <v>65</v>
      </c>
      <c r="U238" t="s">
        <v>24</v>
      </c>
      <c r="V238">
        <v>62298</v>
      </c>
      <c r="W238" t="s">
        <v>6905</v>
      </c>
      <c r="X238" t="s">
        <v>6909</v>
      </c>
      <c r="Y238" t="s">
        <v>6905</v>
      </c>
      <c r="Z238" t="s">
        <v>6966</v>
      </c>
      <c r="AC238">
        <v>1</v>
      </c>
      <c r="AD238" s="4">
        <f>C238-DATE(YEAR(C238),1,0)</f>
        <v>202</v>
      </c>
      <c r="AE238">
        <f>YEAR(C238)</f>
        <v>2020</v>
      </c>
      <c r="AF238" t="s">
        <v>6963</v>
      </c>
    </row>
    <row r="239" spans="1:32" x14ac:dyDescent="0.25">
      <c r="A239">
        <v>59943865</v>
      </c>
      <c r="B239" t="s">
        <v>6567</v>
      </c>
      <c r="C239" s="1">
        <v>42150</v>
      </c>
      <c r="D239" t="s">
        <v>6568</v>
      </c>
      <c r="E239" t="s">
        <v>18</v>
      </c>
      <c r="F239">
        <v>2665284</v>
      </c>
      <c r="G239" t="s">
        <v>6569</v>
      </c>
      <c r="H239" s="3" t="s">
        <v>6570</v>
      </c>
      <c r="I239">
        <v>1</v>
      </c>
      <c r="J239">
        <v>0</v>
      </c>
      <c r="K239" t="s">
        <v>6562</v>
      </c>
      <c r="L239">
        <v>35.6456412701</v>
      </c>
      <c r="M239">
        <v>-97.312231105099997</v>
      </c>
      <c r="N239">
        <v>31</v>
      </c>
      <c r="O239" t="s">
        <v>6571</v>
      </c>
      <c r="P239" t="str">
        <f>Q239&amp;" "&amp;R239</f>
        <v>Asclepias asperula</v>
      </c>
      <c r="Q239" t="s">
        <v>6915</v>
      </c>
      <c r="R239" t="s">
        <v>6916</v>
      </c>
      <c r="T239" t="s">
        <v>65</v>
      </c>
      <c r="U239" t="s">
        <v>24</v>
      </c>
      <c r="V239">
        <v>62298</v>
      </c>
      <c r="W239" t="s">
        <v>6905</v>
      </c>
      <c r="X239" t="s">
        <v>6909</v>
      </c>
      <c r="Y239" t="s">
        <v>6905</v>
      </c>
      <c r="Z239" t="s">
        <v>6966</v>
      </c>
      <c r="AC239">
        <v>1</v>
      </c>
      <c r="AD239" s="4">
        <f>C239-DATE(YEAR(C239),1,0)</f>
        <v>146</v>
      </c>
      <c r="AE239">
        <f>YEAR(C239)</f>
        <v>2015</v>
      </c>
      <c r="AF239" t="s">
        <v>6963</v>
      </c>
    </row>
    <row r="240" spans="1:32" x14ac:dyDescent="0.25">
      <c r="A240">
        <v>65569761</v>
      </c>
      <c r="B240" t="s">
        <v>6897</v>
      </c>
      <c r="C240" s="1">
        <v>43984</v>
      </c>
      <c r="D240" t="s">
        <v>6898</v>
      </c>
      <c r="E240" t="s">
        <v>72</v>
      </c>
      <c r="F240">
        <v>24973</v>
      </c>
      <c r="G240" t="s">
        <v>6899</v>
      </c>
      <c r="H240" s="3" t="s">
        <v>6900</v>
      </c>
      <c r="I240">
        <v>1</v>
      </c>
      <c r="J240">
        <v>0</v>
      </c>
      <c r="K240" t="s">
        <v>5584</v>
      </c>
      <c r="L240">
        <v>34.723269999999999</v>
      </c>
      <c r="M240">
        <v>-98.698915</v>
      </c>
      <c r="N240">
        <v>6</v>
      </c>
      <c r="O240" t="s">
        <v>65</v>
      </c>
      <c r="P240" t="str">
        <f>Q240&amp;" "&amp;R240</f>
        <v>Asclepias asperula</v>
      </c>
      <c r="Q240" t="s">
        <v>6915</v>
      </c>
      <c r="R240" t="s">
        <v>6916</v>
      </c>
      <c r="T240" t="s">
        <v>65</v>
      </c>
      <c r="U240" t="s">
        <v>24</v>
      </c>
      <c r="V240">
        <v>62298</v>
      </c>
      <c r="W240" t="s">
        <v>6905</v>
      </c>
      <c r="X240" t="s">
        <v>6909</v>
      </c>
      <c r="Y240" t="s">
        <v>6905</v>
      </c>
      <c r="Z240" t="s">
        <v>6966</v>
      </c>
      <c r="AC240">
        <v>1</v>
      </c>
      <c r="AD240" s="4">
        <f>C240-DATE(YEAR(C240),1,0)</f>
        <v>154</v>
      </c>
      <c r="AE240">
        <f>YEAR(C240)</f>
        <v>2020</v>
      </c>
      <c r="AF240" t="s">
        <v>6963</v>
      </c>
    </row>
    <row r="241" spans="1:32" x14ac:dyDescent="0.25">
      <c r="A241">
        <v>287894</v>
      </c>
      <c r="B241" s="1">
        <v>41428</v>
      </c>
      <c r="C241" s="1">
        <v>41428</v>
      </c>
      <c r="E241" t="s">
        <v>18</v>
      </c>
      <c r="F241">
        <v>13444</v>
      </c>
      <c r="G241" t="s">
        <v>30</v>
      </c>
      <c r="H241" s="3" t="s">
        <v>31</v>
      </c>
      <c r="I241">
        <v>4</v>
      </c>
      <c r="J241">
        <v>0</v>
      </c>
      <c r="K241" t="s">
        <v>27</v>
      </c>
      <c r="L241">
        <v>34.676563999999999</v>
      </c>
      <c r="M241">
        <v>-98.556085999999993</v>
      </c>
      <c r="N241">
        <v>54</v>
      </c>
      <c r="O241" t="s">
        <v>32</v>
      </c>
      <c r="P241" t="str">
        <f>Q241&amp;" "&amp;R241</f>
        <v>Asclepias asperula</v>
      </c>
      <c r="Q241" t="s">
        <v>6915</v>
      </c>
      <c r="R241" t="s">
        <v>6916</v>
      </c>
      <c r="S241" t="s">
        <v>6917</v>
      </c>
      <c r="T241" t="s">
        <v>32</v>
      </c>
      <c r="U241" t="s">
        <v>24</v>
      </c>
      <c r="V241">
        <v>234478</v>
      </c>
      <c r="W241" t="s">
        <v>6905</v>
      </c>
      <c r="X241" t="s">
        <v>6909</v>
      </c>
      <c r="Y241" t="s">
        <v>6905</v>
      </c>
      <c r="Z241" t="s">
        <v>6966</v>
      </c>
      <c r="AC241">
        <v>1</v>
      </c>
      <c r="AD241" s="4">
        <f>C241-DATE(YEAR(C241),1,0)</f>
        <v>154</v>
      </c>
      <c r="AE241">
        <f>YEAR(C241)</f>
        <v>2013</v>
      </c>
      <c r="AF241" t="s">
        <v>6963</v>
      </c>
    </row>
    <row r="242" spans="1:32" x14ac:dyDescent="0.25">
      <c r="A242">
        <v>2911614</v>
      </c>
      <c r="B242" t="s">
        <v>1036</v>
      </c>
      <c r="C242" s="1">
        <v>42470</v>
      </c>
      <c r="D242" t="s">
        <v>1037</v>
      </c>
      <c r="E242" t="s">
        <v>72</v>
      </c>
      <c r="F242">
        <v>140522</v>
      </c>
      <c r="G242" t="s">
        <v>1038</v>
      </c>
      <c r="H242" s="3" t="s">
        <v>1039</v>
      </c>
      <c r="I242">
        <v>1</v>
      </c>
      <c r="J242">
        <v>0</v>
      </c>
      <c r="K242" t="s">
        <v>1031</v>
      </c>
      <c r="L242">
        <v>34.734270935300003</v>
      </c>
      <c r="M242">
        <v>-98.518688568499996</v>
      </c>
      <c r="N242">
        <v>20</v>
      </c>
      <c r="O242" t="s">
        <v>32</v>
      </c>
      <c r="P242" t="str">
        <f>Q242&amp;" "&amp;R242</f>
        <v>Asclepias asperula</v>
      </c>
      <c r="Q242" t="s">
        <v>6915</v>
      </c>
      <c r="R242" t="s">
        <v>6916</v>
      </c>
      <c r="S242" t="s">
        <v>6917</v>
      </c>
      <c r="T242" t="s">
        <v>32</v>
      </c>
      <c r="U242" t="s">
        <v>24</v>
      </c>
      <c r="V242">
        <v>234478</v>
      </c>
      <c r="W242" t="s">
        <v>6905</v>
      </c>
      <c r="X242" t="s">
        <v>6909</v>
      </c>
      <c r="Y242" t="s">
        <v>6905</v>
      </c>
      <c r="Z242" t="s">
        <v>6966</v>
      </c>
      <c r="AC242">
        <v>1</v>
      </c>
      <c r="AD242" s="4">
        <f>C242-DATE(YEAR(C242),1,0)</f>
        <v>101</v>
      </c>
      <c r="AE242">
        <f>YEAR(C242)</f>
        <v>2016</v>
      </c>
      <c r="AF242" t="s">
        <v>6963</v>
      </c>
    </row>
    <row r="243" spans="1:32" x14ac:dyDescent="0.25">
      <c r="A243">
        <v>2911650</v>
      </c>
      <c r="B243" t="s">
        <v>1040</v>
      </c>
      <c r="C243" s="1">
        <v>42470</v>
      </c>
      <c r="D243" t="s">
        <v>1041</v>
      </c>
      <c r="E243" t="s">
        <v>72</v>
      </c>
      <c r="F243">
        <v>140522</v>
      </c>
      <c r="G243" t="s">
        <v>1042</v>
      </c>
      <c r="H243" s="3" t="s">
        <v>1043</v>
      </c>
      <c r="I243">
        <v>1</v>
      </c>
      <c r="J243">
        <v>0</v>
      </c>
      <c r="K243" t="s">
        <v>1044</v>
      </c>
      <c r="L243">
        <v>34.735414590700003</v>
      </c>
      <c r="M243">
        <v>-98.520928518900007</v>
      </c>
      <c r="N243">
        <v>20</v>
      </c>
      <c r="O243" t="s">
        <v>32</v>
      </c>
      <c r="P243" t="str">
        <f>Q243&amp;" "&amp;R243</f>
        <v>Asclepias asperula</v>
      </c>
      <c r="Q243" t="s">
        <v>6915</v>
      </c>
      <c r="R243" t="s">
        <v>6916</v>
      </c>
      <c r="S243" t="s">
        <v>6917</v>
      </c>
      <c r="T243" t="s">
        <v>32</v>
      </c>
      <c r="U243" t="s">
        <v>24</v>
      </c>
      <c r="V243">
        <v>234478</v>
      </c>
      <c r="W243" t="s">
        <v>6905</v>
      </c>
      <c r="X243" t="s">
        <v>6909</v>
      </c>
      <c r="Y243" t="s">
        <v>6905</v>
      </c>
      <c r="Z243" t="s">
        <v>6966</v>
      </c>
      <c r="AC243">
        <v>1</v>
      </c>
      <c r="AD243" s="4">
        <f>C243-DATE(YEAR(C243),1,0)</f>
        <v>101</v>
      </c>
      <c r="AE243">
        <f>YEAR(C243)</f>
        <v>2016</v>
      </c>
      <c r="AF243" t="s">
        <v>6963</v>
      </c>
    </row>
    <row r="244" spans="1:32" x14ac:dyDescent="0.25">
      <c r="A244">
        <v>2911685</v>
      </c>
      <c r="B244" t="s">
        <v>1045</v>
      </c>
      <c r="C244" s="1">
        <v>42470</v>
      </c>
      <c r="D244" t="s">
        <v>1046</v>
      </c>
      <c r="E244" t="s">
        <v>72</v>
      </c>
      <c r="F244">
        <v>140522</v>
      </c>
      <c r="G244" t="s">
        <v>1047</v>
      </c>
      <c r="H244" s="3" t="s">
        <v>1048</v>
      </c>
      <c r="I244">
        <v>1</v>
      </c>
      <c r="J244">
        <v>0</v>
      </c>
      <c r="K244" t="s">
        <v>1044</v>
      </c>
      <c r="L244">
        <v>34.736526659699997</v>
      </c>
      <c r="M244">
        <v>-98.523896634699994</v>
      </c>
      <c r="N244">
        <v>5</v>
      </c>
      <c r="O244" t="s">
        <v>32</v>
      </c>
      <c r="P244" t="str">
        <f>Q244&amp;" "&amp;R244</f>
        <v>Asclepias asperula</v>
      </c>
      <c r="Q244" t="s">
        <v>6915</v>
      </c>
      <c r="R244" t="s">
        <v>6916</v>
      </c>
      <c r="S244" t="s">
        <v>6917</v>
      </c>
      <c r="T244" t="s">
        <v>32</v>
      </c>
      <c r="U244" t="s">
        <v>24</v>
      </c>
      <c r="V244">
        <v>234478</v>
      </c>
      <c r="W244" t="s">
        <v>6905</v>
      </c>
      <c r="X244" t="s">
        <v>6909</v>
      </c>
      <c r="Y244" t="s">
        <v>6905</v>
      </c>
      <c r="Z244" t="s">
        <v>6966</v>
      </c>
      <c r="AC244">
        <v>1</v>
      </c>
      <c r="AD244" s="4">
        <f>C244-DATE(YEAR(C244),1,0)</f>
        <v>101</v>
      </c>
      <c r="AE244">
        <f>YEAR(C244)</f>
        <v>2016</v>
      </c>
      <c r="AF244" t="s">
        <v>6963</v>
      </c>
    </row>
    <row r="245" spans="1:32" x14ac:dyDescent="0.25">
      <c r="A245">
        <v>2911740</v>
      </c>
      <c r="B245" t="s">
        <v>1049</v>
      </c>
      <c r="C245" s="1">
        <v>42470</v>
      </c>
      <c r="D245" t="s">
        <v>1050</v>
      </c>
      <c r="E245" t="s">
        <v>72</v>
      </c>
      <c r="F245">
        <v>140522</v>
      </c>
      <c r="G245" t="s">
        <v>1051</v>
      </c>
      <c r="H245" s="3" t="s">
        <v>1052</v>
      </c>
      <c r="I245">
        <v>1</v>
      </c>
      <c r="J245">
        <v>0</v>
      </c>
      <c r="K245" t="s">
        <v>1044</v>
      </c>
      <c r="L245">
        <v>34.736994705199997</v>
      </c>
      <c r="M245">
        <v>-98.528505424100004</v>
      </c>
      <c r="N245">
        <v>5</v>
      </c>
      <c r="O245" t="s">
        <v>32</v>
      </c>
      <c r="P245" t="str">
        <f>Q245&amp;" "&amp;R245</f>
        <v>Asclepias asperula</v>
      </c>
      <c r="Q245" t="s">
        <v>6915</v>
      </c>
      <c r="R245" t="s">
        <v>6916</v>
      </c>
      <c r="S245" t="s">
        <v>6917</v>
      </c>
      <c r="T245" t="s">
        <v>32</v>
      </c>
      <c r="U245" t="s">
        <v>24</v>
      </c>
      <c r="V245">
        <v>234478</v>
      </c>
      <c r="W245" t="s">
        <v>6905</v>
      </c>
      <c r="X245" t="s">
        <v>6909</v>
      </c>
      <c r="Y245" t="s">
        <v>6905</v>
      </c>
      <c r="Z245" t="s">
        <v>6966</v>
      </c>
      <c r="AC245">
        <v>1</v>
      </c>
      <c r="AD245" s="4">
        <f>C245-DATE(YEAR(C245),1,0)</f>
        <v>101</v>
      </c>
      <c r="AE245">
        <f>YEAR(C245)</f>
        <v>2016</v>
      </c>
      <c r="AF245" t="s">
        <v>6963</v>
      </c>
    </row>
    <row r="246" spans="1:32" x14ac:dyDescent="0.25">
      <c r="A246">
        <v>2911787</v>
      </c>
      <c r="B246" t="s">
        <v>1057</v>
      </c>
      <c r="C246" s="1">
        <v>42470</v>
      </c>
      <c r="D246" t="s">
        <v>1058</v>
      </c>
      <c r="E246" t="s">
        <v>72</v>
      </c>
      <c r="F246">
        <v>140522</v>
      </c>
      <c r="G246" t="s">
        <v>1059</v>
      </c>
      <c r="H246" s="3" t="s">
        <v>1060</v>
      </c>
      <c r="I246">
        <v>1</v>
      </c>
      <c r="J246">
        <v>0</v>
      </c>
      <c r="K246" t="s">
        <v>1044</v>
      </c>
      <c r="L246">
        <v>34.736453276200002</v>
      </c>
      <c r="M246">
        <v>-98.537444640000004</v>
      </c>
      <c r="N246">
        <v>5</v>
      </c>
      <c r="O246" t="s">
        <v>32</v>
      </c>
      <c r="P246" t="str">
        <f>Q246&amp;" "&amp;R246</f>
        <v>Asclepias asperula</v>
      </c>
      <c r="Q246" t="s">
        <v>6915</v>
      </c>
      <c r="R246" t="s">
        <v>6916</v>
      </c>
      <c r="S246" t="s">
        <v>6917</v>
      </c>
      <c r="T246" t="s">
        <v>32</v>
      </c>
      <c r="U246" t="s">
        <v>24</v>
      </c>
      <c r="V246">
        <v>234478</v>
      </c>
      <c r="W246" t="s">
        <v>6905</v>
      </c>
      <c r="X246" t="s">
        <v>6909</v>
      </c>
      <c r="Y246" t="s">
        <v>6905</v>
      </c>
      <c r="Z246" t="s">
        <v>6966</v>
      </c>
      <c r="AC246">
        <v>1</v>
      </c>
      <c r="AD246" s="4">
        <f>C246-DATE(YEAR(C246),1,0)</f>
        <v>101</v>
      </c>
      <c r="AE246">
        <f>YEAR(C246)</f>
        <v>2016</v>
      </c>
      <c r="AF246" t="s">
        <v>6963</v>
      </c>
    </row>
    <row r="247" spans="1:32" x14ac:dyDescent="0.25">
      <c r="A247">
        <v>2912073</v>
      </c>
      <c r="B247" t="s">
        <v>1065</v>
      </c>
      <c r="C247" s="1">
        <v>42470</v>
      </c>
      <c r="D247" t="s">
        <v>1066</v>
      </c>
      <c r="E247" t="s">
        <v>72</v>
      </c>
      <c r="F247">
        <v>140522</v>
      </c>
      <c r="G247" t="s">
        <v>1067</v>
      </c>
      <c r="H247" s="3" t="s">
        <v>1068</v>
      </c>
      <c r="I247">
        <v>1</v>
      </c>
      <c r="J247">
        <v>0</v>
      </c>
      <c r="K247" t="s">
        <v>1044</v>
      </c>
      <c r="L247">
        <v>34.731133701300003</v>
      </c>
      <c r="M247">
        <v>-98.563791643900004</v>
      </c>
      <c r="N247">
        <v>5</v>
      </c>
      <c r="O247" t="s">
        <v>32</v>
      </c>
      <c r="P247" t="str">
        <f>Q247&amp;" "&amp;R247</f>
        <v>Asclepias asperula</v>
      </c>
      <c r="Q247" t="s">
        <v>6915</v>
      </c>
      <c r="R247" t="s">
        <v>6916</v>
      </c>
      <c r="S247" t="s">
        <v>6917</v>
      </c>
      <c r="T247" t="s">
        <v>32</v>
      </c>
      <c r="U247" t="s">
        <v>24</v>
      </c>
      <c r="V247">
        <v>234478</v>
      </c>
      <c r="W247" t="s">
        <v>6905</v>
      </c>
      <c r="X247" t="s">
        <v>6909</v>
      </c>
      <c r="Y247" t="s">
        <v>6905</v>
      </c>
      <c r="Z247" t="s">
        <v>6966</v>
      </c>
      <c r="AC247">
        <v>1</v>
      </c>
      <c r="AD247" s="4">
        <f>C247-DATE(YEAR(C247),1,0)</f>
        <v>101</v>
      </c>
      <c r="AE247">
        <f>YEAR(C247)</f>
        <v>2016</v>
      </c>
      <c r="AF247" t="s">
        <v>6963</v>
      </c>
    </row>
    <row r="248" spans="1:32" x14ac:dyDescent="0.25">
      <c r="A248">
        <v>2914560</v>
      </c>
      <c r="B248" t="s">
        <v>1078</v>
      </c>
      <c r="C248" s="1">
        <v>42470</v>
      </c>
      <c r="D248" t="s">
        <v>1079</v>
      </c>
      <c r="E248" t="s">
        <v>72</v>
      </c>
      <c r="F248">
        <v>140522</v>
      </c>
      <c r="G248" t="s">
        <v>1080</v>
      </c>
      <c r="H248" s="3" t="s">
        <v>1081</v>
      </c>
      <c r="I248">
        <v>1</v>
      </c>
      <c r="J248">
        <v>0</v>
      </c>
      <c r="K248" t="s">
        <v>1044</v>
      </c>
      <c r="L248">
        <v>34.734771740699998</v>
      </c>
      <c r="M248">
        <v>-98.587541347499993</v>
      </c>
      <c r="N248">
        <v>5</v>
      </c>
      <c r="O248" t="s">
        <v>32</v>
      </c>
      <c r="P248" t="str">
        <f>Q248&amp;" "&amp;R248</f>
        <v>Asclepias asperula</v>
      </c>
      <c r="Q248" t="s">
        <v>6915</v>
      </c>
      <c r="R248" t="s">
        <v>6916</v>
      </c>
      <c r="S248" t="s">
        <v>6917</v>
      </c>
      <c r="T248" t="s">
        <v>32</v>
      </c>
      <c r="U248" t="s">
        <v>24</v>
      </c>
      <c r="V248">
        <v>234478</v>
      </c>
      <c r="W248" t="s">
        <v>6905</v>
      </c>
      <c r="X248" t="s">
        <v>6909</v>
      </c>
      <c r="Y248" t="s">
        <v>6905</v>
      </c>
      <c r="Z248" t="s">
        <v>6966</v>
      </c>
      <c r="AC248">
        <v>1</v>
      </c>
      <c r="AD248" s="4">
        <f>C248-DATE(YEAR(C248),1,0)</f>
        <v>101</v>
      </c>
      <c r="AE248">
        <f>YEAR(C248)</f>
        <v>2016</v>
      </c>
      <c r="AF248" t="s">
        <v>6963</v>
      </c>
    </row>
    <row r="249" spans="1:32" x14ac:dyDescent="0.25">
      <c r="A249">
        <v>3037724</v>
      </c>
      <c r="B249" t="s">
        <v>1132</v>
      </c>
      <c r="C249" s="1">
        <v>42486</v>
      </c>
      <c r="D249" t="s">
        <v>1133</v>
      </c>
      <c r="E249" t="s">
        <v>72</v>
      </c>
      <c r="F249">
        <v>140522</v>
      </c>
      <c r="G249" t="s">
        <v>1134</v>
      </c>
      <c r="H249" s="3" t="s">
        <v>1135</v>
      </c>
      <c r="I249">
        <v>1</v>
      </c>
      <c r="J249">
        <v>0</v>
      </c>
      <c r="K249" t="s">
        <v>1136</v>
      </c>
      <c r="L249">
        <v>35.1729550911</v>
      </c>
      <c r="M249">
        <v>-98.442106023500003</v>
      </c>
      <c r="N249">
        <v>5</v>
      </c>
      <c r="O249" t="s">
        <v>32</v>
      </c>
      <c r="P249" t="str">
        <f>Q249&amp;" "&amp;R249</f>
        <v>Asclepias asperula</v>
      </c>
      <c r="Q249" t="s">
        <v>6915</v>
      </c>
      <c r="R249" t="s">
        <v>6916</v>
      </c>
      <c r="S249" t="s">
        <v>6917</v>
      </c>
      <c r="T249" t="s">
        <v>32</v>
      </c>
      <c r="U249" t="s">
        <v>24</v>
      </c>
      <c r="V249">
        <v>234478</v>
      </c>
      <c r="W249" t="s">
        <v>6905</v>
      </c>
      <c r="X249" t="s">
        <v>6909</v>
      </c>
      <c r="Y249" t="s">
        <v>6905</v>
      </c>
      <c r="Z249" t="s">
        <v>6966</v>
      </c>
      <c r="AC249">
        <v>1</v>
      </c>
      <c r="AD249" s="4">
        <f>C249-DATE(YEAR(C249),1,0)</f>
        <v>117</v>
      </c>
      <c r="AE249">
        <f>YEAR(C249)</f>
        <v>2016</v>
      </c>
      <c r="AF249" t="s">
        <v>6963</v>
      </c>
    </row>
    <row r="250" spans="1:32" x14ac:dyDescent="0.25">
      <c r="A250">
        <v>3037777</v>
      </c>
      <c r="B250" t="s">
        <v>1137</v>
      </c>
      <c r="C250" s="1">
        <v>42486</v>
      </c>
      <c r="D250" t="s">
        <v>1138</v>
      </c>
      <c r="E250" t="s">
        <v>72</v>
      </c>
      <c r="F250">
        <v>140522</v>
      </c>
      <c r="G250" t="s">
        <v>1139</v>
      </c>
      <c r="H250" s="3" t="s">
        <v>1140</v>
      </c>
      <c r="I250">
        <v>1</v>
      </c>
      <c r="J250">
        <v>0</v>
      </c>
      <c r="K250" t="s">
        <v>1141</v>
      </c>
      <c r="L250">
        <v>35.160786507300003</v>
      </c>
      <c r="M250">
        <v>-98.442308909299996</v>
      </c>
      <c r="N250">
        <v>20</v>
      </c>
      <c r="O250" t="s">
        <v>32</v>
      </c>
      <c r="P250" t="str">
        <f>Q250&amp;" "&amp;R250</f>
        <v>Asclepias asperula</v>
      </c>
      <c r="Q250" t="s">
        <v>6915</v>
      </c>
      <c r="R250" t="s">
        <v>6916</v>
      </c>
      <c r="S250" t="s">
        <v>6917</v>
      </c>
      <c r="T250" t="s">
        <v>32</v>
      </c>
      <c r="U250" t="s">
        <v>24</v>
      </c>
      <c r="V250">
        <v>234478</v>
      </c>
      <c r="W250" t="s">
        <v>6905</v>
      </c>
      <c r="X250" t="s">
        <v>6909</v>
      </c>
      <c r="Y250" t="s">
        <v>6905</v>
      </c>
      <c r="Z250" t="s">
        <v>6966</v>
      </c>
      <c r="AC250">
        <v>1</v>
      </c>
      <c r="AD250" s="4">
        <f>C250-DATE(YEAR(C250),1,0)</f>
        <v>117</v>
      </c>
      <c r="AE250">
        <f>YEAR(C250)</f>
        <v>2016</v>
      </c>
      <c r="AF250" t="s">
        <v>6963</v>
      </c>
    </row>
    <row r="251" spans="1:32" x14ac:dyDescent="0.25">
      <c r="A251">
        <v>3038311</v>
      </c>
      <c r="B251" t="s">
        <v>1147</v>
      </c>
      <c r="C251" s="1">
        <v>42486</v>
      </c>
      <c r="D251" t="s">
        <v>1148</v>
      </c>
      <c r="E251" t="s">
        <v>72</v>
      </c>
      <c r="F251">
        <v>140522</v>
      </c>
      <c r="G251" t="s">
        <v>1149</v>
      </c>
      <c r="H251" s="3" t="s">
        <v>1150</v>
      </c>
      <c r="I251">
        <v>1</v>
      </c>
      <c r="J251">
        <v>0</v>
      </c>
      <c r="K251" t="s">
        <v>1146</v>
      </c>
      <c r="L251">
        <v>35.340951942499998</v>
      </c>
      <c r="M251">
        <v>-98.570336525399995</v>
      </c>
      <c r="N251">
        <v>20</v>
      </c>
      <c r="O251" t="s">
        <v>32</v>
      </c>
      <c r="P251" t="str">
        <f>Q251&amp;" "&amp;R251</f>
        <v>Asclepias asperula</v>
      </c>
      <c r="Q251" t="s">
        <v>6915</v>
      </c>
      <c r="R251" t="s">
        <v>6916</v>
      </c>
      <c r="S251" t="s">
        <v>6917</v>
      </c>
      <c r="T251" t="s">
        <v>32</v>
      </c>
      <c r="U251" t="s">
        <v>24</v>
      </c>
      <c r="V251">
        <v>234478</v>
      </c>
      <c r="W251" t="s">
        <v>6905</v>
      </c>
      <c r="X251" t="s">
        <v>6909</v>
      </c>
      <c r="Y251" t="s">
        <v>6905</v>
      </c>
      <c r="Z251" t="s">
        <v>6966</v>
      </c>
      <c r="AC251">
        <v>1</v>
      </c>
      <c r="AD251" s="4">
        <f>C251-DATE(YEAR(C251),1,0)</f>
        <v>117</v>
      </c>
      <c r="AE251">
        <f>YEAR(C251)</f>
        <v>2016</v>
      </c>
      <c r="AF251" t="s">
        <v>6963</v>
      </c>
    </row>
    <row r="252" spans="1:32" x14ac:dyDescent="0.25">
      <c r="A252">
        <v>3082826</v>
      </c>
      <c r="B252" t="s">
        <v>1258</v>
      </c>
      <c r="C252" s="1">
        <v>42492</v>
      </c>
      <c r="D252" t="s">
        <v>1259</v>
      </c>
      <c r="E252" t="s">
        <v>72</v>
      </c>
      <c r="F252">
        <v>140522</v>
      </c>
      <c r="G252" t="s">
        <v>1260</v>
      </c>
      <c r="H252" s="3" t="s">
        <v>1261</v>
      </c>
      <c r="I252">
        <v>1</v>
      </c>
      <c r="J252">
        <v>0</v>
      </c>
      <c r="K252" t="s">
        <v>1262</v>
      </c>
      <c r="L252">
        <v>35.115585699699999</v>
      </c>
      <c r="M252">
        <v>-97.670497354199995</v>
      </c>
      <c r="N252">
        <v>5</v>
      </c>
      <c r="O252" t="s">
        <v>32</v>
      </c>
      <c r="P252" t="str">
        <f>Q252&amp;" "&amp;R252</f>
        <v>Asclepias asperula</v>
      </c>
      <c r="Q252" t="s">
        <v>6915</v>
      </c>
      <c r="R252" t="s">
        <v>6916</v>
      </c>
      <c r="S252" t="s">
        <v>6917</v>
      </c>
      <c r="T252" t="s">
        <v>32</v>
      </c>
      <c r="U252" t="s">
        <v>24</v>
      </c>
      <c r="V252">
        <v>234478</v>
      </c>
      <c r="W252" t="s">
        <v>6905</v>
      </c>
      <c r="X252" t="s">
        <v>6909</v>
      </c>
      <c r="Y252" t="s">
        <v>6905</v>
      </c>
      <c r="Z252" t="s">
        <v>6966</v>
      </c>
      <c r="AC252">
        <v>1</v>
      </c>
      <c r="AD252" s="4">
        <f>C252-DATE(YEAR(C252),1,0)</f>
        <v>123</v>
      </c>
      <c r="AE252">
        <f>YEAR(C252)</f>
        <v>2016</v>
      </c>
      <c r="AF252" t="s">
        <v>6963</v>
      </c>
    </row>
    <row r="253" spans="1:32" x14ac:dyDescent="0.25">
      <c r="A253">
        <v>6011178</v>
      </c>
      <c r="B253" s="1">
        <v>42853</v>
      </c>
      <c r="C253" s="1">
        <v>42853</v>
      </c>
      <c r="E253" t="s">
        <v>72</v>
      </c>
      <c r="F253">
        <v>181537</v>
      </c>
      <c r="G253" t="s">
        <v>1842</v>
      </c>
      <c r="H253" s="3" t="s">
        <v>1843</v>
      </c>
      <c r="I253">
        <v>3</v>
      </c>
      <c r="J253">
        <v>0</v>
      </c>
      <c r="K253" t="s">
        <v>1844</v>
      </c>
      <c r="L253">
        <v>34.730902</v>
      </c>
      <c r="M253">
        <v>-98.724722</v>
      </c>
      <c r="N253">
        <v>54</v>
      </c>
      <c r="O253" t="s">
        <v>32</v>
      </c>
      <c r="P253" t="str">
        <f>Q253&amp;" "&amp;R253</f>
        <v>Asclepias asperula</v>
      </c>
      <c r="Q253" t="s">
        <v>6915</v>
      </c>
      <c r="R253" t="s">
        <v>6916</v>
      </c>
      <c r="S253" t="s">
        <v>6917</v>
      </c>
      <c r="T253" t="s">
        <v>32</v>
      </c>
      <c r="U253" t="s">
        <v>24</v>
      </c>
      <c r="V253">
        <v>234478</v>
      </c>
      <c r="W253" t="s">
        <v>6905</v>
      </c>
      <c r="X253" t="s">
        <v>6909</v>
      </c>
      <c r="Y253" t="s">
        <v>6905</v>
      </c>
      <c r="Z253" t="s">
        <v>6966</v>
      </c>
      <c r="AC253">
        <v>1</v>
      </c>
      <c r="AD253" s="4">
        <f>C253-DATE(YEAR(C253),1,0)</f>
        <v>118</v>
      </c>
      <c r="AE253">
        <f>YEAR(C253)</f>
        <v>2017</v>
      </c>
      <c r="AF253" t="s">
        <v>6963</v>
      </c>
    </row>
    <row r="254" spans="1:32" x14ac:dyDescent="0.25">
      <c r="A254">
        <v>6134485</v>
      </c>
      <c r="B254" t="s">
        <v>1859</v>
      </c>
      <c r="C254" s="1">
        <v>42862</v>
      </c>
      <c r="D254" t="s">
        <v>1860</v>
      </c>
      <c r="E254" t="s">
        <v>72</v>
      </c>
      <c r="F254">
        <v>288963</v>
      </c>
      <c r="G254" t="s">
        <v>1861</v>
      </c>
      <c r="H254" s="3" t="s">
        <v>1862</v>
      </c>
      <c r="I254">
        <v>3</v>
      </c>
      <c r="J254">
        <v>0</v>
      </c>
      <c r="K254" t="s">
        <v>1086</v>
      </c>
      <c r="L254">
        <v>34.720234720500002</v>
      </c>
      <c r="M254">
        <v>-98.673015797700003</v>
      </c>
      <c r="N254">
        <v>118</v>
      </c>
      <c r="O254" t="s">
        <v>32</v>
      </c>
      <c r="P254" t="str">
        <f>Q254&amp;" "&amp;R254</f>
        <v>Asclepias asperula</v>
      </c>
      <c r="Q254" t="s">
        <v>6915</v>
      </c>
      <c r="R254" t="s">
        <v>6916</v>
      </c>
      <c r="S254" t="s">
        <v>6917</v>
      </c>
      <c r="T254" t="s">
        <v>32</v>
      </c>
      <c r="U254" t="s">
        <v>24</v>
      </c>
      <c r="V254">
        <v>234478</v>
      </c>
      <c r="W254" t="s">
        <v>6905</v>
      </c>
      <c r="X254" t="s">
        <v>6909</v>
      </c>
      <c r="Y254" t="s">
        <v>6905</v>
      </c>
      <c r="Z254" t="s">
        <v>6966</v>
      </c>
      <c r="AC254">
        <v>1</v>
      </c>
      <c r="AD254" s="4">
        <f>C254-DATE(YEAR(C254),1,0)</f>
        <v>127</v>
      </c>
      <c r="AE254">
        <f>YEAR(C254)</f>
        <v>2017</v>
      </c>
      <c r="AF254" t="s">
        <v>6963</v>
      </c>
    </row>
    <row r="255" spans="1:32" x14ac:dyDescent="0.25">
      <c r="A255">
        <v>6135648</v>
      </c>
      <c r="B255" t="s">
        <v>1863</v>
      </c>
      <c r="C255" s="1">
        <v>42862</v>
      </c>
      <c r="D255" t="s">
        <v>1864</v>
      </c>
      <c r="E255" t="s">
        <v>72</v>
      </c>
      <c r="F255">
        <v>288963</v>
      </c>
      <c r="G255" t="s">
        <v>1865</v>
      </c>
      <c r="H255" s="3" t="s">
        <v>1866</v>
      </c>
      <c r="I255">
        <v>2</v>
      </c>
      <c r="J255">
        <v>0</v>
      </c>
      <c r="K255" t="s">
        <v>1867</v>
      </c>
      <c r="L255">
        <v>34.722683333299997</v>
      </c>
      <c r="M255">
        <v>-98.699386666699993</v>
      </c>
      <c r="O255" t="s">
        <v>32</v>
      </c>
      <c r="P255" t="str">
        <f>Q255&amp;" "&amp;R255</f>
        <v>Asclepias asperula</v>
      </c>
      <c r="Q255" t="s">
        <v>6915</v>
      </c>
      <c r="R255" t="s">
        <v>6916</v>
      </c>
      <c r="S255" t="s">
        <v>6917</v>
      </c>
      <c r="T255" t="s">
        <v>32</v>
      </c>
      <c r="U255" t="s">
        <v>24</v>
      </c>
      <c r="V255">
        <v>234478</v>
      </c>
      <c r="W255" t="s">
        <v>6905</v>
      </c>
      <c r="X255" t="s">
        <v>6909</v>
      </c>
      <c r="Y255" t="s">
        <v>6905</v>
      </c>
      <c r="Z255" t="s">
        <v>6966</v>
      </c>
      <c r="AC255">
        <v>1</v>
      </c>
      <c r="AD255" s="4">
        <f>C255-DATE(YEAR(C255),1,0)</f>
        <v>127</v>
      </c>
      <c r="AE255">
        <f>YEAR(C255)</f>
        <v>2017</v>
      </c>
      <c r="AF255" t="s">
        <v>6963</v>
      </c>
    </row>
    <row r="256" spans="1:32" x14ac:dyDescent="0.25">
      <c r="A256">
        <v>6925372</v>
      </c>
      <c r="B256" t="s">
        <v>2086</v>
      </c>
      <c r="C256" s="1">
        <v>42848</v>
      </c>
      <c r="D256" t="s">
        <v>2087</v>
      </c>
      <c r="E256" t="s">
        <v>18</v>
      </c>
      <c r="F256">
        <v>267876</v>
      </c>
      <c r="G256" t="s">
        <v>2088</v>
      </c>
      <c r="H256" s="3" t="s">
        <v>2089</v>
      </c>
      <c r="I256">
        <v>2</v>
      </c>
      <c r="J256">
        <v>0</v>
      </c>
      <c r="K256" t="s">
        <v>1901</v>
      </c>
      <c r="L256">
        <v>34.734033953900003</v>
      </c>
      <c r="M256">
        <v>-98.654596067400007</v>
      </c>
      <c r="N256">
        <v>3604</v>
      </c>
      <c r="O256" t="s">
        <v>32</v>
      </c>
      <c r="P256" t="str">
        <f>Q256&amp;" "&amp;R256</f>
        <v>Asclepias asperula</v>
      </c>
      <c r="Q256" t="s">
        <v>6915</v>
      </c>
      <c r="R256" t="s">
        <v>6916</v>
      </c>
      <c r="S256" t="s">
        <v>6917</v>
      </c>
      <c r="T256" t="s">
        <v>32</v>
      </c>
      <c r="U256" t="s">
        <v>24</v>
      </c>
      <c r="V256">
        <v>234478</v>
      </c>
      <c r="W256" t="s">
        <v>6905</v>
      </c>
      <c r="X256" t="s">
        <v>6909</v>
      </c>
      <c r="Y256" t="s">
        <v>6905</v>
      </c>
      <c r="Z256" t="s">
        <v>6966</v>
      </c>
      <c r="AC256">
        <v>1</v>
      </c>
      <c r="AD256" s="4">
        <f>C256-DATE(YEAR(C256),1,0)</f>
        <v>113</v>
      </c>
      <c r="AE256">
        <f>YEAR(C256)</f>
        <v>2017</v>
      </c>
      <c r="AF256" t="s">
        <v>6963</v>
      </c>
    </row>
    <row r="257" spans="1:32" x14ac:dyDescent="0.25">
      <c r="A257">
        <v>11973411</v>
      </c>
      <c r="B257" t="s">
        <v>2351</v>
      </c>
      <c r="C257" s="1">
        <v>43218</v>
      </c>
      <c r="D257" t="s">
        <v>2352</v>
      </c>
      <c r="E257" t="s">
        <v>72</v>
      </c>
      <c r="F257">
        <v>778473</v>
      </c>
      <c r="G257" t="s">
        <v>2353</v>
      </c>
      <c r="H257" s="3" t="s">
        <v>2354</v>
      </c>
      <c r="I257">
        <v>3</v>
      </c>
      <c r="J257">
        <v>0</v>
      </c>
      <c r="K257" t="s">
        <v>2355</v>
      </c>
      <c r="L257">
        <v>34.511155000000002</v>
      </c>
      <c r="M257">
        <v>-96.566146666700007</v>
      </c>
      <c r="N257">
        <v>5</v>
      </c>
      <c r="O257" t="s">
        <v>32</v>
      </c>
      <c r="P257" t="str">
        <f>Q257&amp;" "&amp;R257</f>
        <v>Asclepias asperula</v>
      </c>
      <c r="Q257" t="s">
        <v>6915</v>
      </c>
      <c r="R257" t="s">
        <v>6916</v>
      </c>
      <c r="S257" t="s">
        <v>6917</v>
      </c>
      <c r="T257" t="s">
        <v>32</v>
      </c>
      <c r="U257" t="s">
        <v>24</v>
      </c>
      <c r="V257">
        <v>234478</v>
      </c>
      <c r="W257" t="s">
        <v>6905</v>
      </c>
      <c r="X257" t="s">
        <v>6909</v>
      </c>
      <c r="Y257" t="s">
        <v>6905</v>
      </c>
      <c r="Z257" t="s">
        <v>6966</v>
      </c>
      <c r="AC257">
        <v>1</v>
      </c>
      <c r="AD257" s="4">
        <f>C257-DATE(YEAR(C257),1,0)</f>
        <v>118</v>
      </c>
      <c r="AE257">
        <f>YEAR(C257)</f>
        <v>2018</v>
      </c>
      <c r="AF257" t="s">
        <v>6963</v>
      </c>
    </row>
    <row r="258" spans="1:32" x14ac:dyDescent="0.25">
      <c r="A258">
        <v>12402451</v>
      </c>
      <c r="B258" t="s">
        <v>2395</v>
      </c>
      <c r="C258" s="1">
        <v>43232</v>
      </c>
      <c r="D258" t="s">
        <v>2396</v>
      </c>
      <c r="E258" t="s">
        <v>72</v>
      </c>
      <c r="F258">
        <v>501537</v>
      </c>
      <c r="G258" t="s">
        <v>2397</v>
      </c>
      <c r="H258" s="3" t="s">
        <v>2398</v>
      </c>
      <c r="I258">
        <v>2</v>
      </c>
      <c r="J258">
        <v>0</v>
      </c>
      <c r="K258" t="s">
        <v>1940</v>
      </c>
      <c r="L258">
        <v>34.750960499999998</v>
      </c>
      <c r="M258">
        <v>-98.682063600000006</v>
      </c>
      <c r="N258">
        <v>17814</v>
      </c>
      <c r="O258" t="s">
        <v>32</v>
      </c>
      <c r="P258" t="str">
        <f>Q258&amp;" "&amp;R258</f>
        <v>Asclepias asperula</v>
      </c>
      <c r="Q258" t="s">
        <v>6915</v>
      </c>
      <c r="R258" t="s">
        <v>6916</v>
      </c>
      <c r="S258" t="s">
        <v>6917</v>
      </c>
      <c r="T258" t="s">
        <v>32</v>
      </c>
      <c r="U258" t="s">
        <v>24</v>
      </c>
      <c r="V258">
        <v>234478</v>
      </c>
      <c r="W258" t="s">
        <v>6905</v>
      </c>
      <c r="X258" t="s">
        <v>6909</v>
      </c>
      <c r="Y258" t="s">
        <v>6905</v>
      </c>
      <c r="Z258" t="s">
        <v>6966</v>
      </c>
      <c r="AC258">
        <v>1</v>
      </c>
      <c r="AD258" s="4">
        <f>C258-DATE(YEAR(C258),1,0)</f>
        <v>132</v>
      </c>
      <c r="AE258">
        <f>YEAR(C258)</f>
        <v>2018</v>
      </c>
      <c r="AF258" t="s">
        <v>6963</v>
      </c>
    </row>
    <row r="259" spans="1:32" x14ac:dyDescent="0.25">
      <c r="A259">
        <v>12548155</v>
      </c>
      <c r="B259" t="s">
        <v>2421</v>
      </c>
      <c r="C259" s="1">
        <v>43237</v>
      </c>
      <c r="D259" t="s">
        <v>2422</v>
      </c>
      <c r="E259" t="s">
        <v>72</v>
      </c>
      <c r="F259">
        <v>762373</v>
      </c>
      <c r="G259" t="s">
        <v>2423</v>
      </c>
      <c r="H259" s="3" t="s">
        <v>2424</v>
      </c>
      <c r="I259">
        <v>2</v>
      </c>
      <c r="J259">
        <v>0</v>
      </c>
      <c r="K259" t="s">
        <v>2425</v>
      </c>
      <c r="L259">
        <v>36.561528982299997</v>
      </c>
      <c r="M259">
        <v>-99.565196217600004</v>
      </c>
      <c r="N259">
        <v>8</v>
      </c>
      <c r="O259" t="s">
        <v>32</v>
      </c>
      <c r="P259" t="str">
        <f>Q259&amp;" "&amp;R259</f>
        <v>Asclepias asperula</v>
      </c>
      <c r="Q259" t="s">
        <v>6915</v>
      </c>
      <c r="R259" t="s">
        <v>6916</v>
      </c>
      <c r="S259" t="s">
        <v>6917</v>
      </c>
      <c r="T259" t="s">
        <v>32</v>
      </c>
      <c r="U259" t="s">
        <v>24</v>
      </c>
      <c r="V259">
        <v>234478</v>
      </c>
      <c r="W259" t="s">
        <v>6905</v>
      </c>
      <c r="X259" t="s">
        <v>6909</v>
      </c>
      <c r="Y259" t="s">
        <v>6905</v>
      </c>
      <c r="Z259" t="s">
        <v>6966</v>
      </c>
      <c r="AC259">
        <v>1</v>
      </c>
      <c r="AD259" s="4">
        <f>C259-DATE(YEAR(C259),1,0)</f>
        <v>137</v>
      </c>
      <c r="AE259">
        <f>YEAR(C259)</f>
        <v>2018</v>
      </c>
      <c r="AF259" t="s">
        <v>6963</v>
      </c>
    </row>
    <row r="260" spans="1:32" x14ac:dyDescent="0.25">
      <c r="A260">
        <v>12669487</v>
      </c>
      <c r="B260" t="s">
        <v>2460</v>
      </c>
      <c r="C260" s="1">
        <v>43240</v>
      </c>
      <c r="D260" t="s">
        <v>2461</v>
      </c>
      <c r="E260" t="s">
        <v>72</v>
      </c>
      <c r="F260">
        <v>966470</v>
      </c>
      <c r="G260" t="s">
        <v>2462</v>
      </c>
      <c r="H260" s="3" t="s">
        <v>2463</v>
      </c>
      <c r="I260">
        <v>1</v>
      </c>
      <c r="J260">
        <v>0</v>
      </c>
      <c r="K260" t="s">
        <v>2464</v>
      </c>
      <c r="L260">
        <v>34.365974999999999</v>
      </c>
      <c r="M260">
        <v>-97.28443</v>
      </c>
      <c r="N260">
        <v>5</v>
      </c>
      <c r="O260" t="s">
        <v>32</v>
      </c>
      <c r="P260" t="str">
        <f>Q260&amp;" "&amp;R260</f>
        <v>Asclepias asperula</v>
      </c>
      <c r="Q260" t="s">
        <v>6915</v>
      </c>
      <c r="R260" t="s">
        <v>6916</v>
      </c>
      <c r="S260" t="s">
        <v>6917</v>
      </c>
      <c r="T260" t="s">
        <v>32</v>
      </c>
      <c r="U260" t="s">
        <v>24</v>
      </c>
      <c r="V260">
        <v>234478</v>
      </c>
      <c r="W260" t="s">
        <v>6905</v>
      </c>
      <c r="X260" t="s">
        <v>6909</v>
      </c>
      <c r="Y260" t="s">
        <v>6905</v>
      </c>
      <c r="Z260" t="s">
        <v>6966</v>
      </c>
      <c r="AC260">
        <v>1</v>
      </c>
      <c r="AD260" s="4">
        <f>C260-DATE(YEAR(C260),1,0)</f>
        <v>140</v>
      </c>
      <c r="AE260">
        <f>YEAR(C260)</f>
        <v>2018</v>
      </c>
      <c r="AF260" t="s">
        <v>6963</v>
      </c>
    </row>
    <row r="261" spans="1:32" x14ac:dyDescent="0.25">
      <c r="A261">
        <v>24385396</v>
      </c>
      <c r="B261" t="s">
        <v>3250</v>
      </c>
      <c r="C261" s="1">
        <v>43587</v>
      </c>
      <c r="D261" t="s">
        <v>3251</v>
      </c>
      <c r="E261" t="s">
        <v>205</v>
      </c>
      <c r="F261">
        <v>1461439</v>
      </c>
      <c r="G261" t="s">
        <v>3252</v>
      </c>
      <c r="H261" s="3" t="s">
        <v>3253</v>
      </c>
      <c r="I261">
        <v>2</v>
      </c>
      <c r="J261">
        <v>0</v>
      </c>
      <c r="K261" t="s">
        <v>3254</v>
      </c>
      <c r="L261">
        <v>34.426503333299998</v>
      </c>
      <c r="M261">
        <v>-97.136252833300006</v>
      </c>
      <c r="N261">
        <v>5</v>
      </c>
      <c r="O261" t="s">
        <v>32</v>
      </c>
      <c r="P261" t="str">
        <f>Q261&amp;" "&amp;R261</f>
        <v>Asclepias asperula</v>
      </c>
      <c r="Q261" t="s">
        <v>6915</v>
      </c>
      <c r="R261" t="s">
        <v>6916</v>
      </c>
      <c r="S261" t="s">
        <v>6917</v>
      </c>
      <c r="T261" t="s">
        <v>32</v>
      </c>
      <c r="U261" t="s">
        <v>24</v>
      </c>
      <c r="V261">
        <v>234478</v>
      </c>
      <c r="W261" t="s">
        <v>6905</v>
      </c>
      <c r="X261" t="s">
        <v>6909</v>
      </c>
      <c r="Y261" t="s">
        <v>6905</v>
      </c>
      <c r="Z261" t="s">
        <v>6966</v>
      </c>
      <c r="AC261">
        <v>1</v>
      </c>
      <c r="AD261" s="4">
        <f>C261-DATE(YEAR(C261),1,0)</f>
        <v>122</v>
      </c>
      <c r="AE261">
        <f>YEAR(C261)</f>
        <v>2019</v>
      </c>
      <c r="AF261" t="s">
        <v>6963</v>
      </c>
    </row>
    <row r="262" spans="1:32" x14ac:dyDescent="0.25">
      <c r="A262">
        <v>25025330</v>
      </c>
      <c r="B262" t="s">
        <v>3386</v>
      </c>
      <c r="C262" s="1">
        <v>43597</v>
      </c>
      <c r="D262" t="s">
        <v>3387</v>
      </c>
      <c r="E262" t="s">
        <v>205</v>
      </c>
      <c r="F262">
        <v>1157881</v>
      </c>
      <c r="G262" t="s">
        <v>3388</v>
      </c>
      <c r="H262" s="3" t="s">
        <v>3389</v>
      </c>
      <c r="I262">
        <v>2</v>
      </c>
      <c r="J262">
        <v>0</v>
      </c>
      <c r="K262" t="s">
        <v>1044</v>
      </c>
      <c r="L262">
        <v>34.713221666700001</v>
      </c>
      <c r="M262">
        <v>-98.643945000000002</v>
      </c>
      <c r="N262">
        <v>16</v>
      </c>
      <c r="O262" t="s">
        <v>32</v>
      </c>
      <c r="P262" t="str">
        <f>Q262&amp;" "&amp;R262</f>
        <v>Asclepias asperula</v>
      </c>
      <c r="Q262" t="s">
        <v>6915</v>
      </c>
      <c r="R262" t="s">
        <v>6916</v>
      </c>
      <c r="S262" t="s">
        <v>6917</v>
      </c>
      <c r="T262" t="s">
        <v>32</v>
      </c>
      <c r="U262" t="s">
        <v>24</v>
      </c>
      <c r="V262">
        <v>234478</v>
      </c>
      <c r="W262" t="s">
        <v>6905</v>
      </c>
      <c r="X262" t="s">
        <v>6909</v>
      </c>
      <c r="Y262" t="s">
        <v>6905</v>
      </c>
      <c r="Z262" t="s">
        <v>6966</v>
      </c>
      <c r="AC262">
        <v>1</v>
      </c>
      <c r="AD262" s="4">
        <f>C262-DATE(YEAR(C262),1,0)</f>
        <v>132</v>
      </c>
      <c r="AE262">
        <f>YEAR(C262)</f>
        <v>2019</v>
      </c>
      <c r="AF262" t="s">
        <v>6963</v>
      </c>
    </row>
    <row r="263" spans="1:32" x14ac:dyDescent="0.25">
      <c r="A263">
        <v>25358626</v>
      </c>
      <c r="B263" t="s">
        <v>3447</v>
      </c>
      <c r="C263" s="1">
        <v>43602</v>
      </c>
      <c r="D263" t="s">
        <v>3448</v>
      </c>
      <c r="E263" t="s">
        <v>72</v>
      </c>
      <c r="F263">
        <v>806372</v>
      </c>
      <c r="G263" t="s">
        <v>3449</v>
      </c>
      <c r="H263" s="3" t="s">
        <v>3450</v>
      </c>
      <c r="I263">
        <v>2</v>
      </c>
      <c r="J263">
        <v>0</v>
      </c>
      <c r="K263" t="s">
        <v>1044</v>
      </c>
      <c r="L263">
        <v>34.734816666699999</v>
      </c>
      <c r="M263">
        <v>-98.587813333300005</v>
      </c>
      <c r="N263">
        <v>5</v>
      </c>
      <c r="O263" t="s">
        <v>32</v>
      </c>
      <c r="P263" t="str">
        <f>Q263&amp;" "&amp;R263</f>
        <v>Asclepias asperula</v>
      </c>
      <c r="Q263" t="s">
        <v>6915</v>
      </c>
      <c r="R263" t="s">
        <v>6916</v>
      </c>
      <c r="S263" t="s">
        <v>6917</v>
      </c>
      <c r="T263" t="s">
        <v>32</v>
      </c>
      <c r="U263" t="s">
        <v>24</v>
      </c>
      <c r="V263">
        <v>234478</v>
      </c>
      <c r="W263" t="s">
        <v>6905</v>
      </c>
      <c r="X263" t="s">
        <v>6909</v>
      </c>
      <c r="Y263" t="s">
        <v>6905</v>
      </c>
      <c r="Z263" t="s">
        <v>6966</v>
      </c>
      <c r="AC263">
        <v>1</v>
      </c>
      <c r="AD263" s="4">
        <f>C263-DATE(YEAR(C263),1,0)</f>
        <v>137</v>
      </c>
      <c r="AE263">
        <f>YEAR(C263)</f>
        <v>2019</v>
      </c>
      <c r="AF263" t="s">
        <v>6963</v>
      </c>
    </row>
    <row r="264" spans="1:32" x14ac:dyDescent="0.25">
      <c r="A264">
        <v>25680838</v>
      </c>
      <c r="B264" t="s">
        <v>3488</v>
      </c>
      <c r="C264" s="1">
        <v>43608</v>
      </c>
      <c r="D264" t="s">
        <v>3489</v>
      </c>
      <c r="E264" t="s">
        <v>205</v>
      </c>
      <c r="F264">
        <v>761643</v>
      </c>
      <c r="G264" t="s">
        <v>3490</v>
      </c>
      <c r="H264" s="3" t="s">
        <v>3491</v>
      </c>
      <c r="I264">
        <v>2</v>
      </c>
      <c r="J264">
        <v>0</v>
      </c>
      <c r="K264" t="s">
        <v>3492</v>
      </c>
      <c r="L264">
        <v>35.881938612600003</v>
      </c>
      <c r="M264">
        <v>-99.693873524699995</v>
      </c>
      <c r="N264">
        <v>698</v>
      </c>
      <c r="O264" t="s">
        <v>32</v>
      </c>
      <c r="P264" t="str">
        <f>Q264&amp;" "&amp;R264</f>
        <v>Asclepias asperula</v>
      </c>
      <c r="Q264" t="s">
        <v>6915</v>
      </c>
      <c r="R264" t="s">
        <v>6916</v>
      </c>
      <c r="S264" t="s">
        <v>6917</v>
      </c>
      <c r="T264" t="s">
        <v>32</v>
      </c>
      <c r="U264" t="s">
        <v>24</v>
      </c>
      <c r="V264">
        <v>234478</v>
      </c>
      <c r="W264" t="s">
        <v>6905</v>
      </c>
      <c r="X264" t="s">
        <v>6909</v>
      </c>
      <c r="Y264" t="s">
        <v>6905</v>
      </c>
      <c r="Z264" t="s">
        <v>6966</v>
      </c>
      <c r="AC264">
        <v>1</v>
      </c>
      <c r="AD264" s="4">
        <f>C264-DATE(YEAR(C264),1,0)</f>
        <v>143</v>
      </c>
      <c r="AE264">
        <f>YEAR(C264)</f>
        <v>2019</v>
      </c>
      <c r="AF264" t="s">
        <v>6963</v>
      </c>
    </row>
    <row r="265" spans="1:32" x14ac:dyDescent="0.25">
      <c r="A265">
        <v>26302506</v>
      </c>
      <c r="B265" t="s">
        <v>3640</v>
      </c>
      <c r="C265" s="1">
        <v>43610</v>
      </c>
      <c r="D265" t="s">
        <v>3641</v>
      </c>
      <c r="E265" t="s">
        <v>205</v>
      </c>
      <c r="F265">
        <v>1705445</v>
      </c>
      <c r="G265" t="s">
        <v>3642</v>
      </c>
      <c r="H265" s="3" t="s">
        <v>3643</v>
      </c>
      <c r="I265">
        <v>1</v>
      </c>
      <c r="J265">
        <v>0</v>
      </c>
      <c r="K265" t="s">
        <v>3644</v>
      </c>
      <c r="L265">
        <v>34.495166778600002</v>
      </c>
      <c r="M265">
        <v>-96.982742309599999</v>
      </c>
      <c r="O265" t="s">
        <v>32</v>
      </c>
      <c r="P265" t="str">
        <f>Q265&amp;" "&amp;R265</f>
        <v>Asclepias asperula</v>
      </c>
      <c r="Q265" t="s">
        <v>6915</v>
      </c>
      <c r="R265" t="s">
        <v>6916</v>
      </c>
      <c r="S265" t="s">
        <v>6917</v>
      </c>
      <c r="T265" t="s">
        <v>32</v>
      </c>
      <c r="U265" t="s">
        <v>24</v>
      </c>
      <c r="V265">
        <v>234478</v>
      </c>
      <c r="W265" t="s">
        <v>6905</v>
      </c>
      <c r="X265" t="s">
        <v>6909</v>
      </c>
      <c r="Y265" t="s">
        <v>6905</v>
      </c>
      <c r="Z265" t="s">
        <v>6966</v>
      </c>
      <c r="AC265">
        <v>1</v>
      </c>
      <c r="AD265" s="4">
        <f>C265-DATE(YEAR(C265),1,0)</f>
        <v>145</v>
      </c>
      <c r="AE265">
        <f>YEAR(C265)</f>
        <v>2019</v>
      </c>
      <c r="AF265" t="s">
        <v>6963</v>
      </c>
    </row>
    <row r="266" spans="1:32" x14ac:dyDescent="0.25">
      <c r="A266">
        <v>34939480</v>
      </c>
      <c r="B266" t="s">
        <v>4380</v>
      </c>
      <c r="C266" s="1">
        <v>43764</v>
      </c>
      <c r="D266" t="s">
        <v>4381</v>
      </c>
      <c r="E266" t="s">
        <v>18</v>
      </c>
      <c r="F266">
        <v>772941</v>
      </c>
      <c r="G266" t="s">
        <v>4382</v>
      </c>
      <c r="H266" s="3" t="s">
        <v>4383</v>
      </c>
      <c r="I266">
        <v>2</v>
      </c>
      <c r="J266">
        <v>0</v>
      </c>
      <c r="K266" t="s">
        <v>1044</v>
      </c>
      <c r="L266">
        <v>34.71228</v>
      </c>
      <c r="M266">
        <v>-98.632753333300002</v>
      </c>
      <c r="N266">
        <v>5</v>
      </c>
      <c r="O266" t="s">
        <v>32</v>
      </c>
      <c r="P266" t="str">
        <f>Q266&amp;" "&amp;R266</f>
        <v>Asclepias asperula</v>
      </c>
      <c r="Q266" t="s">
        <v>6915</v>
      </c>
      <c r="R266" t="s">
        <v>6916</v>
      </c>
      <c r="S266" t="s">
        <v>6917</v>
      </c>
      <c r="T266" t="s">
        <v>32</v>
      </c>
      <c r="U266" t="s">
        <v>24</v>
      </c>
      <c r="V266">
        <v>234478</v>
      </c>
      <c r="W266" t="s">
        <v>6905</v>
      </c>
      <c r="X266" t="s">
        <v>6909</v>
      </c>
      <c r="Y266" t="s">
        <v>6905</v>
      </c>
      <c r="Z266" t="s">
        <v>6966</v>
      </c>
      <c r="AC266">
        <v>1</v>
      </c>
      <c r="AD266" s="4">
        <f>C266-DATE(YEAR(C266),1,0)</f>
        <v>299</v>
      </c>
      <c r="AE266">
        <f>YEAR(C266)</f>
        <v>2019</v>
      </c>
      <c r="AF266" t="s">
        <v>6963</v>
      </c>
    </row>
    <row r="267" spans="1:32" x14ac:dyDescent="0.25">
      <c r="A267">
        <v>45922914</v>
      </c>
      <c r="B267" t="s">
        <v>4895</v>
      </c>
      <c r="C267" s="1">
        <v>43965</v>
      </c>
      <c r="D267" t="s">
        <v>4896</v>
      </c>
      <c r="E267" t="s">
        <v>205</v>
      </c>
      <c r="F267">
        <v>1957444</v>
      </c>
      <c r="G267" t="s">
        <v>4897</v>
      </c>
      <c r="H267" s="3" t="s">
        <v>4898</v>
      </c>
      <c r="I267">
        <v>2</v>
      </c>
      <c r="J267">
        <v>0</v>
      </c>
      <c r="K267" t="s">
        <v>3715</v>
      </c>
      <c r="L267">
        <v>35.585431420799999</v>
      </c>
      <c r="M267">
        <v>-97.609582208099994</v>
      </c>
      <c r="N267">
        <v>11</v>
      </c>
      <c r="O267" t="s">
        <v>32</v>
      </c>
      <c r="P267" t="str">
        <f>Q267&amp;" "&amp;R267</f>
        <v>Asclepias asperula</v>
      </c>
      <c r="Q267" t="s">
        <v>6915</v>
      </c>
      <c r="R267" t="s">
        <v>6916</v>
      </c>
      <c r="S267" t="s">
        <v>6917</v>
      </c>
      <c r="T267" t="s">
        <v>32</v>
      </c>
      <c r="U267" t="s">
        <v>24</v>
      </c>
      <c r="V267">
        <v>234478</v>
      </c>
      <c r="W267" t="s">
        <v>6905</v>
      </c>
      <c r="X267" t="s">
        <v>6909</v>
      </c>
      <c r="Y267" t="s">
        <v>6905</v>
      </c>
      <c r="Z267" t="s">
        <v>6966</v>
      </c>
      <c r="AC267">
        <v>1</v>
      </c>
      <c r="AD267" s="4">
        <f>C267-DATE(YEAR(C267),1,0)</f>
        <v>135</v>
      </c>
      <c r="AE267">
        <f>YEAR(C267)</f>
        <v>2020</v>
      </c>
      <c r="AF267" t="s">
        <v>6963</v>
      </c>
    </row>
    <row r="268" spans="1:32" x14ac:dyDescent="0.25">
      <c r="A268">
        <v>46958745</v>
      </c>
      <c r="B268" t="s">
        <v>5094</v>
      </c>
      <c r="C268" s="1">
        <v>43974</v>
      </c>
      <c r="D268" t="s">
        <v>5095</v>
      </c>
      <c r="E268" t="s">
        <v>72</v>
      </c>
      <c r="F268">
        <v>188557</v>
      </c>
      <c r="G268" t="s">
        <v>5096</v>
      </c>
      <c r="H268" s="3" t="s">
        <v>5097</v>
      </c>
      <c r="I268">
        <v>1</v>
      </c>
      <c r="J268">
        <v>0</v>
      </c>
      <c r="K268" t="s">
        <v>5098</v>
      </c>
      <c r="L268">
        <v>35.071686499999998</v>
      </c>
      <c r="M268">
        <v>-99.834615049999996</v>
      </c>
      <c r="N268">
        <v>9</v>
      </c>
      <c r="O268" t="s">
        <v>32</v>
      </c>
      <c r="P268" t="str">
        <f>Q268&amp;" "&amp;R268</f>
        <v>Asclepias asperula</v>
      </c>
      <c r="Q268" t="s">
        <v>6915</v>
      </c>
      <c r="R268" t="s">
        <v>6916</v>
      </c>
      <c r="S268" t="s">
        <v>6917</v>
      </c>
      <c r="T268" t="s">
        <v>32</v>
      </c>
      <c r="U268" t="s">
        <v>24</v>
      </c>
      <c r="V268">
        <v>234478</v>
      </c>
      <c r="W268" t="s">
        <v>6905</v>
      </c>
      <c r="X268" t="s">
        <v>6909</v>
      </c>
      <c r="Y268" t="s">
        <v>6905</v>
      </c>
      <c r="Z268" t="s">
        <v>6966</v>
      </c>
      <c r="AC268">
        <v>1</v>
      </c>
      <c r="AD268" s="4">
        <f>C268-DATE(YEAR(C268),1,0)</f>
        <v>144</v>
      </c>
      <c r="AE268">
        <f>YEAR(C268)</f>
        <v>2020</v>
      </c>
      <c r="AF268" t="s">
        <v>6963</v>
      </c>
    </row>
    <row r="269" spans="1:32" x14ac:dyDescent="0.25">
      <c r="A269">
        <v>46987857</v>
      </c>
      <c r="B269" t="s">
        <v>5108</v>
      </c>
      <c r="C269" s="1">
        <v>43974</v>
      </c>
      <c r="D269" t="s">
        <v>5109</v>
      </c>
      <c r="E269" t="s">
        <v>2443</v>
      </c>
      <c r="F269">
        <v>762373</v>
      </c>
      <c r="G269" t="s">
        <v>5110</v>
      </c>
      <c r="H269" s="3" t="s">
        <v>5111</v>
      </c>
      <c r="I269">
        <v>2</v>
      </c>
      <c r="J269">
        <v>0</v>
      </c>
      <c r="K269" t="s">
        <v>5112</v>
      </c>
      <c r="L269">
        <v>36.5559294432</v>
      </c>
      <c r="M269">
        <v>-99.568268764899997</v>
      </c>
      <c r="N269">
        <v>16</v>
      </c>
      <c r="O269" t="s">
        <v>32</v>
      </c>
      <c r="P269" t="str">
        <f>Q269&amp;" "&amp;R269</f>
        <v>Asclepias asperula</v>
      </c>
      <c r="Q269" t="s">
        <v>6915</v>
      </c>
      <c r="R269" t="s">
        <v>6916</v>
      </c>
      <c r="S269" t="s">
        <v>6917</v>
      </c>
      <c r="T269" t="s">
        <v>32</v>
      </c>
      <c r="U269" t="s">
        <v>24</v>
      </c>
      <c r="V269">
        <v>234478</v>
      </c>
      <c r="W269" t="s">
        <v>6905</v>
      </c>
      <c r="X269" t="s">
        <v>6909</v>
      </c>
      <c r="Y269" t="s">
        <v>6905</v>
      </c>
      <c r="Z269" t="s">
        <v>6966</v>
      </c>
      <c r="AC269">
        <v>1</v>
      </c>
      <c r="AD269" s="4">
        <f>C269-DATE(YEAR(C269),1,0)</f>
        <v>144</v>
      </c>
      <c r="AE269">
        <f>YEAR(C269)</f>
        <v>2020</v>
      </c>
      <c r="AF269" t="s">
        <v>6963</v>
      </c>
    </row>
    <row r="270" spans="1:32" x14ac:dyDescent="0.25">
      <c r="A270">
        <v>47181166</v>
      </c>
      <c r="B270" t="s">
        <v>5142</v>
      </c>
      <c r="C270" s="1">
        <v>43974</v>
      </c>
      <c r="D270" t="s">
        <v>5143</v>
      </c>
      <c r="E270" t="s">
        <v>2443</v>
      </c>
      <c r="F270">
        <v>1551270</v>
      </c>
      <c r="G270" t="s">
        <v>5144</v>
      </c>
      <c r="H270" s="3" t="s">
        <v>5145</v>
      </c>
      <c r="I270">
        <v>1</v>
      </c>
      <c r="J270">
        <v>0</v>
      </c>
      <c r="K270" t="s">
        <v>4407</v>
      </c>
      <c r="L270">
        <v>35.616374999999998</v>
      </c>
      <c r="M270">
        <v>-99.686700000000002</v>
      </c>
      <c r="N270">
        <v>20483</v>
      </c>
      <c r="O270" t="s">
        <v>32</v>
      </c>
      <c r="P270" t="str">
        <f>Q270&amp;" "&amp;R270</f>
        <v>Asclepias asperula</v>
      </c>
      <c r="Q270" t="s">
        <v>6915</v>
      </c>
      <c r="R270" t="s">
        <v>6916</v>
      </c>
      <c r="S270" t="s">
        <v>6917</v>
      </c>
      <c r="T270" t="s">
        <v>32</v>
      </c>
      <c r="U270" t="s">
        <v>24</v>
      </c>
      <c r="V270">
        <v>234478</v>
      </c>
      <c r="W270" t="s">
        <v>6905</v>
      </c>
      <c r="X270" t="s">
        <v>6909</v>
      </c>
      <c r="Y270" t="s">
        <v>6905</v>
      </c>
      <c r="Z270" t="s">
        <v>6966</v>
      </c>
      <c r="AC270">
        <v>1</v>
      </c>
      <c r="AD270" s="4">
        <f>C270-DATE(YEAR(C270),1,0)</f>
        <v>144</v>
      </c>
      <c r="AE270">
        <f>YEAR(C270)</f>
        <v>2020</v>
      </c>
      <c r="AF270" t="s">
        <v>6963</v>
      </c>
    </row>
    <row r="271" spans="1:32" x14ac:dyDescent="0.25">
      <c r="A271">
        <v>47892030</v>
      </c>
      <c r="B271" t="s">
        <v>5296</v>
      </c>
      <c r="C271" s="1">
        <v>43981</v>
      </c>
      <c r="D271" t="s">
        <v>5297</v>
      </c>
      <c r="E271" t="s">
        <v>72</v>
      </c>
      <c r="F271">
        <v>1447094</v>
      </c>
      <c r="G271" t="s">
        <v>5298</v>
      </c>
      <c r="H271" s="3" t="s">
        <v>5299</v>
      </c>
      <c r="I271">
        <v>1</v>
      </c>
      <c r="J271">
        <v>0</v>
      </c>
      <c r="K271" t="s">
        <v>5295</v>
      </c>
      <c r="L271">
        <v>34.798265972199999</v>
      </c>
      <c r="M271">
        <v>-98.818775972200001</v>
      </c>
      <c r="O271" t="s">
        <v>32</v>
      </c>
      <c r="P271" t="str">
        <f>Q271&amp;" "&amp;R271</f>
        <v>Asclepias asperula</v>
      </c>
      <c r="Q271" t="s">
        <v>6915</v>
      </c>
      <c r="R271" t="s">
        <v>6916</v>
      </c>
      <c r="S271" t="s">
        <v>6917</v>
      </c>
      <c r="T271" t="s">
        <v>32</v>
      </c>
      <c r="U271" t="s">
        <v>24</v>
      </c>
      <c r="V271">
        <v>234478</v>
      </c>
      <c r="W271" t="s">
        <v>6905</v>
      </c>
      <c r="X271" t="s">
        <v>6909</v>
      </c>
      <c r="Y271" t="s">
        <v>6905</v>
      </c>
      <c r="Z271" t="s">
        <v>6966</v>
      </c>
      <c r="AC271">
        <v>1</v>
      </c>
      <c r="AD271" s="4">
        <f>C271-DATE(YEAR(C271),1,0)</f>
        <v>151</v>
      </c>
      <c r="AE271">
        <f>YEAR(C271)</f>
        <v>2020</v>
      </c>
      <c r="AF271" t="s">
        <v>6963</v>
      </c>
    </row>
    <row r="272" spans="1:32" x14ac:dyDescent="0.25">
      <c r="A272">
        <v>48141127</v>
      </c>
      <c r="B272" t="s">
        <v>5341</v>
      </c>
      <c r="C272" s="1">
        <v>43983</v>
      </c>
      <c r="D272" t="s">
        <v>5342</v>
      </c>
      <c r="E272" t="s">
        <v>72</v>
      </c>
      <c r="F272">
        <v>1447094</v>
      </c>
      <c r="G272" t="s">
        <v>5343</v>
      </c>
      <c r="H272" s="3" t="s">
        <v>5344</v>
      </c>
      <c r="I272">
        <v>1</v>
      </c>
      <c r="J272">
        <v>0</v>
      </c>
      <c r="K272" t="s">
        <v>2526</v>
      </c>
      <c r="L272">
        <v>34.734008699699999</v>
      </c>
      <c r="M272">
        <v>-98.597336299700004</v>
      </c>
      <c r="O272" t="s">
        <v>32</v>
      </c>
      <c r="P272" t="str">
        <f>Q272&amp;" "&amp;R272</f>
        <v>Asclepias asperula</v>
      </c>
      <c r="Q272" t="s">
        <v>6915</v>
      </c>
      <c r="R272" t="s">
        <v>6916</v>
      </c>
      <c r="S272" t="s">
        <v>6917</v>
      </c>
      <c r="T272" t="s">
        <v>32</v>
      </c>
      <c r="U272" t="s">
        <v>24</v>
      </c>
      <c r="V272">
        <v>234478</v>
      </c>
      <c r="W272" t="s">
        <v>6905</v>
      </c>
      <c r="X272" t="s">
        <v>6909</v>
      </c>
      <c r="Y272" t="s">
        <v>6905</v>
      </c>
      <c r="Z272" t="s">
        <v>6966</v>
      </c>
      <c r="AC272">
        <v>1</v>
      </c>
      <c r="AD272" s="4">
        <f>C272-DATE(YEAR(C272),1,0)</f>
        <v>153</v>
      </c>
      <c r="AE272">
        <f>YEAR(C272)</f>
        <v>2020</v>
      </c>
      <c r="AF272" t="s">
        <v>6963</v>
      </c>
    </row>
    <row r="273" spans="1:32" x14ac:dyDescent="0.25">
      <c r="A273">
        <v>50719615</v>
      </c>
      <c r="B273" t="s">
        <v>5735</v>
      </c>
      <c r="C273" s="1">
        <v>44005</v>
      </c>
      <c r="D273" t="s">
        <v>5736</v>
      </c>
      <c r="E273" t="s">
        <v>72</v>
      </c>
      <c r="F273">
        <v>579740</v>
      </c>
      <c r="G273" t="s">
        <v>5737</v>
      </c>
      <c r="H273" s="3" t="s">
        <v>5738</v>
      </c>
      <c r="I273">
        <v>1</v>
      </c>
      <c r="J273">
        <v>0</v>
      </c>
      <c r="K273" t="s">
        <v>5543</v>
      </c>
      <c r="L273">
        <v>34.721588595500002</v>
      </c>
      <c r="M273">
        <v>-98.702035394700005</v>
      </c>
      <c r="N273">
        <v>294</v>
      </c>
      <c r="O273" t="s">
        <v>32</v>
      </c>
      <c r="P273" t="str">
        <f>Q273&amp;" "&amp;R273</f>
        <v>Asclepias asperula</v>
      </c>
      <c r="Q273" t="s">
        <v>6915</v>
      </c>
      <c r="R273" t="s">
        <v>6916</v>
      </c>
      <c r="S273" t="s">
        <v>6917</v>
      </c>
      <c r="T273" t="s">
        <v>32</v>
      </c>
      <c r="U273" t="s">
        <v>24</v>
      </c>
      <c r="V273">
        <v>234478</v>
      </c>
      <c r="W273" t="s">
        <v>6905</v>
      </c>
      <c r="X273" t="s">
        <v>6909</v>
      </c>
      <c r="Y273" t="s">
        <v>6905</v>
      </c>
      <c r="Z273" t="s">
        <v>6966</v>
      </c>
      <c r="AC273">
        <v>1</v>
      </c>
      <c r="AD273" s="4">
        <f>C273-DATE(YEAR(C273),1,0)</f>
        <v>175</v>
      </c>
      <c r="AE273">
        <f>YEAR(C273)</f>
        <v>2020</v>
      </c>
      <c r="AF273" t="s">
        <v>6963</v>
      </c>
    </row>
    <row r="274" spans="1:32" x14ac:dyDescent="0.25">
      <c r="A274">
        <v>52283250</v>
      </c>
      <c r="B274" t="s">
        <v>5927</v>
      </c>
      <c r="C274" s="1">
        <v>42859</v>
      </c>
      <c r="D274" t="s">
        <v>5928</v>
      </c>
      <c r="E274" t="s">
        <v>18</v>
      </c>
      <c r="F274">
        <v>111485</v>
      </c>
      <c r="G274" t="s">
        <v>5929</v>
      </c>
      <c r="H274" s="3" t="s">
        <v>5930</v>
      </c>
      <c r="I274">
        <v>2</v>
      </c>
      <c r="J274">
        <v>1</v>
      </c>
      <c r="K274" t="s">
        <v>1901</v>
      </c>
      <c r="L274">
        <v>34.7316</v>
      </c>
      <c r="M274">
        <v>-98.724268333300003</v>
      </c>
      <c r="O274" t="s">
        <v>32</v>
      </c>
      <c r="P274" t="str">
        <f>Q274&amp;" "&amp;R274</f>
        <v>Asclepias asperula</v>
      </c>
      <c r="Q274" t="s">
        <v>6915</v>
      </c>
      <c r="R274" t="s">
        <v>6916</v>
      </c>
      <c r="S274" t="s">
        <v>6917</v>
      </c>
      <c r="T274" t="s">
        <v>32</v>
      </c>
      <c r="U274" t="s">
        <v>24</v>
      </c>
      <c r="V274">
        <v>234478</v>
      </c>
      <c r="W274" t="s">
        <v>6905</v>
      </c>
      <c r="X274" t="s">
        <v>6909</v>
      </c>
      <c r="Y274" t="s">
        <v>6905</v>
      </c>
      <c r="Z274" t="s">
        <v>6966</v>
      </c>
      <c r="AC274">
        <v>1</v>
      </c>
      <c r="AD274" s="4">
        <f>C274-DATE(YEAR(C274),1,0)</f>
        <v>124</v>
      </c>
      <c r="AE274">
        <f>YEAR(C274)</f>
        <v>2017</v>
      </c>
      <c r="AF274" t="s">
        <v>6963</v>
      </c>
    </row>
    <row r="275" spans="1:32" x14ac:dyDescent="0.25">
      <c r="A275">
        <v>52284425</v>
      </c>
      <c r="B275" t="s">
        <v>5935</v>
      </c>
      <c r="C275" s="1">
        <v>42860</v>
      </c>
      <c r="D275" t="s">
        <v>5936</v>
      </c>
      <c r="E275" t="s">
        <v>18</v>
      </c>
      <c r="F275">
        <v>111485</v>
      </c>
      <c r="G275" t="s">
        <v>5937</v>
      </c>
      <c r="H275" s="3" t="s">
        <v>5938</v>
      </c>
      <c r="I275">
        <v>1</v>
      </c>
      <c r="J275">
        <v>0</v>
      </c>
      <c r="K275" t="s">
        <v>4608</v>
      </c>
      <c r="L275">
        <v>34.720098333300001</v>
      </c>
      <c r="M275">
        <v>-98.687799999999996</v>
      </c>
      <c r="O275" t="s">
        <v>32</v>
      </c>
      <c r="P275" t="str">
        <f>Q275&amp;" "&amp;R275</f>
        <v>Asclepias asperula</v>
      </c>
      <c r="Q275" t="s">
        <v>6915</v>
      </c>
      <c r="R275" t="s">
        <v>6916</v>
      </c>
      <c r="S275" t="s">
        <v>6917</v>
      </c>
      <c r="T275" t="s">
        <v>32</v>
      </c>
      <c r="U275" t="s">
        <v>24</v>
      </c>
      <c r="V275">
        <v>234478</v>
      </c>
      <c r="W275" t="s">
        <v>6905</v>
      </c>
      <c r="X275" t="s">
        <v>6909</v>
      </c>
      <c r="Y275" t="s">
        <v>6905</v>
      </c>
      <c r="Z275" t="s">
        <v>6966</v>
      </c>
      <c r="AC275">
        <v>1</v>
      </c>
      <c r="AD275" s="4">
        <f>C275-DATE(YEAR(C275),1,0)</f>
        <v>125</v>
      </c>
      <c r="AE275">
        <f>YEAR(C275)</f>
        <v>2017</v>
      </c>
      <c r="AF275" t="s">
        <v>6963</v>
      </c>
    </row>
    <row r="276" spans="1:32" x14ac:dyDescent="0.25">
      <c r="A276">
        <v>57688907</v>
      </c>
      <c r="B276" t="s">
        <v>6409</v>
      </c>
      <c r="C276" s="1">
        <v>43980</v>
      </c>
      <c r="D276" t="s">
        <v>6410</v>
      </c>
      <c r="E276" t="s">
        <v>205</v>
      </c>
      <c r="F276">
        <v>2367303</v>
      </c>
      <c r="G276" t="s">
        <v>6411</v>
      </c>
      <c r="H276" s="3" t="s">
        <v>6412</v>
      </c>
      <c r="I276">
        <v>2</v>
      </c>
      <c r="J276">
        <v>0</v>
      </c>
      <c r="K276" t="s">
        <v>6413</v>
      </c>
      <c r="L276">
        <v>36.116121972199998</v>
      </c>
      <c r="M276">
        <v>-97.573055972199995</v>
      </c>
      <c r="O276" t="s">
        <v>32</v>
      </c>
      <c r="P276" t="str">
        <f>Q276&amp;" "&amp;R276</f>
        <v>Asclepias asperula</v>
      </c>
      <c r="Q276" t="s">
        <v>6915</v>
      </c>
      <c r="R276" t="s">
        <v>6916</v>
      </c>
      <c r="S276" t="s">
        <v>6917</v>
      </c>
      <c r="T276" t="s">
        <v>32</v>
      </c>
      <c r="U276" t="s">
        <v>24</v>
      </c>
      <c r="V276">
        <v>234478</v>
      </c>
      <c r="W276" t="s">
        <v>6905</v>
      </c>
      <c r="X276" t="s">
        <v>6909</v>
      </c>
      <c r="Y276" t="s">
        <v>6905</v>
      </c>
      <c r="Z276" t="s">
        <v>6966</v>
      </c>
      <c r="AC276">
        <v>1</v>
      </c>
      <c r="AD276" s="4">
        <f>C276-DATE(YEAR(C276),1,0)</f>
        <v>150</v>
      </c>
      <c r="AE276">
        <f>YEAR(C276)</f>
        <v>2020</v>
      </c>
      <c r="AF276" t="s">
        <v>6963</v>
      </c>
    </row>
    <row r="277" spans="1:32" x14ac:dyDescent="0.25">
      <c r="A277">
        <v>9967315</v>
      </c>
      <c r="B277" t="s">
        <v>2268</v>
      </c>
      <c r="C277" s="1">
        <v>41033</v>
      </c>
      <c r="D277" t="s">
        <v>2269</v>
      </c>
      <c r="E277" t="s">
        <v>72</v>
      </c>
      <c r="F277">
        <v>442526</v>
      </c>
      <c r="G277" t="s">
        <v>2270</v>
      </c>
      <c r="H277" s="3" t="s">
        <v>2271</v>
      </c>
      <c r="I277">
        <v>2</v>
      </c>
      <c r="J277">
        <v>0</v>
      </c>
      <c r="K277" t="s">
        <v>2272</v>
      </c>
      <c r="L277">
        <v>36.957000000000001</v>
      </c>
      <c r="M277">
        <v>-102.97</v>
      </c>
      <c r="N277">
        <v>100</v>
      </c>
      <c r="O277" t="s">
        <v>2273</v>
      </c>
      <c r="P277" t="str">
        <f>Q277&amp;" "&amp;R277</f>
        <v>Asclepias asperula</v>
      </c>
      <c r="Q277" t="s">
        <v>6915</v>
      </c>
      <c r="R277" t="s">
        <v>6916</v>
      </c>
      <c r="S277" t="s">
        <v>6916</v>
      </c>
      <c r="T277" t="s">
        <v>2273</v>
      </c>
      <c r="U277" t="s">
        <v>24</v>
      </c>
      <c r="V277">
        <v>79636</v>
      </c>
      <c r="W277" t="s">
        <v>6905</v>
      </c>
      <c r="X277" t="s">
        <v>6909</v>
      </c>
      <c r="Y277" t="s">
        <v>6905</v>
      </c>
      <c r="Z277" t="s">
        <v>6966</v>
      </c>
      <c r="AC277">
        <v>1</v>
      </c>
      <c r="AD277" s="4">
        <f>C277-DATE(YEAR(C277),1,0)</f>
        <v>125</v>
      </c>
      <c r="AE277">
        <f>YEAR(C277)</f>
        <v>2012</v>
      </c>
      <c r="AF277" t="s">
        <v>6963</v>
      </c>
    </row>
    <row r="278" spans="1:32" x14ac:dyDescent="0.25">
      <c r="A278">
        <v>12709907</v>
      </c>
      <c r="B278" t="s">
        <v>2470</v>
      </c>
      <c r="C278" s="1">
        <v>43239</v>
      </c>
      <c r="D278" t="s">
        <v>2471</v>
      </c>
      <c r="E278" t="s">
        <v>72</v>
      </c>
      <c r="F278">
        <v>375183</v>
      </c>
      <c r="G278" t="s">
        <v>2472</v>
      </c>
      <c r="H278" s="3" t="s">
        <v>2473</v>
      </c>
      <c r="I278">
        <v>2</v>
      </c>
      <c r="J278">
        <v>0</v>
      </c>
      <c r="K278" t="s">
        <v>2272</v>
      </c>
      <c r="L278">
        <v>36.876737006500001</v>
      </c>
      <c r="M278">
        <v>-102.885761261</v>
      </c>
      <c r="N278">
        <v>244</v>
      </c>
      <c r="O278" t="s">
        <v>2273</v>
      </c>
      <c r="P278" t="str">
        <f>Q278&amp;" "&amp;R278</f>
        <v>Asclepias asperula</v>
      </c>
      <c r="Q278" t="s">
        <v>6915</v>
      </c>
      <c r="R278" t="s">
        <v>6916</v>
      </c>
      <c r="S278" t="s">
        <v>6916</v>
      </c>
      <c r="T278" t="s">
        <v>2273</v>
      </c>
      <c r="U278" t="s">
        <v>24</v>
      </c>
      <c r="V278">
        <v>79636</v>
      </c>
      <c r="W278" t="s">
        <v>6905</v>
      </c>
      <c r="X278" t="s">
        <v>6909</v>
      </c>
      <c r="Y278" t="s">
        <v>6905</v>
      </c>
      <c r="Z278" t="s">
        <v>6966</v>
      </c>
      <c r="AC278">
        <v>1</v>
      </c>
      <c r="AD278" s="4">
        <f>C278-DATE(YEAR(C278),1,0)</f>
        <v>139</v>
      </c>
      <c r="AE278">
        <f>YEAR(C278)</f>
        <v>2018</v>
      </c>
      <c r="AF278" t="s">
        <v>6963</v>
      </c>
    </row>
    <row r="279" spans="1:32" x14ac:dyDescent="0.25">
      <c r="A279">
        <v>287948</v>
      </c>
      <c r="B279" s="1">
        <v>41428</v>
      </c>
      <c r="C279" s="1">
        <v>41428</v>
      </c>
      <c r="E279" t="s">
        <v>18</v>
      </c>
      <c r="F279">
        <v>13444</v>
      </c>
      <c r="G279" t="s">
        <v>33</v>
      </c>
      <c r="H279" s="3" t="s">
        <v>34</v>
      </c>
      <c r="I279">
        <v>2</v>
      </c>
      <c r="J279">
        <v>0</v>
      </c>
      <c r="K279" t="s">
        <v>35</v>
      </c>
      <c r="L279">
        <v>34.679321999999999</v>
      </c>
      <c r="M279">
        <v>-98.557683999999995</v>
      </c>
      <c r="N279">
        <v>109</v>
      </c>
      <c r="O279" t="s">
        <v>36</v>
      </c>
      <c r="P279" t="str">
        <f>Q279&amp;" "&amp;R279</f>
        <v>Rudbeckia hirta</v>
      </c>
      <c r="Q279" t="s">
        <v>6918</v>
      </c>
      <c r="R279" t="s">
        <v>6919</v>
      </c>
      <c r="T279" t="s">
        <v>37</v>
      </c>
      <c r="U279" t="s">
        <v>24</v>
      </c>
      <c r="V279">
        <v>62741</v>
      </c>
      <c r="W279" t="s">
        <v>6905</v>
      </c>
      <c r="X279" t="s">
        <v>6909</v>
      </c>
      <c r="Y279" t="s">
        <v>6905</v>
      </c>
      <c r="Z279" t="s">
        <v>6966</v>
      </c>
      <c r="AC279">
        <v>1</v>
      </c>
      <c r="AD279" s="4">
        <f>C279-DATE(YEAR(C279),1,0)</f>
        <v>154</v>
      </c>
      <c r="AE279">
        <f>YEAR(C279)</f>
        <v>2013</v>
      </c>
      <c r="AF279" t="s">
        <v>6963</v>
      </c>
    </row>
    <row r="280" spans="1:32" x14ac:dyDescent="0.25">
      <c r="A280">
        <v>307807</v>
      </c>
      <c r="B280" s="1">
        <v>41445</v>
      </c>
      <c r="C280" s="1">
        <v>41445</v>
      </c>
      <c r="E280" t="s">
        <v>18</v>
      </c>
      <c r="F280">
        <v>13444</v>
      </c>
      <c r="G280" t="s">
        <v>47</v>
      </c>
      <c r="H280" s="3" t="s">
        <v>48</v>
      </c>
      <c r="I280">
        <v>2</v>
      </c>
      <c r="J280">
        <v>0</v>
      </c>
      <c r="K280" t="s">
        <v>49</v>
      </c>
      <c r="L280">
        <v>34.690629999999999</v>
      </c>
      <c r="M280">
        <v>-98.577113999999995</v>
      </c>
      <c r="N280">
        <v>54</v>
      </c>
      <c r="O280" t="s">
        <v>36</v>
      </c>
      <c r="P280" t="str">
        <f>Q280&amp;" "&amp;R280</f>
        <v>Rudbeckia hirta</v>
      </c>
      <c r="Q280" t="s">
        <v>6918</v>
      </c>
      <c r="R280" t="s">
        <v>6919</v>
      </c>
      <c r="T280" t="s">
        <v>37</v>
      </c>
      <c r="U280" t="s">
        <v>24</v>
      </c>
      <c r="V280">
        <v>62741</v>
      </c>
      <c r="W280" t="s">
        <v>6905</v>
      </c>
      <c r="X280" t="s">
        <v>6909</v>
      </c>
      <c r="Y280" t="s">
        <v>6905</v>
      </c>
      <c r="Z280" t="s">
        <v>6966</v>
      </c>
      <c r="AC280">
        <v>1</v>
      </c>
      <c r="AD280" s="4">
        <f>C280-DATE(YEAR(C280),1,0)</f>
        <v>171</v>
      </c>
      <c r="AE280">
        <f>YEAR(C280)</f>
        <v>2013</v>
      </c>
      <c r="AF280" t="s">
        <v>6963</v>
      </c>
    </row>
    <row r="281" spans="1:32" x14ac:dyDescent="0.25">
      <c r="A281">
        <v>1826661</v>
      </c>
      <c r="B281" t="s">
        <v>660</v>
      </c>
      <c r="C281" s="1">
        <v>42193</v>
      </c>
      <c r="D281" t="s">
        <v>661</v>
      </c>
      <c r="E281" t="s">
        <v>72</v>
      </c>
      <c r="F281">
        <v>112023</v>
      </c>
      <c r="G281" t="s">
        <v>662</v>
      </c>
      <c r="H281" s="3" t="s">
        <v>663</v>
      </c>
      <c r="I281">
        <v>1</v>
      </c>
      <c r="J281">
        <v>0</v>
      </c>
      <c r="K281" t="s">
        <v>664</v>
      </c>
      <c r="L281">
        <v>36.305471666700001</v>
      </c>
      <c r="M281">
        <v>-95.517578333299994</v>
      </c>
      <c r="O281" t="s">
        <v>665</v>
      </c>
      <c r="P281" t="str">
        <f>Q281&amp;" "&amp;R281</f>
        <v>Rudbeckia hirta</v>
      </c>
      <c r="Q281" t="s">
        <v>6918</v>
      </c>
      <c r="R281" t="s">
        <v>6919</v>
      </c>
      <c r="T281" t="s">
        <v>37</v>
      </c>
      <c r="U281" t="s">
        <v>24</v>
      </c>
      <c r="V281">
        <v>62741</v>
      </c>
      <c r="W281" t="s">
        <v>6905</v>
      </c>
      <c r="X281" t="s">
        <v>6909</v>
      </c>
      <c r="Y281" t="s">
        <v>6905</v>
      </c>
      <c r="Z281" t="s">
        <v>6966</v>
      </c>
      <c r="AC281">
        <v>1</v>
      </c>
      <c r="AD281" s="4">
        <f>C281-DATE(YEAR(C281),1,0)</f>
        <v>189</v>
      </c>
      <c r="AE281">
        <f>YEAR(C281)</f>
        <v>2015</v>
      </c>
      <c r="AF281" t="s">
        <v>6963</v>
      </c>
    </row>
    <row r="282" spans="1:32" x14ac:dyDescent="0.25">
      <c r="A282">
        <v>1826814</v>
      </c>
      <c r="B282" t="s">
        <v>669</v>
      </c>
      <c r="C282" s="1">
        <v>42194</v>
      </c>
      <c r="D282" t="s">
        <v>670</v>
      </c>
      <c r="E282" t="s">
        <v>72</v>
      </c>
      <c r="F282">
        <v>112023</v>
      </c>
      <c r="G282" t="s">
        <v>671</v>
      </c>
      <c r="H282" s="3" t="s">
        <v>672</v>
      </c>
      <c r="I282">
        <v>1</v>
      </c>
      <c r="J282">
        <v>0</v>
      </c>
      <c r="L282">
        <v>36.302241666699999</v>
      </c>
      <c r="M282">
        <v>-95.543113333299999</v>
      </c>
      <c r="O282" t="s">
        <v>665</v>
      </c>
      <c r="P282" t="str">
        <f>Q282&amp;" "&amp;R282</f>
        <v>Rudbeckia hirta</v>
      </c>
      <c r="Q282" t="s">
        <v>6918</v>
      </c>
      <c r="R282" t="s">
        <v>6919</v>
      </c>
      <c r="T282" t="s">
        <v>37</v>
      </c>
      <c r="U282" t="s">
        <v>24</v>
      </c>
      <c r="V282">
        <v>62741</v>
      </c>
      <c r="W282" t="s">
        <v>6905</v>
      </c>
      <c r="X282" t="s">
        <v>6909</v>
      </c>
      <c r="Y282" t="s">
        <v>6905</v>
      </c>
      <c r="Z282" t="s">
        <v>6966</v>
      </c>
      <c r="AC282">
        <v>1</v>
      </c>
      <c r="AD282" s="4">
        <f>C282-DATE(YEAR(C282),1,0)</f>
        <v>190</v>
      </c>
      <c r="AE282">
        <f>YEAR(C282)</f>
        <v>2015</v>
      </c>
      <c r="AF282" t="s">
        <v>6963</v>
      </c>
    </row>
    <row r="283" spans="1:32" x14ac:dyDescent="0.25">
      <c r="A283">
        <v>3364731</v>
      </c>
      <c r="B283" t="s">
        <v>1521</v>
      </c>
      <c r="C283" s="1">
        <v>42503</v>
      </c>
      <c r="D283" t="s">
        <v>1522</v>
      </c>
      <c r="E283" t="s">
        <v>72</v>
      </c>
      <c r="F283">
        <v>112023</v>
      </c>
      <c r="G283" t="s">
        <v>1523</v>
      </c>
      <c r="H283" s="3" t="s">
        <v>1524</v>
      </c>
      <c r="I283">
        <v>1</v>
      </c>
      <c r="J283">
        <v>0</v>
      </c>
      <c r="K283" t="s">
        <v>1520</v>
      </c>
      <c r="L283">
        <v>33.990088333300001</v>
      </c>
      <c r="M283">
        <v>-94.9950333333</v>
      </c>
      <c r="O283" t="s">
        <v>665</v>
      </c>
      <c r="P283" t="str">
        <f>Q283&amp;" "&amp;R283</f>
        <v>Rudbeckia hirta</v>
      </c>
      <c r="Q283" t="s">
        <v>6918</v>
      </c>
      <c r="R283" t="s">
        <v>6919</v>
      </c>
      <c r="T283" t="s">
        <v>37</v>
      </c>
      <c r="U283" t="s">
        <v>24</v>
      </c>
      <c r="V283">
        <v>62741</v>
      </c>
      <c r="W283" t="s">
        <v>6905</v>
      </c>
      <c r="X283" t="s">
        <v>6909</v>
      </c>
      <c r="Y283" t="s">
        <v>6905</v>
      </c>
      <c r="Z283" t="s">
        <v>6966</v>
      </c>
      <c r="AC283">
        <v>1</v>
      </c>
      <c r="AD283" s="4">
        <f>C283-DATE(YEAR(C283),1,0)</f>
        <v>134</v>
      </c>
      <c r="AE283">
        <f>YEAR(C283)</f>
        <v>2016</v>
      </c>
      <c r="AF283" t="s">
        <v>6963</v>
      </c>
    </row>
    <row r="284" spans="1:32" x14ac:dyDescent="0.25">
      <c r="A284">
        <v>3464060</v>
      </c>
      <c r="B284" t="s">
        <v>1596</v>
      </c>
      <c r="C284" s="1">
        <v>42536</v>
      </c>
      <c r="D284" t="s">
        <v>1597</v>
      </c>
      <c r="E284" t="s">
        <v>72</v>
      </c>
      <c r="F284">
        <v>219741</v>
      </c>
      <c r="G284" t="s">
        <v>1598</v>
      </c>
      <c r="H284" s="3" t="s">
        <v>1599</v>
      </c>
      <c r="I284">
        <v>1</v>
      </c>
      <c r="J284">
        <v>0</v>
      </c>
      <c r="K284" t="s">
        <v>1600</v>
      </c>
      <c r="L284">
        <v>36.125216666699998</v>
      </c>
      <c r="M284">
        <v>-97.176483333299998</v>
      </c>
      <c r="O284" t="s">
        <v>665</v>
      </c>
      <c r="P284" t="str">
        <f>Q284&amp;" "&amp;R284</f>
        <v>Rudbeckia hirta</v>
      </c>
      <c r="Q284" t="s">
        <v>6918</v>
      </c>
      <c r="R284" t="s">
        <v>6919</v>
      </c>
      <c r="T284" t="s">
        <v>37</v>
      </c>
      <c r="U284" t="s">
        <v>24</v>
      </c>
      <c r="V284">
        <v>62741</v>
      </c>
      <c r="W284" t="s">
        <v>6905</v>
      </c>
      <c r="X284" t="s">
        <v>6909</v>
      </c>
      <c r="Y284" t="s">
        <v>6905</v>
      </c>
      <c r="Z284" t="s">
        <v>6966</v>
      </c>
      <c r="AC284">
        <v>1</v>
      </c>
      <c r="AD284" s="4">
        <f>C284-DATE(YEAR(C284),1,0)</f>
        <v>167</v>
      </c>
      <c r="AE284">
        <f>YEAR(C284)</f>
        <v>2016</v>
      </c>
      <c r="AF284" t="s">
        <v>6963</v>
      </c>
    </row>
    <row r="285" spans="1:32" x14ac:dyDescent="0.25">
      <c r="A285">
        <v>3528856</v>
      </c>
      <c r="B285" t="s">
        <v>1613</v>
      </c>
      <c r="C285" s="1">
        <v>42539</v>
      </c>
      <c r="D285" t="s">
        <v>1614</v>
      </c>
      <c r="E285" t="s">
        <v>72</v>
      </c>
      <c r="F285">
        <v>131688</v>
      </c>
      <c r="G285" t="s">
        <v>1615</v>
      </c>
      <c r="H285" s="3" t="s">
        <v>1616</v>
      </c>
      <c r="I285">
        <v>2</v>
      </c>
      <c r="J285">
        <v>0</v>
      </c>
      <c r="K285" t="s">
        <v>467</v>
      </c>
      <c r="L285">
        <v>35.4282264709</v>
      </c>
      <c r="M285">
        <v>-97.287635803200004</v>
      </c>
      <c r="O285" t="s">
        <v>665</v>
      </c>
      <c r="P285" t="str">
        <f>Q285&amp;" "&amp;R285</f>
        <v>Rudbeckia hirta</v>
      </c>
      <c r="Q285" t="s">
        <v>6918</v>
      </c>
      <c r="R285" t="s">
        <v>6919</v>
      </c>
      <c r="T285" t="s">
        <v>37</v>
      </c>
      <c r="U285" t="s">
        <v>24</v>
      </c>
      <c r="V285">
        <v>62741</v>
      </c>
      <c r="W285" t="s">
        <v>6905</v>
      </c>
      <c r="X285" t="s">
        <v>6909</v>
      </c>
      <c r="Y285" t="s">
        <v>6905</v>
      </c>
      <c r="Z285" t="s">
        <v>6966</v>
      </c>
      <c r="AC285">
        <v>1</v>
      </c>
      <c r="AD285" s="4">
        <f>C285-DATE(YEAR(C285),1,0)</f>
        <v>170</v>
      </c>
      <c r="AE285">
        <f>YEAR(C285)</f>
        <v>2016</v>
      </c>
      <c r="AF285" t="s">
        <v>6963</v>
      </c>
    </row>
    <row r="286" spans="1:32" x14ac:dyDescent="0.25">
      <c r="A286">
        <v>3692247</v>
      </c>
      <c r="B286" t="s">
        <v>1621</v>
      </c>
      <c r="C286" s="1">
        <v>42567</v>
      </c>
      <c r="D286" t="s">
        <v>1622</v>
      </c>
      <c r="E286" t="s">
        <v>72</v>
      </c>
      <c r="F286">
        <v>22642</v>
      </c>
      <c r="G286" t="s">
        <v>1623</v>
      </c>
      <c r="H286" s="3" t="s">
        <v>1624</v>
      </c>
      <c r="I286">
        <v>2</v>
      </c>
      <c r="J286">
        <v>0</v>
      </c>
      <c r="K286" t="s">
        <v>1625</v>
      </c>
      <c r="L286">
        <v>34.208050269200001</v>
      </c>
      <c r="M286">
        <v>-96.644275211600004</v>
      </c>
      <c r="N286">
        <v>4</v>
      </c>
      <c r="O286" t="s">
        <v>665</v>
      </c>
      <c r="P286" t="str">
        <f>Q286&amp;" "&amp;R286</f>
        <v>Rudbeckia hirta</v>
      </c>
      <c r="Q286" t="s">
        <v>6918</v>
      </c>
      <c r="R286" t="s">
        <v>6919</v>
      </c>
      <c r="T286" t="s">
        <v>37</v>
      </c>
      <c r="U286" t="s">
        <v>24</v>
      </c>
      <c r="V286">
        <v>62741</v>
      </c>
      <c r="W286" t="s">
        <v>6905</v>
      </c>
      <c r="X286" t="s">
        <v>6909</v>
      </c>
      <c r="Y286" t="s">
        <v>6905</v>
      </c>
      <c r="Z286" t="s">
        <v>6966</v>
      </c>
      <c r="AC286">
        <v>1</v>
      </c>
      <c r="AD286" s="4">
        <f>C286-DATE(YEAR(C286),1,0)</f>
        <v>198</v>
      </c>
      <c r="AE286">
        <f>YEAR(C286)</f>
        <v>2016</v>
      </c>
      <c r="AF286" t="s">
        <v>6963</v>
      </c>
    </row>
    <row r="287" spans="1:32" x14ac:dyDescent="0.25">
      <c r="A287">
        <v>3695777</v>
      </c>
      <c r="B287" s="1">
        <v>42567</v>
      </c>
      <c r="C287" s="1">
        <v>42567</v>
      </c>
      <c r="E287" t="s">
        <v>72</v>
      </c>
      <c r="F287">
        <v>22589</v>
      </c>
      <c r="G287" t="s">
        <v>1626</v>
      </c>
      <c r="H287" s="3" t="s">
        <v>1627</v>
      </c>
      <c r="I287">
        <v>1</v>
      </c>
      <c r="J287">
        <v>0</v>
      </c>
      <c r="K287" t="s">
        <v>1628</v>
      </c>
      <c r="L287">
        <v>34.190550999999999</v>
      </c>
      <c r="M287">
        <v>-96.667319000000006</v>
      </c>
      <c r="N287">
        <v>3</v>
      </c>
      <c r="O287" t="s">
        <v>665</v>
      </c>
      <c r="P287" t="str">
        <f>Q287&amp;" "&amp;R287</f>
        <v>Rudbeckia hirta</v>
      </c>
      <c r="Q287" t="s">
        <v>6918</v>
      </c>
      <c r="R287" t="s">
        <v>6919</v>
      </c>
      <c r="T287" t="s">
        <v>37</v>
      </c>
      <c r="U287" t="s">
        <v>24</v>
      </c>
      <c r="V287">
        <v>62741</v>
      </c>
      <c r="W287" t="s">
        <v>6905</v>
      </c>
      <c r="X287" t="s">
        <v>6909</v>
      </c>
      <c r="Y287" t="s">
        <v>6905</v>
      </c>
      <c r="Z287" t="s">
        <v>6966</v>
      </c>
      <c r="AC287">
        <v>1</v>
      </c>
      <c r="AD287" s="4">
        <f>C287-DATE(YEAR(C287),1,0)</f>
        <v>198</v>
      </c>
      <c r="AE287">
        <f>YEAR(C287)</f>
        <v>2016</v>
      </c>
      <c r="AF287" t="s">
        <v>6963</v>
      </c>
    </row>
    <row r="288" spans="1:32" x14ac:dyDescent="0.25">
      <c r="A288">
        <v>3883870</v>
      </c>
      <c r="B288" t="s">
        <v>1634</v>
      </c>
      <c r="C288" s="1">
        <v>42596</v>
      </c>
      <c r="D288" t="s">
        <v>1635</v>
      </c>
      <c r="E288" t="s">
        <v>72</v>
      </c>
      <c r="F288">
        <v>305213</v>
      </c>
      <c r="G288" t="s">
        <v>1636</v>
      </c>
      <c r="H288" s="3" t="s">
        <v>1637</v>
      </c>
      <c r="I288">
        <v>2</v>
      </c>
      <c r="J288">
        <v>0</v>
      </c>
      <c r="K288" t="s">
        <v>1638</v>
      </c>
      <c r="L288">
        <v>35.5234313968</v>
      </c>
      <c r="M288">
        <v>-97.470159911500005</v>
      </c>
      <c r="N288">
        <v>165</v>
      </c>
      <c r="O288" t="s">
        <v>665</v>
      </c>
      <c r="P288" t="str">
        <f>Q288&amp;" "&amp;R288</f>
        <v>Rudbeckia hirta</v>
      </c>
      <c r="Q288" t="s">
        <v>6918</v>
      </c>
      <c r="R288" t="s">
        <v>6919</v>
      </c>
      <c r="T288" t="s">
        <v>37</v>
      </c>
      <c r="U288" t="s">
        <v>24</v>
      </c>
      <c r="V288">
        <v>62741</v>
      </c>
      <c r="W288" t="s">
        <v>6905</v>
      </c>
      <c r="X288" t="s">
        <v>6909</v>
      </c>
      <c r="Y288" t="s">
        <v>6905</v>
      </c>
      <c r="Z288" t="s">
        <v>6966</v>
      </c>
      <c r="AC288">
        <v>1</v>
      </c>
      <c r="AD288" s="4">
        <f>C288-DATE(YEAR(C288),1,0)</f>
        <v>227</v>
      </c>
      <c r="AE288">
        <f>YEAR(C288)</f>
        <v>2016</v>
      </c>
      <c r="AF288" t="s">
        <v>6963</v>
      </c>
    </row>
    <row r="289" spans="1:32" x14ac:dyDescent="0.25">
      <c r="A289">
        <v>6328502</v>
      </c>
      <c r="B289" t="s">
        <v>1892</v>
      </c>
      <c r="C289" s="1">
        <v>42525</v>
      </c>
      <c r="D289" t="s">
        <v>1893</v>
      </c>
      <c r="E289" t="s">
        <v>72</v>
      </c>
      <c r="F289">
        <v>375183</v>
      </c>
      <c r="G289" t="s">
        <v>1894</v>
      </c>
      <c r="H289" s="3" t="s">
        <v>1895</v>
      </c>
      <c r="I289">
        <v>1</v>
      </c>
      <c r="J289">
        <v>0</v>
      </c>
      <c r="K289" t="s">
        <v>1896</v>
      </c>
      <c r="L289">
        <v>35.233686718500003</v>
      </c>
      <c r="M289">
        <v>-97.196571110500003</v>
      </c>
      <c r="N289">
        <v>148</v>
      </c>
      <c r="O289" t="s">
        <v>37</v>
      </c>
      <c r="P289" t="str">
        <f>Q289&amp;" "&amp;R289</f>
        <v>Rudbeckia hirta</v>
      </c>
      <c r="Q289" t="s">
        <v>6918</v>
      </c>
      <c r="R289" t="s">
        <v>6919</v>
      </c>
      <c r="T289" t="s">
        <v>37</v>
      </c>
      <c r="U289" t="s">
        <v>24</v>
      </c>
      <c r="V289">
        <v>62741</v>
      </c>
      <c r="W289" t="s">
        <v>6905</v>
      </c>
      <c r="X289" t="s">
        <v>6909</v>
      </c>
      <c r="Y289" t="s">
        <v>6905</v>
      </c>
      <c r="Z289" t="s">
        <v>6966</v>
      </c>
      <c r="AC289">
        <v>1</v>
      </c>
      <c r="AD289" s="4">
        <f>C289-DATE(YEAR(C289),1,0)</f>
        <v>156</v>
      </c>
      <c r="AE289">
        <f>YEAR(C289)</f>
        <v>2016</v>
      </c>
      <c r="AF289" t="s">
        <v>6963</v>
      </c>
    </row>
    <row r="290" spans="1:32" x14ac:dyDescent="0.25">
      <c r="A290">
        <v>6500435</v>
      </c>
      <c r="B290" t="s">
        <v>1954</v>
      </c>
      <c r="C290" s="1">
        <v>42890</v>
      </c>
      <c r="D290" t="s">
        <v>1955</v>
      </c>
      <c r="E290" t="s">
        <v>72</v>
      </c>
      <c r="F290">
        <v>112023</v>
      </c>
      <c r="G290" t="s">
        <v>1956</v>
      </c>
      <c r="H290" s="3" t="s">
        <v>1957</v>
      </c>
      <c r="I290">
        <v>1</v>
      </c>
      <c r="J290">
        <v>0</v>
      </c>
      <c r="K290" t="s">
        <v>1958</v>
      </c>
      <c r="L290">
        <v>36.729922222200003</v>
      </c>
      <c r="M290">
        <v>-96.183241666699999</v>
      </c>
      <c r="O290" t="s">
        <v>37</v>
      </c>
      <c r="P290" t="str">
        <f>Q290&amp;" "&amp;R290</f>
        <v>Rudbeckia hirta</v>
      </c>
      <c r="Q290" t="s">
        <v>6918</v>
      </c>
      <c r="R290" t="s">
        <v>6919</v>
      </c>
      <c r="T290" t="s">
        <v>37</v>
      </c>
      <c r="U290" t="s">
        <v>24</v>
      </c>
      <c r="V290">
        <v>62741</v>
      </c>
      <c r="W290" t="s">
        <v>6905</v>
      </c>
      <c r="X290" t="s">
        <v>6909</v>
      </c>
      <c r="Y290" t="s">
        <v>6905</v>
      </c>
      <c r="Z290" t="s">
        <v>6966</v>
      </c>
      <c r="AC290">
        <v>1</v>
      </c>
      <c r="AD290" s="4">
        <f>C290-DATE(YEAR(C290),1,0)</f>
        <v>155</v>
      </c>
      <c r="AE290">
        <f>YEAR(C290)</f>
        <v>2017</v>
      </c>
      <c r="AF290" t="s">
        <v>6963</v>
      </c>
    </row>
    <row r="291" spans="1:32" x14ac:dyDescent="0.25">
      <c r="A291">
        <v>6502324</v>
      </c>
      <c r="B291" t="s">
        <v>1969</v>
      </c>
      <c r="C291" s="1">
        <v>42889</v>
      </c>
      <c r="D291" t="s">
        <v>1970</v>
      </c>
      <c r="E291" t="s">
        <v>72</v>
      </c>
      <c r="F291">
        <v>112023</v>
      </c>
      <c r="G291" t="s">
        <v>1971</v>
      </c>
      <c r="H291" s="3" t="s">
        <v>1972</v>
      </c>
      <c r="I291">
        <v>1</v>
      </c>
      <c r="J291">
        <v>0</v>
      </c>
      <c r="K291" t="s">
        <v>1968</v>
      </c>
      <c r="L291">
        <v>36.846691666700004</v>
      </c>
      <c r="M291">
        <v>-96.431258333299994</v>
      </c>
      <c r="O291" t="s">
        <v>37</v>
      </c>
      <c r="P291" t="str">
        <f>Q291&amp;" "&amp;R291</f>
        <v>Rudbeckia hirta</v>
      </c>
      <c r="Q291" t="s">
        <v>6918</v>
      </c>
      <c r="R291" t="s">
        <v>6919</v>
      </c>
      <c r="T291" t="s">
        <v>37</v>
      </c>
      <c r="U291" t="s">
        <v>24</v>
      </c>
      <c r="V291">
        <v>62741</v>
      </c>
      <c r="W291" t="s">
        <v>6905</v>
      </c>
      <c r="X291" t="s">
        <v>6909</v>
      </c>
      <c r="Y291" t="s">
        <v>6905</v>
      </c>
      <c r="Z291" t="s">
        <v>6966</v>
      </c>
      <c r="AC291">
        <v>1</v>
      </c>
      <c r="AD291" s="4">
        <f>C291-DATE(YEAR(C291),1,0)</f>
        <v>154</v>
      </c>
      <c r="AE291">
        <f>YEAR(C291)</f>
        <v>2017</v>
      </c>
      <c r="AF291" t="s">
        <v>6963</v>
      </c>
    </row>
    <row r="292" spans="1:32" x14ac:dyDescent="0.25">
      <c r="A292">
        <v>6542496</v>
      </c>
      <c r="B292" t="s">
        <v>1983</v>
      </c>
      <c r="C292" s="1">
        <v>42890</v>
      </c>
      <c r="D292" t="s">
        <v>1984</v>
      </c>
      <c r="E292" t="s">
        <v>1979</v>
      </c>
      <c r="F292">
        <v>4857</v>
      </c>
      <c r="G292" t="s">
        <v>1985</v>
      </c>
      <c r="H292" s="3" t="s">
        <v>1986</v>
      </c>
      <c r="I292">
        <v>1</v>
      </c>
      <c r="J292">
        <v>0</v>
      </c>
      <c r="K292" t="s">
        <v>1982</v>
      </c>
      <c r="L292">
        <v>34.002882704199997</v>
      </c>
      <c r="M292">
        <v>-96.405002474900002</v>
      </c>
      <c r="N292">
        <v>8</v>
      </c>
      <c r="O292" t="s">
        <v>37</v>
      </c>
      <c r="P292" t="str">
        <f>Q292&amp;" "&amp;R292</f>
        <v>Rudbeckia hirta</v>
      </c>
      <c r="Q292" t="s">
        <v>6918</v>
      </c>
      <c r="R292" t="s">
        <v>6919</v>
      </c>
      <c r="T292" t="s">
        <v>37</v>
      </c>
      <c r="U292" t="s">
        <v>24</v>
      </c>
      <c r="V292">
        <v>62741</v>
      </c>
      <c r="W292" t="s">
        <v>6905</v>
      </c>
      <c r="X292" t="s">
        <v>6909</v>
      </c>
      <c r="Y292" t="s">
        <v>6905</v>
      </c>
      <c r="Z292" t="s">
        <v>6966</v>
      </c>
      <c r="AC292">
        <v>1</v>
      </c>
      <c r="AD292" s="4">
        <f>C292-DATE(YEAR(C292),1,0)</f>
        <v>155</v>
      </c>
      <c r="AE292">
        <f>YEAR(C292)</f>
        <v>2017</v>
      </c>
      <c r="AF292" t="s">
        <v>6963</v>
      </c>
    </row>
    <row r="293" spans="1:32" x14ac:dyDescent="0.25">
      <c r="A293">
        <v>6722297</v>
      </c>
      <c r="B293" t="s">
        <v>1992</v>
      </c>
      <c r="C293" s="1">
        <v>42905</v>
      </c>
      <c r="D293" t="s">
        <v>1993</v>
      </c>
      <c r="E293" t="s">
        <v>72</v>
      </c>
      <c r="F293">
        <v>359033</v>
      </c>
      <c r="G293" t="s">
        <v>1994</v>
      </c>
      <c r="H293" s="3" t="s">
        <v>1995</v>
      </c>
      <c r="I293">
        <v>1</v>
      </c>
      <c r="J293">
        <v>0</v>
      </c>
      <c r="K293" t="s">
        <v>1996</v>
      </c>
      <c r="L293">
        <v>36.9985</v>
      </c>
      <c r="M293">
        <v>-94.618058333299999</v>
      </c>
      <c r="O293" t="s">
        <v>37</v>
      </c>
      <c r="P293" t="str">
        <f>Q293&amp;" "&amp;R293</f>
        <v>Rudbeckia hirta</v>
      </c>
      <c r="Q293" t="s">
        <v>6918</v>
      </c>
      <c r="R293" t="s">
        <v>6919</v>
      </c>
      <c r="T293" t="s">
        <v>37</v>
      </c>
      <c r="U293" t="s">
        <v>24</v>
      </c>
      <c r="V293">
        <v>62741</v>
      </c>
      <c r="W293" t="s">
        <v>6905</v>
      </c>
      <c r="X293" t="s">
        <v>6909</v>
      </c>
      <c r="Y293" t="s">
        <v>6905</v>
      </c>
      <c r="Z293" t="s">
        <v>6966</v>
      </c>
      <c r="AC293">
        <v>1</v>
      </c>
      <c r="AD293" s="4">
        <f>C293-DATE(YEAR(C293),1,0)</f>
        <v>170</v>
      </c>
      <c r="AE293">
        <f>YEAR(C293)</f>
        <v>2017</v>
      </c>
      <c r="AF293" t="s">
        <v>6963</v>
      </c>
    </row>
    <row r="294" spans="1:32" x14ac:dyDescent="0.25">
      <c r="A294">
        <v>7276896</v>
      </c>
      <c r="B294" t="s">
        <v>2105</v>
      </c>
      <c r="C294" s="1">
        <v>42946</v>
      </c>
      <c r="D294" t="s">
        <v>2106</v>
      </c>
      <c r="E294" t="s">
        <v>72</v>
      </c>
      <c r="F294">
        <v>548179</v>
      </c>
      <c r="G294" t="s">
        <v>2107</v>
      </c>
      <c r="H294" s="3" t="s">
        <v>2108</v>
      </c>
      <c r="I294">
        <v>2</v>
      </c>
      <c r="J294">
        <v>0</v>
      </c>
      <c r="K294" t="s">
        <v>2109</v>
      </c>
      <c r="L294">
        <v>36.088642894899998</v>
      </c>
      <c r="M294">
        <v>-97.113081572799999</v>
      </c>
      <c r="N294">
        <v>6</v>
      </c>
      <c r="O294" t="s">
        <v>37</v>
      </c>
      <c r="P294" t="str">
        <f>Q294&amp;" "&amp;R294</f>
        <v>Rudbeckia hirta</v>
      </c>
      <c r="Q294" t="s">
        <v>6918</v>
      </c>
      <c r="R294" t="s">
        <v>6919</v>
      </c>
      <c r="T294" t="s">
        <v>37</v>
      </c>
      <c r="U294" t="s">
        <v>24</v>
      </c>
      <c r="V294">
        <v>62741</v>
      </c>
      <c r="W294" t="s">
        <v>6905</v>
      </c>
      <c r="X294" t="s">
        <v>6909</v>
      </c>
      <c r="Y294" t="s">
        <v>6905</v>
      </c>
      <c r="Z294" t="s">
        <v>6966</v>
      </c>
      <c r="AC294">
        <v>1</v>
      </c>
      <c r="AD294" s="4">
        <f>C294-DATE(YEAR(C294),1,0)</f>
        <v>211</v>
      </c>
      <c r="AE294">
        <f>YEAR(C294)</f>
        <v>2017</v>
      </c>
      <c r="AF294" t="s">
        <v>6963</v>
      </c>
    </row>
    <row r="295" spans="1:32" x14ac:dyDescent="0.25">
      <c r="A295">
        <v>7292114</v>
      </c>
      <c r="B295" t="s">
        <v>2110</v>
      </c>
      <c r="C295" s="1">
        <v>42888</v>
      </c>
      <c r="D295" t="s">
        <v>2111</v>
      </c>
      <c r="E295" t="s">
        <v>72</v>
      </c>
      <c r="F295">
        <v>554775</v>
      </c>
      <c r="G295" t="s">
        <v>2112</v>
      </c>
      <c r="H295" s="3" t="s">
        <v>2113</v>
      </c>
      <c r="I295">
        <v>1</v>
      </c>
      <c r="J295">
        <v>0</v>
      </c>
      <c r="K295" t="s">
        <v>2114</v>
      </c>
      <c r="L295">
        <v>33.969626599999998</v>
      </c>
      <c r="M295">
        <v>-96.464127300000001</v>
      </c>
      <c r="N295">
        <v>20</v>
      </c>
      <c r="O295" t="s">
        <v>37</v>
      </c>
      <c r="P295" t="str">
        <f>Q295&amp;" "&amp;R295</f>
        <v>Rudbeckia hirta</v>
      </c>
      <c r="Q295" t="s">
        <v>6918</v>
      </c>
      <c r="R295" t="s">
        <v>6919</v>
      </c>
      <c r="T295" t="s">
        <v>37</v>
      </c>
      <c r="U295" t="s">
        <v>24</v>
      </c>
      <c r="V295">
        <v>62741</v>
      </c>
      <c r="W295" t="s">
        <v>6905</v>
      </c>
      <c r="X295" t="s">
        <v>6909</v>
      </c>
      <c r="Y295" t="s">
        <v>6905</v>
      </c>
      <c r="Z295" t="s">
        <v>6966</v>
      </c>
      <c r="AC295">
        <v>1</v>
      </c>
      <c r="AD295" s="4">
        <f>C295-DATE(YEAR(C295),1,0)</f>
        <v>153</v>
      </c>
      <c r="AE295">
        <f>YEAR(C295)</f>
        <v>2017</v>
      </c>
      <c r="AF295" t="s">
        <v>6963</v>
      </c>
    </row>
    <row r="296" spans="1:32" x14ac:dyDescent="0.25">
      <c r="A296">
        <v>8019446</v>
      </c>
      <c r="B296" t="s">
        <v>2145</v>
      </c>
      <c r="C296" s="1">
        <v>42998</v>
      </c>
      <c r="D296" t="s">
        <v>2146</v>
      </c>
      <c r="E296" t="s">
        <v>72</v>
      </c>
      <c r="F296">
        <v>512257</v>
      </c>
      <c r="G296" t="s">
        <v>2147</v>
      </c>
      <c r="H296" s="3" t="s">
        <v>2148</v>
      </c>
      <c r="I296">
        <v>1</v>
      </c>
      <c r="J296">
        <v>0</v>
      </c>
      <c r="K296" t="s">
        <v>2144</v>
      </c>
      <c r="L296">
        <v>34.447341666699998</v>
      </c>
      <c r="M296">
        <v>-96.626569444400005</v>
      </c>
      <c r="O296" t="s">
        <v>37</v>
      </c>
      <c r="P296" t="str">
        <f>Q296&amp;" "&amp;R296</f>
        <v>Rudbeckia hirta</v>
      </c>
      <c r="Q296" t="s">
        <v>6918</v>
      </c>
      <c r="R296" t="s">
        <v>6919</v>
      </c>
      <c r="T296" t="s">
        <v>37</v>
      </c>
      <c r="U296" t="s">
        <v>24</v>
      </c>
      <c r="V296">
        <v>62741</v>
      </c>
      <c r="W296" t="s">
        <v>6905</v>
      </c>
      <c r="X296" t="s">
        <v>6909</v>
      </c>
      <c r="Y296" t="s">
        <v>6905</v>
      </c>
      <c r="Z296" t="s">
        <v>6966</v>
      </c>
      <c r="AC296">
        <v>1</v>
      </c>
      <c r="AD296" s="4">
        <f>C296-DATE(YEAR(C296),1,0)</f>
        <v>263</v>
      </c>
      <c r="AE296">
        <f>YEAR(C296)</f>
        <v>2017</v>
      </c>
      <c r="AF296" t="s">
        <v>6963</v>
      </c>
    </row>
    <row r="297" spans="1:32" x14ac:dyDescent="0.25">
      <c r="A297">
        <v>8845057</v>
      </c>
      <c r="B297" t="s">
        <v>2218</v>
      </c>
      <c r="C297" s="1">
        <v>42911</v>
      </c>
      <c r="D297" t="s">
        <v>2219</v>
      </c>
      <c r="E297" t="s">
        <v>72</v>
      </c>
      <c r="F297">
        <v>375183</v>
      </c>
      <c r="G297" t="s">
        <v>2220</v>
      </c>
      <c r="H297" s="3" t="s">
        <v>2221</v>
      </c>
      <c r="I297">
        <v>1</v>
      </c>
      <c r="J297">
        <v>0</v>
      </c>
      <c r="K297" t="s">
        <v>2222</v>
      </c>
      <c r="L297">
        <v>35.055048300000003</v>
      </c>
      <c r="M297">
        <v>-97.212524400000007</v>
      </c>
      <c r="N297">
        <v>193</v>
      </c>
      <c r="O297" t="s">
        <v>37</v>
      </c>
      <c r="P297" t="str">
        <f>Q297&amp;" "&amp;R297</f>
        <v>Rudbeckia hirta</v>
      </c>
      <c r="Q297" t="s">
        <v>6918</v>
      </c>
      <c r="R297" t="s">
        <v>6919</v>
      </c>
      <c r="T297" t="s">
        <v>37</v>
      </c>
      <c r="U297" t="s">
        <v>24</v>
      </c>
      <c r="V297">
        <v>62741</v>
      </c>
      <c r="W297" t="s">
        <v>6905</v>
      </c>
      <c r="X297" t="s">
        <v>6909</v>
      </c>
      <c r="Y297" t="s">
        <v>6905</v>
      </c>
      <c r="Z297" t="s">
        <v>6966</v>
      </c>
      <c r="AC297">
        <v>1</v>
      </c>
      <c r="AD297" s="4">
        <f>C297-DATE(YEAR(C297),1,0)</f>
        <v>176</v>
      </c>
      <c r="AE297">
        <f>YEAR(C297)</f>
        <v>2017</v>
      </c>
      <c r="AF297" t="s">
        <v>6963</v>
      </c>
    </row>
    <row r="298" spans="1:32" x14ac:dyDescent="0.25">
      <c r="A298">
        <v>10646490</v>
      </c>
      <c r="B298" t="s">
        <v>2301</v>
      </c>
      <c r="C298" s="1">
        <v>43028</v>
      </c>
      <c r="D298" t="s">
        <v>2302</v>
      </c>
      <c r="E298" t="s">
        <v>72</v>
      </c>
      <c r="F298">
        <v>832235</v>
      </c>
      <c r="G298" t="s">
        <v>2303</v>
      </c>
      <c r="H298" s="3" t="s">
        <v>2304</v>
      </c>
      <c r="I298">
        <v>1</v>
      </c>
      <c r="J298">
        <v>0</v>
      </c>
      <c r="K298" t="s">
        <v>2305</v>
      </c>
      <c r="L298">
        <v>36.5014583333</v>
      </c>
      <c r="M298">
        <v>-97.937020000000004</v>
      </c>
      <c r="N298">
        <v>5</v>
      </c>
      <c r="O298" t="s">
        <v>37</v>
      </c>
      <c r="P298" t="str">
        <f>Q298&amp;" "&amp;R298</f>
        <v>Rudbeckia hirta</v>
      </c>
      <c r="Q298" t="s">
        <v>6918</v>
      </c>
      <c r="R298" t="s">
        <v>6919</v>
      </c>
      <c r="T298" t="s">
        <v>37</v>
      </c>
      <c r="U298" t="s">
        <v>24</v>
      </c>
      <c r="V298">
        <v>62741</v>
      </c>
      <c r="W298" t="s">
        <v>6905</v>
      </c>
      <c r="X298" t="s">
        <v>6909</v>
      </c>
      <c r="Y298" t="s">
        <v>6905</v>
      </c>
      <c r="Z298" t="s">
        <v>6966</v>
      </c>
      <c r="AC298">
        <v>1</v>
      </c>
      <c r="AD298" s="4">
        <f>C298-DATE(YEAR(C298),1,0)</f>
        <v>293</v>
      </c>
      <c r="AE298">
        <f>YEAR(C298)</f>
        <v>2017</v>
      </c>
      <c r="AF298" t="s">
        <v>6963</v>
      </c>
    </row>
    <row r="299" spans="1:32" x14ac:dyDescent="0.25">
      <c r="A299">
        <v>13045312</v>
      </c>
      <c r="B299" t="s">
        <v>2537</v>
      </c>
      <c r="C299" s="1">
        <v>43253</v>
      </c>
      <c r="D299" t="s">
        <v>2538</v>
      </c>
      <c r="E299" t="s">
        <v>72</v>
      </c>
      <c r="F299">
        <v>850877</v>
      </c>
      <c r="G299" t="s">
        <v>2539</v>
      </c>
      <c r="H299" s="3" t="s">
        <v>2540</v>
      </c>
      <c r="I299">
        <v>1</v>
      </c>
      <c r="J299">
        <v>0</v>
      </c>
      <c r="K299" t="s">
        <v>2541</v>
      </c>
      <c r="L299">
        <v>36.842449999999999</v>
      </c>
      <c r="M299">
        <v>-97.246728333299998</v>
      </c>
      <c r="N299">
        <v>5</v>
      </c>
      <c r="O299" t="s">
        <v>37</v>
      </c>
      <c r="P299" t="str">
        <f>Q299&amp;" "&amp;R299</f>
        <v>Rudbeckia hirta</v>
      </c>
      <c r="Q299" t="s">
        <v>6918</v>
      </c>
      <c r="R299" t="s">
        <v>6919</v>
      </c>
      <c r="T299" t="s">
        <v>37</v>
      </c>
      <c r="U299" t="s">
        <v>24</v>
      </c>
      <c r="V299">
        <v>62741</v>
      </c>
      <c r="W299" t="s">
        <v>6905</v>
      </c>
      <c r="X299" t="s">
        <v>6909</v>
      </c>
      <c r="Y299" t="s">
        <v>6905</v>
      </c>
      <c r="Z299" t="s">
        <v>6966</v>
      </c>
      <c r="AC299">
        <v>1</v>
      </c>
      <c r="AD299" s="4">
        <f>C299-DATE(YEAR(C299),1,0)</f>
        <v>153</v>
      </c>
      <c r="AE299">
        <f>YEAR(C299)</f>
        <v>2018</v>
      </c>
      <c r="AF299" t="s">
        <v>6963</v>
      </c>
    </row>
    <row r="300" spans="1:32" x14ac:dyDescent="0.25">
      <c r="A300">
        <v>13082404</v>
      </c>
      <c r="B300" t="s">
        <v>2552</v>
      </c>
      <c r="C300" s="1">
        <v>43250</v>
      </c>
      <c r="D300" t="s">
        <v>2553</v>
      </c>
      <c r="E300" t="s">
        <v>72</v>
      </c>
      <c r="F300">
        <v>112023</v>
      </c>
      <c r="G300" t="s">
        <v>2554</v>
      </c>
      <c r="H300" s="3" t="s">
        <v>2555</v>
      </c>
      <c r="I300">
        <v>1</v>
      </c>
      <c r="J300">
        <v>0</v>
      </c>
      <c r="K300" t="s">
        <v>2556</v>
      </c>
      <c r="L300">
        <v>36.293010711699999</v>
      </c>
      <c r="M300">
        <v>-95.653259277299995</v>
      </c>
      <c r="O300" t="s">
        <v>37</v>
      </c>
      <c r="P300" t="str">
        <f>Q300&amp;" "&amp;R300</f>
        <v>Rudbeckia hirta</v>
      </c>
      <c r="Q300" t="s">
        <v>6918</v>
      </c>
      <c r="R300" t="s">
        <v>6919</v>
      </c>
      <c r="T300" t="s">
        <v>37</v>
      </c>
      <c r="U300" t="s">
        <v>24</v>
      </c>
      <c r="V300">
        <v>62741</v>
      </c>
      <c r="W300" t="s">
        <v>6905</v>
      </c>
      <c r="X300" t="s">
        <v>6909</v>
      </c>
      <c r="Y300" t="s">
        <v>6905</v>
      </c>
      <c r="Z300" t="s">
        <v>6966</v>
      </c>
      <c r="AC300">
        <v>1</v>
      </c>
      <c r="AD300" s="4">
        <f>C300-DATE(YEAR(C300),1,0)</f>
        <v>150</v>
      </c>
      <c r="AE300">
        <f>YEAR(C300)</f>
        <v>2018</v>
      </c>
      <c r="AF300" t="s">
        <v>6963</v>
      </c>
    </row>
    <row r="301" spans="1:32" x14ac:dyDescent="0.25">
      <c r="A301">
        <v>13316331</v>
      </c>
      <c r="B301" t="s">
        <v>2603</v>
      </c>
      <c r="C301" s="1">
        <v>43261</v>
      </c>
      <c r="D301" t="s">
        <v>2604</v>
      </c>
      <c r="E301" t="s">
        <v>72</v>
      </c>
      <c r="F301">
        <v>1018190</v>
      </c>
      <c r="G301" t="s">
        <v>2605</v>
      </c>
      <c r="H301" s="3" t="s">
        <v>2606</v>
      </c>
      <c r="I301">
        <v>1</v>
      </c>
      <c r="J301">
        <v>0</v>
      </c>
      <c r="K301" t="s">
        <v>2607</v>
      </c>
      <c r="L301">
        <v>35.442743611099999</v>
      </c>
      <c r="M301">
        <v>-97.139585092700003</v>
      </c>
      <c r="N301">
        <v>306</v>
      </c>
      <c r="O301" t="s">
        <v>37</v>
      </c>
      <c r="P301" t="str">
        <f>Q301&amp;" "&amp;R301</f>
        <v>Rudbeckia hirta</v>
      </c>
      <c r="Q301" t="s">
        <v>6918</v>
      </c>
      <c r="R301" t="s">
        <v>6919</v>
      </c>
      <c r="T301" t="s">
        <v>37</v>
      </c>
      <c r="U301" t="s">
        <v>24</v>
      </c>
      <c r="V301">
        <v>62741</v>
      </c>
      <c r="W301" t="s">
        <v>6905</v>
      </c>
      <c r="X301" t="s">
        <v>6909</v>
      </c>
      <c r="Y301" t="s">
        <v>6905</v>
      </c>
      <c r="Z301" t="s">
        <v>6966</v>
      </c>
      <c r="AC301">
        <v>1</v>
      </c>
      <c r="AD301" s="4">
        <f>C301-DATE(YEAR(C301),1,0)</f>
        <v>161</v>
      </c>
      <c r="AE301">
        <f>YEAR(C301)</f>
        <v>2018</v>
      </c>
      <c r="AF301" t="s">
        <v>6963</v>
      </c>
    </row>
    <row r="302" spans="1:32" x14ac:dyDescent="0.25">
      <c r="A302">
        <v>13540385</v>
      </c>
      <c r="B302" t="s">
        <v>2635</v>
      </c>
      <c r="C302" s="1">
        <v>43267</v>
      </c>
      <c r="D302" t="s">
        <v>2636</v>
      </c>
      <c r="E302" t="s">
        <v>72</v>
      </c>
      <c r="F302">
        <v>1030064</v>
      </c>
      <c r="G302" t="s">
        <v>2637</v>
      </c>
      <c r="H302" s="3" t="s">
        <v>2638</v>
      </c>
      <c r="I302">
        <v>1</v>
      </c>
      <c r="J302">
        <v>0</v>
      </c>
      <c r="K302" t="s">
        <v>2639</v>
      </c>
      <c r="L302">
        <v>36.667733333299999</v>
      </c>
      <c r="M302">
        <v>-95.862870000000001</v>
      </c>
      <c r="N302">
        <v>5</v>
      </c>
      <c r="O302" t="s">
        <v>37</v>
      </c>
      <c r="P302" t="str">
        <f>Q302&amp;" "&amp;R302</f>
        <v>Rudbeckia hirta</v>
      </c>
      <c r="Q302" t="s">
        <v>6918</v>
      </c>
      <c r="R302" t="s">
        <v>6919</v>
      </c>
      <c r="T302" t="s">
        <v>37</v>
      </c>
      <c r="U302" t="s">
        <v>24</v>
      </c>
      <c r="V302">
        <v>62741</v>
      </c>
      <c r="W302" t="s">
        <v>6905</v>
      </c>
      <c r="X302" t="s">
        <v>6909</v>
      </c>
      <c r="Y302" t="s">
        <v>6905</v>
      </c>
      <c r="Z302" t="s">
        <v>6966</v>
      </c>
      <c r="AC302">
        <v>1</v>
      </c>
      <c r="AD302" s="4">
        <f>C302-DATE(YEAR(C302),1,0)</f>
        <v>167</v>
      </c>
      <c r="AE302">
        <f>YEAR(C302)</f>
        <v>2018</v>
      </c>
      <c r="AF302" t="s">
        <v>6963</v>
      </c>
    </row>
    <row r="303" spans="1:32" x14ac:dyDescent="0.25">
      <c r="A303">
        <v>13554626</v>
      </c>
      <c r="B303" t="s">
        <v>2640</v>
      </c>
      <c r="C303" s="1">
        <v>43268</v>
      </c>
      <c r="D303" t="s">
        <v>2641</v>
      </c>
      <c r="E303" t="s">
        <v>72</v>
      </c>
      <c r="F303">
        <v>112023</v>
      </c>
      <c r="G303" t="s">
        <v>2642</v>
      </c>
      <c r="H303" s="3" t="s">
        <v>2643</v>
      </c>
      <c r="I303">
        <v>1</v>
      </c>
      <c r="J303">
        <v>0</v>
      </c>
      <c r="K303" t="s">
        <v>2644</v>
      </c>
      <c r="L303">
        <v>36.304443359399997</v>
      </c>
      <c r="M303">
        <v>-95.524444580099996</v>
      </c>
      <c r="O303" t="s">
        <v>37</v>
      </c>
      <c r="P303" t="str">
        <f>Q303&amp;" "&amp;R303</f>
        <v>Rudbeckia hirta</v>
      </c>
      <c r="Q303" t="s">
        <v>6918</v>
      </c>
      <c r="R303" t="s">
        <v>6919</v>
      </c>
      <c r="T303" t="s">
        <v>37</v>
      </c>
      <c r="U303" t="s">
        <v>24</v>
      </c>
      <c r="V303">
        <v>62741</v>
      </c>
      <c r="W303" t="s">
        <v>6905</v>
      </c>
      <c r="X303" t="s">
        <v>6909</v>
      </c>
      <c r="Y303" t="s">
        <v>6905</v>
      </c>
      <c r="Z303" t="s">
        <v>6966</v>
      </c>
      <c r="AC303">
        <v>1</v>
      </c>
      <c r="AD303" s="4">
        <f>C303-DATE(YEAR(C303),1,0)</f>
        <v>168</v>
      </c>
      <c r="AE303">
        <f>YEAR(C303)</f>
        <v>2018</v>
      </c>
      <c r="AF303" t="s">
        <v>6963</v>
      </c>
    </row>
    <row r="304" spans="1:32" x14ac:dyDescent="0.25">
      <c r="A304">
        <v>13647760</v>
      </c>
      <c r="B304" t="s">
        <v>2659</v>
      </c>
      <c r="C304" s="1">
        <v>39607</v>
      </c>
      <c r="D304" t="s">
        <v>2660</v>
      </c>
      <c r="E304" t="s">
        <v>72</v>
      </c>
      <c r="F304">
        <v>521369</v>
      </c>
      <c r="G304" t="s">
        <v>2661</v>
      </c>
      <c r="H304" s="3" t="s">
        <v>2662</v>
      </c>
      <c r="I304">
        <v>1</v>
      </c>
      <c r="J304">
        <v>0</v>
      </c>
      <c r="K304" t="s">
        <v>2663</v>
      </c>
      <c r="L304">
        <v>36.205876926000002</v>
      </c>
      <c r="M304">
        <v>-96.205137418700005</v>
      </c>
      <c r="N304">
        <v>5</v>
      </c>
      <c r="O304" t="s">
        <v>37</v>
      </c>
      <c r="P304" t="str">
        <f>Q304&amp;" "&amp;R304</f>
        <v>Rudbeckia hirta</v>
      </c>
      <c r="Q304" t="s">
        <v>6918</v>
      </c>
      <c r="R304" t="s">
        <v>6919</v>
      </c>
      <c r="T304" t="s">
        <v>37</v>
      </c>
      <c r="U304" t="s">
        <v>24</v>
      </c>
      <c r="V304">
        <v>62741</v>
      </c>
      <c r="W304" t="s">
        <v>6905</v>
      </c>
      <c r="X304" t="s">
        <v>6909</v>
      </c>
      <c r="Y304" t="s">
        <v>6905</v>
      </c>
      <c r="Z304" t="s">
        <v>6966</v>
      </c>
      <c r="AC304">
        <v>1</v>
      </c>
      <c r="AD304" s="4">
        <f>C304-DATE(YEAR(C304),1,0)</f>
        <v>160</v>
      </c>
      <c r="AE304">
        <f>YEAR(C304)</f>
        <v>2008</v>
      </c>
      <c r="AF304" t="s">
        <v>6963</v>
      </c>
    </row>
    <row r="305" spans="1:32" x14ac:dyDescent="0.25">
      <c r="A305">
        <v>13728121</v>
      </c>
      <c r="B305" t="s">
        <v>2688</v>
      </c>
      <c r="C305" s="1">
        <v>42533</v>
      </c>
      <c r="D305" t="s">
        <v>2689</v>
      </c>
      <c r="E305" t="s">
        <v>72</v>
      </c>
      <c r="F305">
        <v>6432</v>
      </c>
      <c r="G305" t="s">
        <v>2690</v>
      </c>
      <c r="H305" s="3" t="s">
        <v>2691</v>
      </c>
      <c r="I305">
        <v>1</v>
      </c>
      <c r="J305">
        <v>0</v>
      </c>
      <c r="K305" t="s">
        <v>2692</v>
      </c>
      <c r="L305">
        <v>35.650152777800002</v>
      </c>
      <c r="M305">
        <v>-97.461472222200001</v>
      </c>
      <c r="N305">
        <v>65</v>
      </c>
      <c r="O305" t="s">
        <v>37</v>
      </c>
      <c r="P305" t="str">
        <f>Q305&amp;" "&amp;R305</f>
        <v>Rudbeckia hirta</v>
      </c>
      <c r="Q305" t="s">
        <v>6918</v>
      </c>
      <c r="R305" t="s">
        <v>6919</v>
      </c>
      <c r="T305" t="s">
        <v>37</v>
      </c>
      <c r="U305" t="s">
        <v>24</v>
      </c>
      <c r="V305">
        <v>62741</v>
      </c>
      <c r="W305" t="s">
        <v>6905</v>
      </c>
      <c r="X305" t="s">
        <v>6909</v>
      </c>
      <c r="Y305" t="s">
        <v>6905</v>
      </c>
      <c r="Z305" t="s">
        <v>6966</v>
      </c>
      <c r="AC305">
        <v>1</v>
      </c>
      <c r="AD305" s="4">
        <f>C305-DATE(YEAR(C305),1,0)</f>
        <v>164</v>
      </c>
      <c r="AE305">
        <f>YEAR(C305)</f>
        <v>2016</v>
      </c>
      <c r="AF305" t="s">
        <v>6963</v>
      </c>
    </row>
    <row r="306" spans="1:32" x14ac:dyDescent="0.25">
      <c r="A306">
        <v>13807167</v>
      </c>
      <c r="B306" t="s">
        <v>2698</v>
      </c>
      <c r="C306" s="1">
        <v>43277</v>
      </c>
      <c r="D306" t="s">
        <v>2699</v>
      </c>
      <c r="E306" t="s">
        <v>72</v>
      </c>
      <c r="F306">
        <v>339345</v>
      </c>
      <c r="G306" t="s">
        <v>2700</v>
      </c>
      <c r="H306" s="3" t="s">
        <v>2701</v>
      </c>
      <c r="I306">
        <v>2</v>
      </c>
      <c r="J306">
        <v>0</v>
      </c>
      <c r="K306" t="s">
        <v>2702</v>
      </c>
      <c r="L306">
        <v>36.909916689200003</v>
      </c>
      <c r="M306">
        <v>-97.084958739399994</v>
      </c>
      <c r="N306">
        <v>8</v>
      </c>
      <c r="O306" t="s">
        <v>37</v>
      </c>
      <c r="P306" t="str">
        <f>Q306&amp;" "&amp;R306</f>
        <v>Rudbeckia hirta</v>
      </c>
      <c r="Q306" t="s">
        <v>6918</v>
      </c>
      <c r="R306" t="s">
        <v>6919</v>
      </c>
      <c r="T306" t="s">
        <v>37</v>
      </c>
      <c r="U306" t="s">
        <v>24</v>
      </c>
      <c r="V306">
        <v>62741</v>
      </c>
      <c r="W306" t="s">
        <v>6905</v>
      </c>
      <c r="X306" t="s">
        <v>6909</v>
      </c>
      <c r="Y306" t="s">
        <v>6905</v>
      </c>
      <c r="Z306" t="s">
        <v>6966</v>
      </c>
      <c r="AC306">
        <v>1</v>
      </c>
      <c r="AD306" s="4">
        <f>C306-DATE(YEAR(C306),1,0)</f>
        <v>177</v>
      </c>
      <c r="AE306">
        <f>YEAR(C306)</f>
        <v>2018</v>
      </c>
      <c r="AF306" t="s">
        <v>6963</v>
      </c>
    </row>
    <row r="307" spans="1:32" x14ac:dyDescent="0.25">
      <c r="A307">
        <v>14178848</v>
      </c>
      <c r="B307" t="s">
        <v>2775</v>
      </c>
      <c r="C307" s="1">
        <v>43289</v>
      </c>
      <c r="D307" t="s">
        <v>2776</v>
      </c>
      <c r="E307" t="s">
        <v>72</v>
      </c>
      <c r="F307">
        <v>1024568</v>
      </c>
      <c r="G307" t="s">
        <v>2777</v>
      </c>
      <c r="H307" s="3" t="s">
        <v>2778</v>
      </c>
      <c r="I307">
        <v>2</v>
      </c>
      <c r="J307">
        <v>0</v>
      </c>
      <c r="K307" t="s">
        <v>2779</v>
      </c>
      <c r="L307">
        <v>36.071328346500003</v>
      </c>
      <c r="M307">
        <v>-95.7924256079</v>
      </c>
      <c r="N307">
        <v>65</v>
      </c>
      <c r="O307" t="s">
        <v>37</v>
      </c>
      <c r="P307" t="str">
        <f>Q307&amp;" "&amp;R307</f>
        <v>Rudbeckia hirta</v>
      </c>
      <c r="Q307" t="s">
        <v>6918</v>
      </c>
      <c r="R307" t="s">
        <v>6919</v>
      </c>
      <c r="T307" t="s">
        <v>37</v>
      </c>
      <c r="U307" t="s">
        <v>24</v>
      </c>
      <c r="V307">
        <v>62741</v>
      </c>
      <c r="W307" t="s">
        <v>6905</v>
      </c>
      <c r="X307" t="s">
        <v>6909</v>
      </c>
      <c r="Y307" t="s">
        <v>6905</v>
      </c>
      <c r="Z307" t="s">
        <v>6966</v>
      </c>
      <c r="AC307">
        <v>1</v>
      </c>
      <c r="AD307" s="4">
        <f>C307-DATE(YEAR(C307),1,0)</f>
        <v>189</v>
      </c>
      <c r="AE307">
        <f>YEAR(C307)</f>
        <v>2018</v>
      </c>
      <c r="AF307" t="s">
        <v>6963</v>
      </c>
    </row>
    <row r="308" spans="1:32" x14ac:dyDescent="0.25">
      <c r="A308">
        <v>14710585</v>
      </c>
      <c r="B308" s="2">
        <v>38216.832141203704</v>
      </c>
      <c r="C308" s="1">
        <v>38216</v>
      </c>
      <c r="D308" t="s">
        <v>2820</v>
      </c>
      <c r="E308" t="s">
        <v>1979</v>
      </c>
      <c r="F308">
        <v>1009429</v>
      </c>
      <c r="G308" t="s">
        <v>2821</v>
      </c>
      <c r="H308" s="3" t="s">
        <v>2822</v>
      </c>
      <c r="I308">
        <v>2</v>
      </c>
      <c r="J308">
        <v>0</v>
      </c>
      <c r="K308" t="s">
        <v>2819</v>
      </c>
      <c r="L308">
        <v>34.885691999999999</v>
      </c>
      <c r="M308">
        <v>-96.250634000000005</v>
      </c>
      <c r="O308" t="s">
        <v>37</v>
      </c>
      <c r="P308" t="str">
        <f>Q308&amp;" "&amp;R308</f>
        <v>Rudbeckia hirta</v>
      </c>
      <c r="Q308" t="s">
        <v>6918</v>
      </c>
      <c r="R308" t="s">
        <v>6919</v>
      </c>
      <c r="T308" t="s">
        <v>37</v>
      </c>
      <c r="U308" t="s">
        <v>24</v>
      </c>
      <c r="V308">
        <v>62741</v>
      </c>
      <c r="W308" t="s">
        <v>6905</v>
      </c>
      <c r="X308" t="s">
        <v>6909</v>
      </c>
      <c r="Y308" t="s">
        <v>6905</v>
      </c>
      <c r="Z308" t="s">
        <v>6966</v>
      </c>
      <c r="AC308">
        <v>1</v>
      </c>
      <c r="AD308" s="4">
        <f>C308-DATE(YEAR(C308),1,0)</f>
        <v>230</v>
      </c>
      <c r="AE308">
        <f>YEAR(C308)</f>
        <v>2004</v>
      </c>
      <c r="AF308" t="s">
        <v>6963</v>
      </c>
    </row>
    <row r="309" spans="1:32" x14ac:dyDescent="0.25">
      <c r="A309">
        <v>15988976</v>
      </c>
      <c r="B309" t="s">
        <v>2860</v>
      </c>
      <c r="C309" s="1">
        <v>43340</v>
      </c>
      <c r="D309" t="s">
        <v>2861</v>
      </c>
      <c r="E309" t="s">
        <v>72</v>
      </c>
      <c r="F309">
        <v>1012671</v>
      </c>
      <c r="G309" t="s">
        <v>2862</v>
      </c>
      <c r="H309" s="3" t="s">
        <v>2863</v>
      </c>
      <c r="I309">
        <v>1</v>
      </c>
      <c r="J309">
        <v>0</v>
      </c>
      <c r="K309" t="s">
        <v>2864</v>
      </c>
      <c r="L309">
        <v>35.689171666699998</v>
      </c>
      <c r="M309">
        <v>-97.503546666700004</v>
      </c>
      <c r="N309">
        <v>6</v>
      </c>
      <c r="O309" t="s">
        <v>37</v>
      </c>
      <c r="P309" t="str">
        <f>Q309&amp;" "&amp;R309</f>
        <v>Rudbeckia hirta</v>
      </c>
      <c r="Q309" t="s">
        <v>6918</v>
      </c>
      <c r="R309" t="s">
        <v>6919</v>
      </c>
      <c r="T309" t="s">
        <v>37</v>
      </c>
      <c r="U309" t="s">
        <v>24</v>
      </c>
      <c r="V309">
        <v>62741</v>
      </c>
      <c r="W309" t="s">
        <v>6905</v>
      </c>
      <c r="X309" t="s">
        <v>6909</v>
      </c>
      <c r="Y309" t="s">
        <v>6905</v>
      </c>
      <c r="Z309" t="s">
        <v>6966</v>
      </c>
      <c r="AC309">
        <v>1</v>
      </c>
      <c r="AD309" s="4">
        <f>C309-DATE(YEAR(C309),1,0)</f>
        <v>240</v>
      </c>
      <c r="AE309">
        <f>YEAR(C309)</f>
        <v>2018</v>
      </c>
      <c r="AF309" t="s">
        <v>6963</v>
      </c>
    </row>
    <row r="310" spans="1:32" x14ac:dyDescent="0.25">
      <c r="A310">
        <v>17446328</v>
      </c>
      <c r="B310" t="s">
        <v>2997</v>
      </c>
      <c r="C310" s="1">
        <v>42951</v>
      </c>
      <c r="D310" t="s">
        <v>2998</v>
      </c>
      <c r="E310" t="s">
        <v>72</v>
      </c>
      <c r="F310">
        <v>1269323</v>
      </c>
      <c r="G310" t="s">
        <v>2999</v>
      </c>
      <c r="H310" s="3" t="s">
        <v>3000</v>
      </c>
      <c r="I310">
        <v>2</v>
      </c>
      <c r="J310">
        <v>0</v>
      </c>
      <c r="K310" t="s">
        <v>3001</v>
      </c>
      <c r="L310">
        <v>35.510646666699998</v>
      </c>
      <c r="M310">
        <v>-97.5320583333</v>
      </c>
      <c r="N310">
        <v>10</v>
      </c>
      <c r="O310" t="s">
        <v>37</v>
      </c>
      <c r="P310" t="str">
        <f>Q310&amp;" "&amp;R310</f>
        <v>Rudbeckia hirta</v>
      </c>
      <c r="Q310" t="s">
        <v>6918</v>
      </c>
      <c r="R310" t="s">
        <v>6919</v>
      </c>
      <c r="T310" t="s">
        <v>37</v>
      </c>
      <c r="U310" t="s">
        <v>24</v>
      </c>
      <c r="V310">
        <v>62741</v>
      </c>
      <c r="W310" t="s">
        <v>6905</v>
      </c>
      <c r="X310" t="s">
        <v>6909</v>
      </c>
      <c r="Y310" t="s">
        <v>6905</v>
      </c>
      <c r="Z310" t="s">
        <v>6966</v>
      </c>
      <c r="AC310">
        <v>1</v>
      </c>
      <c r="AD310" s="4">
        <f>C310-DATE(YEAR(C310),1,0)</f>
        <v>216</v>
      </c>
      <c r="AE310">
        <f>YEAR(C310)</f>
        <v>2017</v>
      </c>
      <c r="AF310" t="s">
        <v>6963</v>
      </c>
    </row>
    <row r="311" spans="1:32" x14ac:dyDescent="0.25">
      <c r="A311">
        <v>17759535</v>
      </c>
      <c r="B311" t="s">
        <v>3045</v>
      </c>
      <c r="C311" s="1">
        <v>43393</v>
      </c>
      <c r="D311" t="s">
        <v>3046</v>
      </c>
      <c r="E311" t="s">
        <v>72</v>
      </c>
      <c r="F311">
        <v>34728</v>
      </c>
      <c r="G311" t="s">
        <v>3047</v>
      </c>
      <c r="H311" s="3" t="s">
        <v>3048</v>
      </c>
      <c r="I311">
        <v>1</v>
      </c>
      <c r="J311">
        <v>0</v>
      </c>
      <c r="K311" t="s">
        <v>3049</v>
      </c>
      <c r="L311">
        <v>35.003833999999998</v>
      </c>
      <c r="M311">
        <v>-95.337554999999995</v>
      </c>
      <c r="O311" t="s">
        <v>37</v>
      </c>
      <c r="P311" t="str">
        <f>Q311&amp;" "&amp;R311</f>
        <v>Rudbeckia hirta</v>
      </c>
      <c r="Q311" t="s">
        <v>6918</v>
      </c>
      <c r="R311" t="s">
        <v>6919</v>
      </c>
      <c r="T311" t="s">
        <v>37</v>
      </c>
      <c r="U311" t="s">
        <v>24</v>
      </c>
      <c r="V311">
        <v>62741</v>
      </c>
      <c r="W311" t="s">
        <v>6905</v>
      </c>
      <c r="X311" t="s">
        <v>6909</v>
      </c>
      <c r="Y311" t="s">
        <v>6905</v>
      </c>
      <c r="Z311" t="s">
        <v>6966</v>
      </c>
      <c r="AC311">
        <v>1</v>
      </c>
      <c r="AD311" s="4">
        <f>C311-DATE(YEAR(C311),1,0)</f>
        <v>293</v>
      </c>
      <c r="AE311">
        <f>YEAR(C311)</f>
        <v>2018</v>
      </c>
      <c r="AF311" t="s">
        <v>6963</v>
      </c>
    </row>
    <row r="312" spans="1:32" x14ac:dyDescent="0.25">
      <c r="A312">
        <v>17970808</v>
      </c>
      <c r="B312" t="s">
        <v>3050</v>
      </c>
      <c r="C312" s="1">
        <v>43403</v>
      </c>
      <c r="D312" t="s">
        <v>3051</v>
      </c>
      <c r="E312" t="s">
        <v>72</v>
      </c>
      <c r="F312">
        <v>1278057</v>
      </c>
      <c r="G312" t="s">
        <v>3052</v>
      </c>
      <c r="H312" s="3" t="s">
        <v>3053</v>
      </c>
      <c r="I312">
        <v>2</v>
      </c>
      <c r="J312">
        <v>0</v>
      </c>
      <c r="K312" t="s">
        <v>3054</v>
      </c>
      <c r="L312">
        <v>36.212579079999998</v>
      </c>
      <c r="M312">
        <v>-97.103259559999998</v>
      </c>
      <c r="N312">
        <v>3</v>
      </c>
      <c r="O312" t="s">
        <v>37</v>
      </c>
      <c r="P312" t="str">
        <f>Q312&amp;" "&amp;R312</f>
        <v>Rudbeckia hirta</v>
      </c>
      <c r="Q312" t="s">
        <v>6918</v>
      </c>
      <c r="R312" t="s">
        <v>6919</v>
      </c>
      <c r="T312" t="s">
        <v>37</v>
      </c>
      <c r="U312" t="s">
        <v>24</v>
      </c>
      <c r="V312">
        <v>62741</v>
      </c>
      <c r="W312" t="s">
        <v>6905</v>
      </c>
      <c r="X312" t="s">
        <v>6909</v>
      </c>
      <c r="Y312" t="s">
        <v>6905</v>
      </c>
      <c r="Z312" t="s">
        <v>6966</v>
      </c>
      <c r="AC312">
        <v>1</v>
      </c>
      <c r="AD312" s="4">
        <f>C312-DATE(YEAR(C312),1,0)</f>
        <v>303</v>
      </c>
      <c r="AE312">
        <f>YEAR(C312)</f>
        <v>2018</v>
      </c>
      <c r="AF312" t="s">
        <v>6963</v>
      </c>
    </row>
    <row r="313" spans="1:32" x14ac:dyDescent="0.25">
      <c r="A313">
        <v>17971204</v>
      </c>
      <c r="B313" t="s">
        <v>3063</v>
      </c>
      <c r="C313" s="1">
        <v>43403</v>
      </c>
      <c r="D313" t="s">
        <v>3064</v>
      </c>
      <c r="E313" t="s">
        <v>72</v>
      </c>
      <c r="F313">
        <v>1266713</v>
      </c>
      <c r="G313" t="s">
        <v>3065</v>
      </c>
      <c r="H313" s="3" t="s">
        <v>3066</v>
      </c>
      <c r="I313">
        <v>2</v>
      </c>
      <c r="J313">
        <v>0</v>
      </c>
      <c r="K313" t="s">
        <v>3010</v>
      </c>
      <c r="L313">
        <v>36.212592049000001</v>
      </c>
      <c r="M313">
        <v>-97.103388456999994</v>
      </c>
      <c r="N313">
        <v>32</v>
      </c>
      <c r="O313" t="s">
        <v>37</v>
      </c>
      <c r="P313" t="str">
        <f>Q313&amp;" "&amp;R313</f>
        <v>Rudbeckia hirta</v>
      </c>
      <c r="Q313" t="s">
        <v>6918</v>
      </c>
      <c r="R313" t="s">
        <v>6919</v>
      </c>
      <c r="T313" t="s">
        <v>37</v>
      </c>
      <c r="U313" t="s">
        <v>24</v>
      </c>
      <c r="V313">
        <v>62741</v>
      </c>
      <c r="W313" t="s">
        <v>6905</v>
      </c>
      <c r="X313" t="s">
        <v>6909</v>
      </c>
      <c r="Y313" t="s">
        <v>6905</v>
      </c>
      <c r="Z313" t="s">
        <v>6966</v>
      </c>
      <c r="AC313">
        <v>1</v>
      </c>
      <c r="AD313" s="4">
        <f>C313-DATE(YEAR(C313),1,0)</f>
        <v>303</v>
      </c>
      <c r="AE313">
        <f>YEAR(C313)</f>
        <v>2018</v>
      </c>
      <c r="AF313" t="s">
        <v>6963</v>
      </c>
    </row>
    <row r="314" spans="1:32" x14ac:dyDescent="0.25">
      <c r="A314">
        <v>17971404</v>
      </c>
      <c r="B314" t="s">
        <v>3067</v>
      </c>
      <c r="C314" s="1">
        <v>43403</v>
      </c>
      <c r="D314" t="s">
        <v>3068</v>
      </c>
      <c r="E314" t="s">
        <v>72</v>
      </c>
      <c r="F314">
        <v>1266698</v>
      </c>
      <c r="G314" t="s">
        <v>3069</v>
      </c>
      <c r="H314" s="3" t="s">
        <v>3070</v>
      </c>
      <c r="I314">
        <v>1</v>
      </c>
      <c r="J314">
        <v>0</v>
      </c>
      <c r="K314" t="s">
        <v>3010</v>
      </c>
      <c r="L314">
        <v>36.211194950200003</v>
      </c>
      <c r="M314">
        <v>-97.100916188300005</v>
      </c>
      <c r="N314">
        <v>5</v>
      </c>
      <c r="O314" t="s">
        <v>37</v>
      </c>
      <c r="P314" t="str">
        <f>Q314&amp;" "&amp;R314</f>
        <v>Rudbeckia hirta</v>
      </c>
      <c r="Q314" t="s">
        <v>6918</v>
      </c>
      <c r="R314" t="s">
        <v>6919</v>
      </c>
      <c r="T314" t="s">
        <v>37</v>
      </c>
      <c r="U314" t="s">
        <v>24</v>
      </c>
      <c r="V314">
        <v>62741</v>
      </c>
      <c r="W314" t="s">
        <v>6905</v>
      </c>
      <c r="X314" t="s">
        <v>6909</v>
      </c>
      <c r="Y314" t="s">
        <v>6905</v>
      </c>
      <c r="Z314" t="s">
        <v>6966</v>
      </c>
      <c r="AC314">
        <v>1</v>
      </c>
      <c r="AD314" s="4">
        <f>C314-DATE(YEAR(C314),1,0)</f>
        <v>303</v>
      </c>
      <c r="AE314">
        <f>YEAR(C314)</f>
        <v>2018</v>
      </c>
      <c r="AF314" t="s">
        <v>6963</v>
      </c>
    </row>
    <row r="315" spans="1:32" x14ac:dyDescent="0.25">
      <c r="A315">
        <v>17971412</v>
      </c>
      <c r="B315" t="s">
        <v>3071</v>
      </c>
      <c r="C315" s="1">
        <v>43403</v>
      </c>
      <c r="D315" t="s">
        <v>3072</v>
      </c>
      <c r="E315" t="s">
        <v>72</v>
      </c>
      <c r="F315">
        <v>1271244</v>
      </c>
      <c r="G315" t="s">
        <v>3073</v>
      </c>
      <c r="H315" s="3" t="s">
        <v>3074</v>
      </c>
      <c r="I315">
        <v>1</v>
      </c>
      <c r="J315">
        <v>0</v>
      </c>
      <c r="K315" t="s">
        <v>3075</v>
      </c>
      <c r="L315">
        <v>36.211104383699997</v>
      </c>
      <c r="M315">
        <v>-97.100717034300004</v>
      </c>
      <c r="N315">
        <v>5</v>
      </c>
      <c r="O315" t="s">
        <v>37</v>
      </c>
      <c r="P315" t="str">
        <f>Q315&amp;" "&amp;R315</f>
        <v>Rudbeckia hirta</v>
      </c>
      <c r="Q315" t="s">
        <v>6918</v>
      </c>
      <c r="R315" t="s">
        <v>6919</v>
      </c>
      <c r="T315" t="s">
        <v>37</v>
      </c>
      <c r="U315" t="s">
        <v>24</v>
      </c>
      <c r="V315">
        <v>62741</v>
      </c>
      <c r="W315" t="s">
        <v>6905</v>
      </c>
      <c r="X315" t="s">
        <v>6909</v>
      </c>
      <c r="Y315" t="s">
        <v>6905</v>
      </c>
      <c r="Z315" t="s">
        <v>6966</v>
      </c>
      <c r="AC315">
        <v>1</v>
      </c>
      <c r="AD315" s="4">
        <f>C315-DATE(YEAR(C315),1,0)</f>
        <v>303</v>
      </c>
      <c r="AE315">
        <f>YEAR(C315)</f>
        <v>2018</v>
      </c>
      <c r="AF315" t="s">
        <v>6963</v>
      </c>
    </row>
    <row r="316" spans="1:32" x14ac:dyDescent="0.25">
      <c r="A316">
        <v>17971575</v>
      </c>
      <c r="B316" t="s">
        <v>3076</v>
      </c>
      <c r="C316" s="1">
        <v>43403</v>
      </c>
      <c r="D316" t="s">
        <v>3077</v>
      </c>
      <c r="E316" t="s">
        <v>72</v>
      </c>
      <c r="F316">
        <v>1278975</v>
      </c>
      <c r="G316" t="s">
        <v>3078</v>
      </c>
      <c r="H316" s="3" t="s">
        <v>3079</v>
      </c>
      <c r="I316">
        <v>1</v>
      </c>
      <c r="J316">
        <v>0</v>
      </c>
      <c r="K316" t="s">
        <v>3015</v>
      </c>
      <c r="L316">
        <v>36.211115020000001</v>
      </c>
      <c r="M316">
        <v>-97.100739259999997</v>
      </c>
      <c r="N316">
        <v>4</v>
      </c>
      <c r="O316" t="s">
        <v>37</v>
      </c>
      <c r="P316" t="str">
        <f>Q316&amp;" "&amp;R316</f>
        <v>Rudbeckia hirta</v>
      </c>
      <c r="Q316" t="s">
        <v>6918</v>
      </c>
      <c r="R316" t="s">
        <v>6919</v>
      </c>
      <c r="T316" t="s">
        <v>37</v>
      </c>
      <c r="U316" t="s">
        <v>24</v>
      </c>
      <c r="V316">
        <v>62741</v>
      </c>
      <c r="W316" t="s">
        <v>6905</v>
      </c>
      <c r="X316" t="s">
        <v>6909</v>
      </c>
      <c r="Y316" t="s">
        <v>6905</v>
      </c>
      <c r="Z316" t="s">
        <v>6966</v>
      </c>
      <c r="AC316">
        <v>1</v>
      </c>
      <c r="AD316" s="4">
        <f>C316-DATE(YEAR(C316),1,0)</f>
        <v>303</v>
      </c>
      <c r="AE316">
        <f>YEAR(C316)</f>
        <v>2018</v>
      </c>
      <c r="AF316" t="s">
        <v>6963</v>
      </c>
    </row>
    <row r="317" spans="1:32" x14ac:dyDescent="0.25">
      <c r="A317">
        <v>17971859</v>
      </c>
      <c r="B317" t="s">
        <v>3080</v>
      </c>
      <c r="C317" s="1">
        <v>43403</v>
      </c>
      <c r="D317" t="s">
        <v>3081</v>
      </c>
      <c r="E317" t="s">
        <v>72</v>
      </c>
      <c r="F317">
        <v>1271222</v>
      </c>
      <c r="G317" t="s">
        <v>3082</v>
      </c>
      <c r="H317" s="3" t="s">
        <v>3083</v>
      </c>
      <c r="I317">
        <v>1</v>
      </c>
      <c r="J317">
        <v>0</v>
      </c>
      <c r="K317" t="s">
        <v>3084</v>
      </c>
      <c r="L317">
        <v>36.212515410000002</v>
      </c>
      <c r="M317">
        <v>-97.103477479999995</v>
      </c>
      <c r="N317">
        <v>3</v>
      </c>
      <c r="O317" t="s">
        <v>37</v>
      </c>
      <c r="P317" t="str">
        <f>Q317&amp;" "&amp;R317</f>
        <v>Rudbeckia hirta</v>
      </c>
      <c r="Q317" t="s">
        <v>6918</v>
      </c>
      <c r="R317" t="s">
        <v>6919</v>
      </c>
      <c r="T317" t="s">
        <v>37</v>
      </c>
      <c r="U317" t="s">
        <v>24</v>
      </c>
      <c r="V317">
        <v>62741</v>
      </c>
      <c r="W317" t="s">
        <v>6905</v>
      </c>
      <c r="X317" t="s">
        <v>6909</v>
      </c>
      <c r="Y317" t="s">
        <v>6905</v>
      </c>
      <c r="Z317" t="s">
        <v>6966</v>
      </c>
      <c r="AC317">
        <v>1</v>
      </c>
      <c r="AD317" s="4">
        <f>C317-DATE(YEAR(C317),1,0)</f>
        <v>303</v>
      </c>
      <c r="AE317">
        <f>YEAR(C317)</f>
        <v>2018</v>
      </c>
      <c r="AF317" t="s">
        <v>6963</v>
      </c>
    </row>
    <row r="318" spans="1:32" x14ac:dyDescent="0.25">
      <c r="A318">
        <v>17979615</v>
      </c>
      <c r="B318" t="s">
        <v>3085</v>
      </c>
      <c r="C318" s="1">
        <v>43403</v>
      </c>
      <c r="D318" t="s">
        <v>3086</v>
      </c>
      <c r="E318" t="s">
        <v>72</v>
      </c>
      <c r="F318">
        <v>1266691</v>
      </c>
      <c r="G318" t="s">
        <v>3087</v>
      </c>
      <c r="H318" s="3" t="s">
        <v>3088</v>
      </c>
      <c r="I318">
        <v>2</v>
      </c>
      <c r="J318">
        <v>0</v>
      </c>
      <c r="K318" t="s">
        <v>80</v>
      </c>
      <c r="L318">
        <v>36.212494913900002</v>
      </c>
      <c r="M318">
        <v>-97.103425881899994</v>
      </c>
      <c r="N318">
        <v>8</v>
      </c>
      <c r="O318" t="s">
        <v>37</v>
      </c>
      <c r="P318" t="str">
        <f>Q318&amp;" "&amp;R318</f>
        <v>Rudbeckia hirta</v>
      </c>
      <c r="Q318" t="s">
        <v>6918</v>
      </c>
      <c r="R318" t="s">
        <v>6919</v>
      </c>
      <c r="T318" t="s">
        <v>37</v>
      </c>
      <c r="U318" t="s">
        <v>24</v>
      </c>
      <c r="V318">
        <v>62741</v>
      </c>
      <c r="W318" t="s">
        <v>6905</v>
      </c>
      <c r="X318" t="s">
        <v>6909</v>
      </c>
      <c r="Y318" t="s">
        <v>6905</v>
      </c>
      <c r="Z318" t="s">
        <v>6966</v>
      </c>
      <c r="AC318">
        <v>1</v>
      </c>
      <c r="AD318" s="4">
        <f>C318-DATE(YEAR(C318),1,0)</f>
        <v>303</v>
      </c>
      <c r="AE318">
        <f>YEAR(C318)</f>
        <v>2018</v>
      </c>
      <c r="AF318" t="s">
        <v>6963</v>
      </c>
    </row>
    <row r="319" spans="1:32" x14ac:dyDescent="0.25">
      <c r="A319">
        <v>17979870</v>
      </c>
      <c r="B319" t="s">
        <v>3089</v>
      </c>
      <c r="C319" s="1">
        <v>43403</v>
      </c>
      <c r="D319" t="s">
        <v>3090</v>
      </c>
      <c r="E319" t="s">
        <v>72</v>
      </c>
      <c r="F319">
        <v>1269281</v>
      </c>
      <c r="G319" t="s">
        <v>3091</v>
      </c>
      <c r="H319" s="3" t="s">
        <v>3092</v>
      </c>
      <c r="I319">
        <v>2</v>
      </c>
      <c r="J319">
        <v>0</v>
      </c>
      <c r="K319" t="s">
        <v>3054</v>
      </c>
      <c r="L319">
        <v>36.212554931600003</v>
      </c>
      <c r="M319">
        <v>-97.103492736800007</v>
      </c>
      <c r="O319" t="s">
        <v>37</v>
      </c>
      <c r="P319" t="str">
        <f>Q319&amp;" "&amp;R319</f>
        <v>Rudbeckia hirta</v>
      </c>
      <c r="Q319" t="s">
        <v>6918</v>
      </c>
      <c r="R319" t="s">
        <v>6919</v>
      </c>
      <c r="T319" t="s">
        <v>37</v>
      </c>
      <c r="U319" t="s">
        <v>24</v>
      </c>
      <c r="V319">
        <v>62741</v>
      </c>
      <c r="W319" t="s">
        <v>6905</v>
      </c>
      <c r="X319" t="s">
        <v>6909</v>
      </c>
      <c r="Y319" t="s">
        <v>6905</v>
      </c>
      <c r="Z319" t="s">
        <v>6966</v>
      </c>
      <c r="AC319">
        <v>1</v>
      </c>
      <c r="AD319" s="4">
        <f>C319-DATE(YEAR(C319),1,0)</f>
        <v>303</v>
      </c>
      <c r="AE319">
        <f>YEAR(C319)</f>
        <v>2018</v>
      </c>
      <c r="AF319" t="s">
        <v>6963</v>
      </c>
    </row>
    <row r="320" spans="1:32" x14ac:dyDescent="0.25">
      <c r="A320">
        <v>17993865</v>
      </c>
      <c r="B320" t="s">
        <v>3093</v>
      </c>
      <c r="C320" s="1">
        <v>43404</v>
      </c>
      <c r="D320" t="s">
        <v>3094</v>
      </c>
      <c r="E320" t="s">
        <v>72</v>
      </c>
      <c r="F320">
        <v>1269302</v>
      </c>
      <c r="G320" t="s">
        <v>3095</v>
      </c>
      <c r="H320" s="3" t="s">
        <v>3096</v>
      </c>
      <c r="I320">
        <v>2</v>
      </c>
      <c r="J320">
        <v>0</v>
      </c>
      <c r="K320" t="s">
        <v>3010</v>
      </c>
      <c r="L320">
        <v>36.212225725499998</v>
      </c>
      <c r="M320">
        <v>-97.103275598500005</v>
      </c>
      <c r="N320">
        <v>4</v>
      </c>
      <c r="O320" t="s">
        <v>37</v>
      </c>
      <c r="P320" t="str">
        <f>Q320&amp;" "&amp;R320</f>
        <v>Rudbeckia hirta</v>
      </c>
      <c r="Q320" t="s">
        <v>6918</v>
      </c>
      <c r="R320" t="s">
        <v>6919</v>
      </c>
      <c r="T320" t="s">
        <v>37</v>
      </c>
      <c r="U320" t="s">
        <v>24</v>
      </c>
      <c r="V320">
        <v>62741</v>
      </c>
      <c r="W320" t="s">
        <v>6905</v>
      </c>
      <c r="X320" t="s">
        <v>6909</v>
      </c>
      <c r="Y320" t="s">
        <v>6905</v>
      </c>
      <c r="Z320" t="s">
        <v>6966</v>
      </c>
      <c r="AC320">
        <v>1</v>
      </c>
      <c r="AD320" s="4">
        <f>C320-DATE(YEAR(C320),1,0)</f>
        <v>304</v>
      </c>
      <c r="AE320">
        <f>YEAR(C320)</f>
        <v>2018</v>
      </c>
      <c r="AF320" t="s">
        <v>6963</v>
      </c>
    </row>
    <row r="321" spans="1:32" x14ac:dyDescent="0.25">
      <c r="A321">
        <v>17994672</v>
      </c>
      <c r="B321" t="s">
        <v>3097</v>
      </c>
      <c r="C321" s="1">
        <v>43404</v>
      </c>
      <c r="D321" t="s">
        <v>3098</v>
      </c>
      <c r="E321" t="s">
        <v>72</v>
      </c>
      <c r="F321">
        <v>1279794</v>
      </c>
      <c r="G321" t="s">
        <v>3099</v>
      </c>
      <c r="H321" s="3" t="s">
        <v>3100</v>
      </c>
      <c r="I321">
        <v>3</v>
      </c>
      <c r="J321">
        <v>0</v>
      </c>
      <c r="K321" t="s">
        <v>3010</v>
      </c>
      <c r="L321">
        <v>36.212203333300003</v>
      </c>
      <c r="M321">
        <v>-97.103277833299998</v>
      </c>
      <c r="N321">
        <v>12</v>
      </c>
      <c r="O321" t="s">
        <v>37</v>
      </c>
      <c r="P321" t="str">
        <f>Q321&amp;" "&amp;R321</f>
        <v>Rudbeckia hirta</v>
      </c>
      <c r="Q321" t="s">
        <v>6918</v>
      </c>
      <c r="R321" t="s">
        <v>6919</v>
      </c>
      <c r="T321" t="s">
        <v>37</v>
      </c>
      <c r="U321" t="s">
        <v>24</v>
      </c>
      <c r="V321">
        <v>62741</v>
      </c>
      <c r="W321" t="s">
        <v>6905</v>
      </c>
      <c r="X321" t="s">
        <v>6909</v>
      </c>
      <c r="Y321" t="s">
        <v>6905</v>
      </c>
      <c r="Z321" t="s">
        <v>6966</v>
      </c>
      <c r="AC321">
        <v>1</v>
      </c>
      <c r="AD321" s="4">
        <f>C321-DATE(YEAR(C321),1,0)</f>
        <v>304</v>
      </c>
      <c r="AE321">
        <f>YEAR(C321)</f>
        <v>2018</v>
      </c>
      <c r="AF321" t="s">
        <v>6963</v>
      </c>
    </row>
    <row r="322" spans="1:32" x14ac:dyDescent="0.25">
      <c r="A322">
        <v>24422471</v>
      </c>
      <c r="B322" t="s">
        <v>3255</v>
      </c>
      <c r="C322" s="1">
        <v>43267</v>
      </c>
      <c r="D322" t="s">
        <v>3256</v>
      </c>
      <c r="E322" t="s">
        <v>72</v>
      </c>
      <c r="F322">
        <v>215364</v>
      </c>
      <c r="G322" t="s">
        <v>3257</v>
      </c>
      <c r="H322" s="3" t="s">
        <v>3258</v>
      </c>
      <c r="I322">
        <v>1</v>
      </c>
      <c r="J322">
        <v>0</v>
      </c>
      <c r="K322" t="s">
        <v>2222</v>
      </c>
      <c r="L322">
        <v>35.055048300000003</v>
      </c>
      <c r="M322">
        <v>-97.212524400000007</v>
      </c>
      <c r="N322">
        <v>191</v>
      </c>
      <c r="O322" t="s">
        <v>37</v>
      </c>
      <c r="P322" t="str">
        <f>Q322&amp;" "&amp;R322</f>
        <v>Rudbeckia hirta</v>
      </c>
      <c r="Q322" t="s">
        <v>6918</v>
      </c>
      <c r="R322" t="s">
        <v>6919</v>
      </c>
      <c r="T322" t="s">
        <v>37</v>
      </c>
      <c r="U322" t="s">
        <v>24</v>
      </c>
      <c r="V322">
        <v>62741</v>
      </c>
      <c r="W322" t="s">
        <v>6905</v>
      </c>
      <c r="X322" t="s">
        <v>6909</v>
      </c>
      <c r="Y322" t="s">
        <v>6905</v>
      </c>
      <c r="Z322" t="s">
        <v>6966</v>
      </c>
      <c r="AC322">
        <v>1</v>
      </c>
      <c r="AD322" s="4">
        <f>C322-DATE(YEAR(C322),1,0)</f>
        <v>167</v>
      </c>
      <c r="AE322">
        <f>YEAR(C322)</f>
        <v>2018</v>
      </c>
      <c r="AF322" t="s">
        <v>6963</v>
      </c>
    </row>
    <row r="323" spans="1:32" x14ac:dyDescent="0.25">
      <c r="A323">
        <v>25025128</v>
      </c>
      <c r="B323" t="s">
        <v>3382</v>
      </c>
      <c r="C323" s="1">
        <v>43597</v>
      </c>
      <c r="D323" t="s">
        <v>3383</v>
      </c>
      <c r="E323" t="s">
        <v>205</v>
      </c>
      <c r="F323">
        <v>1157881</v>
      </c>
      <c r="G323" t="s">
        <v>3384</v>
      </c>
      <c r="H323" s="3" t="s">
        <v>3385</v>
      </c>
      <c r="I323">
        <v>1</v>
      </c>
      <c r="J323">
        <v>0</v>
      </c>
      <c r="K323" t="s">
        <v>1044</v>
      </c>
      <c r="L323">
        <v>34.710553333299998</v>
      </c>
      <c r="M323">
        <v>-98.655869999999993</v>
      </c>
      <c r="N323">
        <v>24</v>
      </c>
      <c r="O323" t="s">
        <v>37</v>
      </c>
      <c r="P323" t="str">
        <f>Q323&amp;" "&amp;R323</f>
        <v>Rudbeckia hirta</v>
      </c>
      <c r="Q323" t="s">
        <v>6918</v>
      </c>
      <c r="R323" t="s">
        <v>6919</v>
      </c>
      <c r="T323" t="s">
        <v>37</v>
      </c>
      <c r="U323" t="s">
        <v>24</v>
      </c>
      <c r="V323">
        <v>62741</v>
      </c>
      <c r="W323" t="s">
        <v>6905</v>
      </c>
      <c r="X323" t="s">
        <v>6909</v>
      </c>
      <c r="Y323" t="s">
        <v>6905</v>
      </c>
      <c r="Z323" t="s">
        <v>6966</v>
      </c>
      <c r="AC323">
        <v>1</v>
      </c>
      <c r="AD323" s="4">
        <f>C323-DATE(YEAR(C323),1,0)</f>
        <v>132</v>
      </c>
      <c r="AE323">
        <f>YEAR(C323)</f>
        <v>2019</v>
      </c>
      <c r="AF323" t="s">
        <v>6963</v>
      </c>
    </row>
    <row r="324" spans="1:32" x14ac:dyDescent="0.25">
      <c r="A324">
        <v>25868965</v>
      </c>
      <c r="B324" t="s">
        <v>3532</v>
      </c>
      <c r="C324" s="1">
        <v>43611</v>
      </c>
      <c r="D324" t="s">
        <v>3533</v>
      </c>
      <c r="E324" t="s">
        <v>72</v>
      </c>
      <c r="F324">
        <v>246705</v>
      </c>
      <c r="G324" t="s">
        <v>3534</v>
      </c>
      <c r="H324" s="3" t="s">
        <v>3535</v>
      </c>
      <c r="I324">
        <v>2</v>
      </c>
      <c r="J324">
        <v>0</v>
      </c>
      <c r="K324" t="s">
        <v>3536</v>
      </c>
      <c r="L324">
        <v>36.1375833333</v>
      </c>
      <c r="M324">
        <v>-97.016936166700006</v>
      </c>
      <c r="N324">
        <v>5</v>
      </c>
      <c r="O324" t="s">
        <v>37</v>
      </c>
      <c r="P324" t="str">
        <f>Q324&amp;" "&amp;R324</f>
        <v>Rudbeckia hirta</v>
      </c>
      <c r="Q324" t="s">
        <v>6918</v>
      </c>
      <c r="R324" t="s">
        <v>6919</v>
      </c>
      <c r="T324" t="s">
        <v>37</v>
      </c>
      <c r="U324" t="s">
        <v>24</v>
      </c>
      <c r="V324">
        <v>62741</v>
      </c>
      <c r="W324" t="s">
        <v>6905</v>
      </c>
      <c r="X324" t="s">
        <v>6909</v>
      </c>
      <c r="Y324" t="s">
        <v>6905</v>
      </c>
      <c r="Z324" t="s">
        <v>6966</v>
      </c>
      <c r="AC324">
        <v>1</v>
      </c>
      <c r="AD324" s="4">
        <f>C324-DATE(YEAR(C324),1,0)</f>
        <v>146</v>
      </c>
      <c r="AE324">
        <f>YEAR(C324)</f>
        <v>2019</v>
      </c>
      <c r="AF324" t="s">
        <v>6963</v>
      </c>
    </row>
    <row r="325" spans="1:32" x14ac:dyDescent="0.25">
      <c r="A325">
        <v>25887325</v>
      </c>
      <c r="B325" t="s">
        <v>3542</v>
      </c>
      <c r="C325" s="1">
        <v>43612</v>
      </c>
      <c r="D325" t="s">
        <v>3543</v>
      </c>
      <c r="E325" t="s">
        <v>205</v>
      </c>
      <c r="F325">
        <v>1567351</v>
      </c>
      <c r="G325" t="s">
        <v>3544</v>
      </c>
      <c r="H325" s="3" t="s">
        <v>3545</v>
      </c>
      <c r="I325">
        <v>2</v>
      </c>
      <c r="J325">
        <v>0</v>
      </c>
      <c r="K325" t="s">
        <v>3541</v>
      </c>
      <c r="L325">
        <v>34.033777690000001</v>
      </c>
      <c r="M325">
        <v>-96.273118679999996</v>
      </c>
      <c r="N325">
        <v>5</v>
      </c>
      <c r="O325" t="s">
        <v>37</v>
      </c>
      <c r="P325" t="str">
        <f>Q325&amp;" "&amp;R325</f>
        <v>Rudbeckia hirta</v>
      </c>
      <c r="Q325" t="s">
        <v>6918</v>
      </c>
      <c r="R325" t="s">
        <v>6919</v>
      </c>
      <c r="T325" t="s">
        <v>37</v>
      </c>
      <c r="U325" t="s">
        <v>24</v>
      </c>
      <c r="V325">
        <v>62741</v>
      </c>
      <c r="W325" t="s">
        <v>6905</v>
      </c>
      <c r="X325" t="s">
        <v>6909</v>
      </c>
      <c r="Y325" t="s">
        <v>6905</v>
      </c>
      <c r="Z325" t="s">
        <v>6966</v>
      </c>
      <c r="AC325">
        <v>1</v>
      </c>
      <c r="AD325" s="4">
        <f>C325-DATE(YEAR(C325),1,0)</f>
        <v>147</v>
      </c>
      <c r="AE325">
        <f>YEAR(C325)</f>
        <v>2019</v>
      </c>
      <c r="AF325" t="s">
        <v>6963</v>
      </c>
    </row>
    <row r="326" spans="1:32" x14ac:dyDescent="0.25">
      <c r="A326">
        <v>25967899</v>
      </c>
      <c r="B326" t="s">
        <v>3560</v>
      </c>
      <c r="C326" s="1">
        <v>43613</v>
      </c>
      <c r="D326" t="s">
        <v>3561</v>
      </c>
      <c r="E326" t="s">
        <v>72</v>
      </c>
      <c r="F326">
        <v>1745629</v>
      </c>
      <c r="G326" t="s">
        <v>3562</v>
      </c>
      <c r="H326" s="3" t="s">
        <v>3563</v>
      </c>
      <c r="I326">
        <v>1</v>
      </c>
      <c r="J326">
        <v>0</v>
      </c>
      <c r="K326" t="s">
        <v>3564</v>
      </c>
      <c r="L326">
        <v>36.229162180000003</v>
      </c>
      <c r="M326">
        <v>-95.226084139999998</v>
      </c>
      <c r="N326">
        <v>7</v>
      </c>
      <c r="O326" t="s">
        <v>37</v>
      </c>
      <c r="P326" t="str">
        <f>Q326&amp;" "&amp;R326</f>
        <v>Rudbeckia hirta</v>
      </c>
      <c r="Q326" t="s">
        <v>6918</v>
      </c>
      <c r="R326" t="s">
        <v>6919</v>
      </c>
      <c r="T326" t="s">
        <v>37</v>
      </c>
      <c r="U326" t="s">
        <v>24</v>
      </c>
      <c r="V326">
        <v>62741</v>
      </c>
      <c r="W326" t="s">
        <v>6905</v>
      </c>
      <c r="X326" t="s">
        <v>6909</v>
      </c>
      <c r="Y326" t="s">
        <v>6905</v>
      </c>
      <c r="Z326" t="s">
        <v>6966</v>
      </c>
      <c r="AC326">
        <v>1</v>
      </c>
      <c r="AD326" s="4">
        <f>C326-DATE(YEAR(C326),1,0)</f>
        <v>148</v>
      </c>
      <c r="AE326">
        <f>YEAR(C326)</f>
        <v>2019</v>
      </c>
      <c r="AF326" t="s">
        <v>6963</v>
      </c>
    </row>
    <row r="327" spans="1:32" x14ac:dyDescent="0.25">
      <c r="A327">
        <v>26009354</v>
      </c>
      <c r="B327" t="s">
        <v>3565</v>
      </c>
      <c r="C327" s="1">
        <v>43281</v>
      </c>
      <c r="D327" t="s">
        <v>3566</v>
      </c>
      <c r="E327" t="s">
        <v>72</v>
      </c>
      <c r="F327">
        <v>787810</v>
      </c>
      <c r="G327" t="s">
        <v>3567</v>
      </c>
      <c r="H327" s="3" t="s">
        <v>3568</v>
      </c>
      <c r="I327">
        <v>1</v>
      </c>
      <c r="J327">
        <v>0</v>
      </c>
      <c r="K327" t="s">
        <v>3569</v>
      </c>
      <c r="L327">
        <v>36.290406192900001</v>
      </c>
      <c r="M327">
        <v>-95.119577649099995</v>
      </c>
      <c r="N327">
        <v>84</v>
      </c>
      <c r="O327" t="s">
        <v>37</v>
      </c>
      <c r="P327" t="str">
        <f>Q327&amp;" "&amp;R327</f>
        <v>Rudbeckia hirta</v>
      </c>
      <c r="Q327" t="s">
        <v>6918</v>
      </c>
      <c r="R327" t="s">
        <v>6919</v>
      </c>
      <c r="T327" t="s">
        <v>37</v>
      </c>
      <c r="U327" t="s">
        <v>24</v>
      </c>
      <c r="V327">
        <v>62741</v>
      </c>
      <c r="W327" t="s">
        <v>6905</v>
      </c>
      <c r="X327" t="s">
        <v>6909</v>
      </c>
      <c r="Y327" t="s">
        <v>6905</v>
      </c>
      <c r="Z327" t="s">
        <v>6966</v>
      </c>
      <c r="AC327">
        <v>1</v>
      </c>
      <c r="AD327" s="4">
        <f>C327-DATE(YEAR(C327),1,0)</f>
        <v>181</v>
      </c>
      <c r="AE327">
        <f>YEAR(C327)</f>
        <v>2018</v>
      </c>
      <c r="AF327" t="s">
        <v>6963</v>
      </c>
    </row>
    <row r="328" spans="1:32" x14ac:dyDescent="0.25">
      <c r="A328">
        <v>26023591</v>
      </c>
      <c r="B328" t="s">
        <v>3574</v>
      </c>
      <c r="C328" s="1">
        <v>43614</v>
      </c>
      <c r="D328" t="s">
        <v>3575</v>
      </c>
      <c r="E328" t="s">
        <v>205</v>
      </c>
      <c r="F328">
        <v>1805415</v>
      </c>
      <c r="G328" t="s">
        <v>3576</v>
      </c>
      <c r="H328" s="3" t="s">
        <v>3577</v>
      </c>
      <c r="I328">
        <v>1</v>
      </c>
      <c r="J328">
        <v>0</v>
      </c>
      <c r="K328" t="s">
        <v>3578</v>
      </c>
      <c r="L328">
        <v>33.881828589999998</v>
      </c>
      <c r="M328">
        <v>-96.800047989999996</v>
      </c>
      <c r="N328">
        <v>8</v>
      </c>
      <c r="O328" t="s">
        <v>37</v>
      </c>
      <c r="P328" t="str">
        <f>Q328&amp;" "&amp;R328</f>
        <v>Rudbeckia hirta</v>
      </c>
      <c r="Q328" t="s">
        <v>6918</v>
      </c>
      <c r="R328" t="s">
        <v>6919</v>
      </c>
      <c r="T328" t="s">
        <v>37</v>
      </c>
      <c r="U328" t="s">
        <v>24</v>
      </c>
      <c r="V328">
        <v>62741</v>
      </c>
      <c r="W328" t="s">
        <v>6905</v>
      </c>
      <c r="X328" t="s">
        <v>6909</v>
      </c>
      <c r="Y328" t="s">
        <v>6905</v>
      </c>
      <c r="Z328" t="s">
        <v>6966</v>
      </c>
      <c r="AC328">
        <v>1</v>
      </c>
      <c r="AD328" s="4">
        <f>C328-DATE(YEAR(C328),1,0)</f>
        <v>149</v>
      </c>
      <c r="AE328">
        <f>YEAR(C328)</f>
        <v>2019</v>
      </c>
      <c r="AF328" t="s">
        <v>6963</v>
      </c>
    </row>
    <row r="329" spans="1:32" x14ac:dyDescent="0.25">
      <c r="A329">
        <v>26136338</v>
      </c>
      <c r="B329" t="s">
        <v>3605</v>
      </c>
      <c r="C329" s="1">
        <v>43616</v>
      </c>
      <c r="D329" t="s">
        <v>3606</v>
      </c>
      <c r="E329" t="s">
        <v>205</v>
      </c>
      <c r="F329">
        <v>1771362</v>
      </c>
      <c r="G329" t="s">
        <v>3607</v>
      </c>
      <c r="H329" s="3" t="s">
        <v>3608</v>
      </c>
      <c r="I329">
        <v>1</v>
      </c>
      <c r="J329">
        <v>0</v>
      </c>
      <c r="K329" t="s">
        <v>3592</v>
      </c>
      <c r="L329">
        <v>33.881839914799997</v>
      </c>
      <c r="M329">
        <v>-96.800028217100007</v>
      </c>
      <c r="N329">
        <v>32</v>
      </c>
      <c r="O329" t="s">
        <v>37</v>
      </c>
      <c r="P329" t="str">
        <f>Q329&amp;" "&amp;R329</f>
        <v>Rudbeckia hirta</v>
      </c>
      <c r="Q329" t="s">
        <v>6918</v>
      </c>
      <c r="R329" t="s">
        <v>6919</v>
      </c>
      <c r="T329" t="s">
        <v>37</v>
      </c>
      <c r="U329" t="s">
        <v>24</v>
      </c>
      <c r="V329">
        <v>62741</v>
      </c>
      <c r="W329" t="s">
        <v>6905</v>
      </c>
      <c r="X329" t="s">
        <v>6909</v>
      </c>
      <c r="Y329" t="s">
        <v>6905</v>
      </c>
      <c r="Z329" t="s">
        <v>6966</v>
      </c>
      <c r="AC329">
        <v>1</v>
      </c>
      <c r="AD329" s="4">
        <f>C329-DATE(YEAR(C329),1,0)</f>
        <v>151</v>
      </c>
      <c r="AE329">
        <f>YEAR(C329)</f>
        <v>2019</v>
      </c>
      <c r="AF329" t="s">
        <v>6963</v>
      </c>
    </row>
    <row r="330" spans="1:32" x14ac:dyDescent="0.25">
      <c r="A330">
        <v>26154993</v>
      </c>
      <c r="B330" t="s">
        <v>3614</v>
      </c>
      <c r="C330" s="1">
        <v>43614</v>
      </c>
      <c r="D330" t="s">
        <v>3615</v>
      </c>
      <c r="E330" t="s">
        <v>2443</v>
      </c>
      <c r="F330">
        <v>1549457</v>
      </c>
      <c r="G330" t="s">
        <v>3616</v>
      </c>
      <c r="H330" s="3" t="s">
        <v>3617</v>
      </c>
      <c r="I330">
        <v>1</v>
      </c>
      <c r="J330">
        <v>0</v>
      </c>
      <c r="K330" t="s">
        <v>3249</v>
      </c>
      <c r="L330">
        <v>35.941794999999999</v>
      </c>
      <c r="M330">
        <v>-97.033980499999998</v>
      </c>
      <c r="N330">
        <v>30</v>
      </c>
      <c r="O330" t="s">
        <v>37</v>
      </c>
      <c r="P330" t="str">
        <f>Q330&amp;" "&amp;R330</f>
        <v>Rudbeckia hirta</v>
      </c>
      <c r="Q330" t="s">
        <v>6918</v>
      </c>
      <c r="R330" t="s">
        <v>6919</v>
      </c>
      <c r="T330" t="s">
        <v>37</v>
      </c>
      <c r="U330" t="s">
        <v>24</v>
      </c>
      <c r="V330">
        <v>62741</v>
      </c>
      <c r="W330" t="s">
        <v>6905</v>
      </c>
      <c r="X330" t="s">
        <v>6909</v>
      </c>
      <c r="Y330" t="s">
        <v>6905</v>
      </c>
      <c r="Z330" t="s">
        <v>6966</v>
      </c>
      <c r="AC330">
        <v>1</v>
      </c>
      <c r="AD330" s="4">
        <f>C330-DATE(YEAR(C330),1,0)</f>
        <v>149</v>
      </c>
      <c r="AE330">
        <f>YEAR(C330)</f>
        <v>2019</v>
      </c>
      <c r="AF330" t="s">
        <v>6963</v>
      </c>
    </row>
    <row r="331" spans="1:32" x14ac:dyDescent="0.25">
      <c r="A331">
        <v>26462771</v>
      </c>
      <c r="B331" t="s">
        <v>3687</v>
      </c>
      <c r="C331" s="1">
        <v>43621</v>
      </c>
      <c r="D331" t="s">
        <v>3688</v>
      </c>
      <c r="E331" t="s">
        <v>72</v>
      </c>
      <c r="F331">
        <v>988527</v>
      </c>
      <c r="G331" t="s">
        <v>3689</v>
      </c>
      <c r="H331" s="3" t="s">
        <v>3690</v>
      </c>
      <c r="I331">
        <v>1</v>
      </c>
      <c r="J331">
        <v>0</v>
      </c>
      <c r="K331" t="s">
        <v>3691</v>
      </c>
      <c r="L331">
        <v>36.452621460000003</v>
      </c>
      <c r="M331">
        <v>-95.774024963399995</v>
      </c>
      <c r="O331" t="s">
        <v>37</v>
      </c>
      <c r="P331" t="str">
        <f>Q331&amp;" "&amp;R331</f>
        <v>Rudbeckia hirta</v>
      </c>
      <c r="Q331" t="s">
        <v>6918</v>
      </c>
      <c r="R331" t="s">
        <v>6919</v>
      </c>
      <c r="T331" t="s">
        <v>37</v>
      </c>
      <c r="U331" t="s">
        <v>24</v>
      </c>
      <c r="V331">
        <v>62741</v>
      </c>
      <c r="W331" t="s">
        <v>6905</v>
      </c>
      <c r="X331" t="s">
        <v>6909</v>
      </c>
      <c r="Y331" t="s">
        <v>6905</v>
      </c>
      <c r="Z331" t="s">
        <v>6966</v>
      </c>
      <c r="AC331">
        <v>1</v>
      </c>
      <c r="AD331" s="4">
        <f>C331-DATE(YEAR(C331),1,0)</f>
        <v>156</v>
      </c>
      <c r="AE331">
        <f>YEAR(C331)</f>
        <v>2019</v>
      </c>
      <c r="AF331" t="s">
        <v>6963</v>
      </c>
    </row>
    <row r="332" spans="1:32" x14ac:dyDescent="0.25">
      <c r="A332">
        <v>26783320</v>
      </c>
      <c r="B332" t="s">
        <v>3750</v>
      </c>
      <c r="C332" s="1">
        <v>43626</v>
      </c>
      <c r="D332" t="s">
        <v>3751</v>
      </c>
      <c r="E332" t="s">
        <v>72</v>
      </c>
      <c r="F332">
        <v>35586</v>
      </c>
      <c r="G332" t="s">
        <v>3752</v>
      </c>
      <c r="H332" s="3" t="s">
        <v>3753</v>
      </c>
      <c r="I332">
        <v>1</v>
      </c>
      <c r="J332">
        <v>0</v>
      </c>
      <c r="K332" t="s">
        <v>3754</v>
      </c>
      <c r="L332">
        <v>35.2752723694</v>
      </c>
      <c r="M332">
        <v>-97.137542724599996</v>
      </c>
      <c r="O332" t="s">
        <v>37</v>
      </c>
      <c r="P332" t="str">
        <f>Q332&amp;" "&amp;R332</f>
        <v>Rudbeckia hirta</v>
      </c>
      <c r="Q332" t="s">
        <v>6918</v>
      </c>
      <c r="R332" t="s">
        <v>6919</v>
      </c>
      <c r="T332" t="s">
        <v>37</v>
      </c>
      <c r="U332" t="s">
        <v>24</v>
      </c>
      <c r="V332">
        <v>62741</v>
      </c>
      <c r="W332" t="s">
        <v>6905</v>
      </c>
      <c r="X332" t="s">
        <v>6909</v>
      </c>
      <c r="Y332" t="s">
        <v>6905</v>
      </c>
      <c r="Z332" t="s">
        <v>6966</v>
      </c>
      <c r="AC332">
        <v>1</v>
      </c>
      <c r="AD332" s="4">
        <f>C332-DATE(YEAR(C332),1,0)</f>
        <v>161</v>
      </c>
      <c r="AE332">
        <f>YEAR(C332)</f>
        <v>2019</v>
      </c>
      <c r="AF332" t="s">
        <v>6963</v>
      </c>
    </row>
    <row r="333" spans="1:32" x14ac:dyDescent="0.25">
      <c r="A333">
        <v>26857407</v>
      </c>
      <c r="B333" t="s">
        <v>3768</v>
      </c>
      <c r="C333" s="1">
        <v>43628</v>
      </c>
      <c r="D333" t="s">
        <v>3769</v>
      </c>
      <c r="E333" t="s">
        <v>72</v>
      </c>
      <c r="F333">
        <v>23016</v>
      </c>
      <c r="G333" t="s">
        <v>3770</v>
      </c>
      <c r="H333" s="3" t="s">
        <v>3771</v>
      </c>
      <c r="I333">
        <v>1</v>
      </c>
      <c r="J333">
        <v>0</v>
      </c>
      <c r="K333" t="s">
        <v>3772</v>
      </c>
      <c r="L333">
        <v>35.387859879300002</v>
      </c>
      <c r="M333">
        <v>-96.920302435799996</v>
      </c>
      <c r="N333">
        <v>9</v>
      </c>
      <c r="O333" t="s">
        <v>37</v>
      </c>
      <c r="P333" t="str">
        <f>Q333&amp;" "&amp;R333</f>
        <v>Rudbeckia hirta</v>
      </c>
      <c r="Q333" t="s">
        <v>6918</v>
      </c>
      <c r="R333" t="s">
        <v>6919</v>
      </c>
      <c r="T333" t="s">
        <v>37</v>
      </c>
      <c r="U333" t="s">
        <v>24</v>
      </c>
      <c r="V333">
        <v>62741</v>
      </c>
      <c r="W333" t="s">
        <v>6905</v>
      </c>
      <c r="X333" t="s">
        <v>6909</v>
      </c>
      <c r="Y333" t="s">
        <v>6905</v>
      </c>
      <c r="Z333" t="s">
        <v>6966</v>
      </c>
      <c r="AC333">
        <v>1</v>
      </c>
      <c r="AD333" s="4">
        <f>C333-DATE(YEAR(C333),1,0)</f>
        <v>163</v>
      </c>
      <c r="AE333">
        <f>YEAR(C333)</f>
        <v>2019</v>
      </c>
      <c r="AF333" t="s">
        <v>6963</v>
      </c>
    </row>
    <row r="334" spans="1:32" x14ac:dyDescent="0.25">
      <c r="A334">
        <v>26928210</v>
      </c>
      <c r="B334" t="s">
        <v>3796</v>
      </c>
      <c r="C334" s="1">
        <v>43629</v>
      </c>
      <c r="D334" t="s">
        <v>3797</v>
      </c>
      <c r="E334" t="s">
        <v>205</v>
      </c>
      <c r="F334">
        <v>1231366</v>
      </c>
      <c r="G334" t="s">
        <v>3798</v>
      </c>
      <c r="H334" s="3" t="s">
        <v>3799</v>
      </c>
      <c r="I334">
        <v>1</v>
      </c>
      <c r="J334">
        <v>0</v>
      </c>
      <c r="K334" t="s">
        <v>2957</v>
      </c>
      <c r="L334">
        <v>35.187037993300002</v>
      </c>
      <c r="M334">
        <v>-97.412051681099996</v>
      </c>
      <c r="N334">
        <v>6</v>
      </c>
      <c r="O334" t="s">
        <v>37</v>
      </c>
      <c r="P334" t="str">
        <f>Q334&amp;" "&amp;R334</f>
        <v>Rudbeckia hirta</v>
      </c>
      <c r="Q334" t="s">
        <v>6918</v>
      </c>
      <c r="R334" t="s">
        <v>6919</v>
      </c>
      <c r="T334" t="s">
        <v>37</v>
      </c>
      <c r="U334" t="s">
        <v>24</v>
      </c>
      <c r="V334">
        <v>62741</v>
      </c>
      <c r="W334" t="s">
        <v>6905</v>
      </c>
      <c r="X334" t="s">
        <v>6909</v>
      </c>
      <c r="Y334" t="s">
        <v>6905</v>
      </c>
      <c r="Z334" t="s">
        <v>6966</v>
      </c>
      <c r="AC334">
        <v>1</v>
      </c>
      <c r="AD334" s="4">
        <f>C334-DATE(YEAR(C334),1,0)</f>
        <v>164</v>
      </c>
      <c r="AE334">
        <f>YEAR(C334)</f>
        <v>2019</v>
      </c>
      <c r="AF334" t="s">
        <v>6963</v>
      </c>
    </row>
    <row r="335" spans="1:32" x14ac:dyDescent="0.25">
      <c r="A335">
        <v>27094866</v>
      </c>
      <c r="B335" t="s">
        <v>3831</v>
      </c>
      <c r="C335" s="1">
        <v>43632</v>
      </c>
      <c r="D335" t="s">
        <v>3832</v>
      </c>
      <c r="E335" t="s">
        <v>2443</v>
      </c>
      <c r="F335">
        <v>1302332</v>
      </c>
      <c r="G335" t="s">
        <v>3833</v>
      </c>
      <c r="H335" s="3" t="s">
        <v>3834</v>
      </c>
      <c r="I335">
        <v>1</v>
      </c>
      <c r="J335">
        <v>0</v>
      </c>
      <c r="K335" t="s">
        <v>3835</v>
      </c>
      <c r="L335">
        <v>35.686379601200002</v>
      </c>
      <c r="M335">
        <v>-97.507734708499996</v>
      </c>
      <c r="N335">
        <v>11</v>
      </c>
      <c r="O335" t="s">
        <v>37</v>
      </c>
      <c r="P335" t="str">
        <f>Q335&amp;" "&amp;R335</f>
        <v>Rudbeckia hirta</v>
      </c>
      <c r="Q335" t="s">
        <v>6918</v>
      </c>
      <c r="R335" t="s">
        <v>6919</v>
      </c>
      <c r="T335" t="s">
        <v>37</v>
      </c>
      <c r="U335" t="s">
        <v>24</v>
      </c>
      <c r="V335">
        <v>62741</v>
      </c>
      <c r="W335" t="s">
        <v>6905</v>
      </c>
      <c r="X335" t="s">
        <v>6909</v>
      </c>
      <c r="Y335" t="s">
        <v>6905</v>
      </c>
      <c r="Z335" t="s">
        <v>6966</v>
      </c>
      <c r="AC335">
        <v>1</v>
      </c>
      <c r="AD335" s="4">
        <f>C335-DATE(YEAR(C335),1,0)</f>
        <v>167</v>
      </c>
      <c r="AE335">
        <f>YEAR(C335)</f>
        <v>2019</v>
      </c>
      <c r="AF335" t="s">
        <v>6963</v>
      </c>
    </row>
    <row r="336" spans="1:32" x14ac:dyDescent="0.25">
      <c r="A336">
        <v>27125993</v>
      </c>
      <c r="B336" t="s">
        <v>3844</v>
      </c>
      <c r="C336" s="1">
        <v>43632</v>
      </c>
      <c r="D336" t="s">
        <v>3845</v>
      </c>
      <c r="E336" t="s">
        <v>205</v>
      </c>
      <c r="F336">
        <v>1291514</v>
      </c>
      <c r="G336" t="s">
        <v>3846</v>
      </c>
      <c r="H336" s="3" t="s">
        <v>3847</v>
      </c>
      <c r="I336">
        <v>1</v>
      </c>
      <c r="J336">
        <v>0</v>
      </c>
      <c r="K336" t="s">
        <v>3848</v>
      </c>
      <c r="L336">
        <v>35.667991424</v>
      </c>
      <c r="M336">
        <v>-97.199431546100001</v>
      </c>
      <c r="N336">
        <v>5</v>
      </c>
      <c r="O336" t="s">
        <v>37</v>
      </c>
      <c r="P336" t="str">
        <f>Q336&amp;" "&amp;R336</f>
        <v>Rudbeckia hirta</v>
      </c>
      <c r="Q336" t="s">
        <v>6918</v>
      </c>
      <c r="R336" t="s">
        <v>6919</v>
      </c>
      <c r="T336" t="s">
        <v>37</v>
      </c>
      <c r="U336" t="s">
        <v>24</v>
      </c>
      <c r="V336">
        <v>62741</v>
      </c>
      <c r="W336" t="s">
        <v>6905</v>
      </c>
      <c r="X336" t="s">
        <v>6909</v>
      </c>
      <c r="Y336" t="s">
        <v>6905</v>
      </c>
      <c r="Z336" t="s">
        <v>6966</v>
      </c>
      <c r="AC336">
        <v>1</v>
      </c>
      <c r="AD336" s="4">
        <f>C336-DATE(YEAR(C336),1,0)</f>
        <v>167</v>
      </c>
      <c r="AE336">
        <f>YEAR(C336)</f>
        <v>2019</v>
      </c>
      <c r="AF336" t="s">
        <v>6963</v>
      </c>
    </row>
    <row r="337" spans="1:32" x14ac:dyDescent="0.25">
      <c r="A337">
        <v>27186817</v>
      </c>
      <c r="B337" t="s">
        <v>3849</v>
      </c>
      <c r="C337" s="1">
        <v>43633</v>
      </c>
      <c r="D337" t="s">
        <v>3850</v>
      </c>
      <c r="E337" t="s">
        <v>205</v>
      </c>
      <c r="F337">
        <v>1885377</v>
      </c>
      <c r="G337" t="s">
        <v>3851</v>
      </c>
      <c r="H337" s="3" t="s">
        <v>3852</v>
      </c>
      <c r="I337">
        <v>1</v>
      </c>
      <c r="J337">
        <v>0</v>
      </c>
      <c r="K337" t="s">
        <v>3644</v>
      </c>
      <c r="L337">
        <v>34.503971099899999</v>
      </c>
      <c r="M337">
        <v>-96.949790954600005</v>
      </c>
      <c r="O337" t="s">
        <v>37</v>
      </c>
      <c r="P337" t="str">
        <f>Q337&amp;" "&amp;R337</f>
        <v>Rudbeckia hirta</v>
      </c>
      <c r="Q337" t="s">
        <v>6918</v>
      </c>
      <c r="R337" t="s">
        <v>6919</v>
      </c>
      <c r="T337" t="s">
        <v>37</v>
      </c>
      <c r="U337" t="s">
        <v>24</v>
      </c>
      <c r="V337">
        <v>62741</v>
      </c>
      <c r="W337" t="s">
        <v>6905</v>
      </c>
      <c r="X337" t="s">
        <v>6909</v>
      </c>
      <c r="Y337" t="s">
        <v>6905</v>
      </c>
      <c r="Z337" t="s">
        <v>6966</v>
      </c>
      <c r="AC337">
        <v>1</v>
      </c>
      <c r="AD337" s="4">
        <f>C337-DATE(YEAR(C337),1,0)</f>
        <v>168</v>
      </c>
      <c r="AE337">
        <f>YEAR(C337)</f>
        <v>2019</v>
      </c>
      <c r="AF337" t="s">
        <v>6963</v>
      </c>
    </row>
    <row r="338" spans="1:32" x14ac:dyDescent="0.25">
      <c r="A338">
        <v>27245962</v>
      </c>
      <c r="B338" t="s">
        <v>3868</v>
      </c>
      <c r="C338" s="1">
        <v>43634</v>
      </c>
      <c r="D338" t="s">
        <v>3869</v>
      </c>
      <c r="E338" t="s">
        <v>205</v>
      </c>
      <c r="F338">
        <v>923823</v>
      </c>
      <c r="G338" t="s">
        <v>3870</v>
      </c>
      <c r="H338" s="3" t="s">
        <v>3871</v>
      </c>
      <c r="I338">
        <v>1</v>
      </c>
      <c r="J338">
        <v>0</v>
      </c>
      <c r="K338" t="s">
        <v>3872</v>
      </c>
      <c r="L338">
        <v>35.860954999999997</v>
      </c>
      <c r="M338">
        <v>-95.221795</v>
      </c>
      <c r="N338">
        <v>5</v>
      </c>
      <c r="O338" t="s">
        <v>37</v>
      </c>
      <c r="P338" t="str">
        <f>Q338&amp;" "&amp;R338</f>
        <v>Rudbeckia hirta</v>
      </c>
      <c r="Q338" t="s">
        <v>6918</v>
      </c>
      <c r="R338" t="s">
        <v>6919</v>
      </c>
      <c r="T338" t="s">
        <v>37</v>
      </c>
      <c r="U338" t="s">
        <v>24</v>
      </c>
      <c r="V338">
        <v>62741</v>
      </c>
      <c r="W338" t="s">
        <v>6905</v>
      </c>
      <c r="X338" t="s">
        <v>6909</v>
      </c>
      <c r="Y338" t="s">
        <v>6905</v>
      </c>
      <c r="Z338" t="s">
        <v>6966</v>
      </c>
      <c r="AC338">
        <v>1</v>
      </c>
      <c r="AD338" s="4">
        <f>C338-DATE(YEAR(C338),1,0)</f>
        <v>169</v>
      </c>
      <c r="AE338">
        <f>YEAR(C338)</f>
        <v>2019</v>
      </c>
      <c r="AF338" t="s">
        <v>6963</v>
      </c>
    </row>
    <row r="339" spans="1:32" x14ac:dyDescent="0.25">
      <c r="A339">
        <v>27460756</v>
      </c>
      <c r="B339" t="s">
        <v>3898</v>
      </c>
      <c r="C339" s="1">
        <v>43638</v>
      </c>
      <c r="D339" t="s">
        <v>3899</v>
      </c>
      <c r="E339" t="s">
        <v>72</v>
      </c>
      <c r="F339">
        <v>1018190</v>
      </c>
      <c r="G339" t="s">
        <v>3900</v>
      </c>
      <c r="H339" s="3" t="s">
        <v>3901</v>
      </c>
      <c r="I339">
        <v>2</v>
      </c>
      <c r="J339">
        <v>0</v>
      </c>
      <c r="K339" t="s">
        <v>3649</v>
      </c>
      <c r="L339">
        <v>35.444581602500001</v>
      </c>
      <c r="M339">
        <v>-97.136955186700007</v>
      </c>
      <c r="N339">
        <v>22</v>
      </c>
      <c r="O339" t="s">
        <v>37</v>
      </c>
      <c r="P339" t="str">
        <f>Q339&amp;" "&amp;R339</f>
        <v>Rudbeckia hirta</v>
      </c>
      <c r="Q339" t="s">
        <v>6918</v>
      </c>
      <c r="R339" t="s">
        <v>6919</v>
      </c>
      <c r="T339" t="s">
        <v>37</v>
      </c>
      <c r="U339" t="s">
        <v>24</v>
      </c>
      <c r="V339">
        <v>62741</v>
      </c>
      <c r="W339" t="s">
        <v>6905</v>
      </c>
      <c r="X339" t="s">
        <v>6909</v>
      </c>
      <c r="Y339" t="s">
        <v>6905</v>
      </c>
      <c r="Z339" t="s">
        <v>6966</v>
      </c>
      <c r="AC339">
        <v>1</v>
      </c>
      <c r="AD339" s="4">
        <f>C339-DATE(YEAR(C339),1,0)</f>
        <v>173</v>
      </c>
      <c r="AE339">
        <f>YEAR(C339)</f>
        <v>2019</v>
      </c>
      <c r="AF339" t="s">
        <v>6963</v>
      </c>
    </row>
    <row r="340" spans="1:32" x14ac:dyDescent="0.25">
      <c r="A340">
        <v>27465983</v>
      </c>
      <c r="B340" t="s">
        <v>3902</v>
      </c>
      <c r="C340" s="1">
        <v>43638</v>
      </c>
      <c r="D340" t="s">
        <v>3903</v>
      </c>
      <c r="E340" t="s">
        <v>205</v>
      </c>
      <c r="F340">
        <v>1635794</v>
      </c>
      <c r="G340" t="s">
        <v>3904</v>
      </c>
      <c r="H340" s="3" t="s">
        <v>3905</v>
      </c>
      <c r="I340">
        <v>1</v>
      </c>
      <c r="J340">
        <v>0</v>
      </c>
      <c r="K340" t="s">
        <v>3906</v>
      </c>
      <c r="L340">
        <v>35.681732177699999</v>
      </c>
      <c r="M340">
        <v>-97.532905578599994</v>
      </c>
      <c r="O340" t="s">
        <v>37</v>
      </c>
      <c r="P340" t="str">
        <f>Q340&amp;" "&amp;R340</f>
        <v>Rudbeckia hirta</v>
      </c>
      <c r="Q340" t="s">
        <v>6918</v>
      </c>
      <c r="R340" t="s">
        <v>6919</v>
      </c>
      <c r="T340" t="s">
        <v>37</v>
      </c>
      <c r="U340" t="s">
        <v>24</v>
      </c>
      <c r="V340">
        <v>62741</v>
      </c>
      <c r="W340" t="s">
        <v>6905</v>
      </c>
      <c r="X340" t="s">
        <v>6909</v>
      </c>
      <c r="Y340" t="s">
        <v>6905</v>
      </c>
      <c r="Z340" t="s">
        <v>6966</v>
      </c>
      <c r="AC340">
        <v>1</v>
      </c>
      <c r="AD340" s="4">
        <f>C340-DATE(YEAR(C340),1,0)</f>
        <v>173</v>
      </c>
      <c r="AE340">
        <f>YEAR(C340)</f>
        <v>2019</v>
      </c>
      <c r="AF340" t="s">
        <v>6963</v>
      </c>
    </row>
    <row r="341" spans="1:32" x14ac:dyDescent="0.25">
      <c r="A341">
        <v>27508993</v>
      </c>
      <c r="B341" t="s">
        <v>3911</v>
      </c>
      <c r="C341" s="1">
        <v>43639</v>
      </c>
      <c r="D341" t="s">
        <v>3912</v>
      </c>
      <c r="E341" t="s">
        <v>205</v>
      </c>
      <c r="F341">
        <v>1906155</v>
      </c>
      <c r="G341" t="s">
        <v>3913</v>
      </c>
      <c r="H341" s="3" t="s">
        <v>3914</v>
      </c>
      <c r="I341">
        <v>1</v>
      </c>
      <c r="J341">
        <v>0</v>
      </c>
      <c r="K341" t="s">
        <v>3915</v>
      </c>
      <c r="L341">
        <v>35.469922162499998</v>
      </c>
      <c r="M341">
        <v>-94.606066620000007</v>
      </c>
      <c r="N341">
        <v>6</v>
      </c>
      <c r="O341" t="s">
        <v>37</v>
      </c>
      <c r="P341" t="str">
        <f>Q341&amp;" "&amp;R341</f>
        <v>Rudbeckia hirta</v>
      </c>
      <c r="Q341" t="s">
        <v>6918</v>
      </c>
      <c r="R341" t="s">
        <v>6919</v>
      </c>
      <c r="T341" t="s">
        <v>37</v>
      </c>
      <c r="U341" t="s">
        <v>24</v>
      </c>
      <c r="V341">
        <v>62741</v>
      </c>
      <c r="W341" t="s">
        <v>6905</v>
      </c>
      <c r="X341" t="s">
        <v>6909</v>
      </c>
      <c r="Y341" t="s">
        <v>6905</v>
      </c>
      <c r="Z341" t="s">
        <v>6966</v>
      </c>
      <c r="AC341">
        <v>1</v>
      </c>
      <c r="AD341" s="4">
        <f>C341-DATE(YEAR(C341),1,0)</f>
        <v>174</v>
      </c>
      <c r="AE341">
        <f>YEAR(C341)</f>
        <v>2019</v>
      </c>
      <c r="AF341" t="s">
        <v>6963</v>
      </c>
    </row>
    <row r="342" spans="1:32" x14ac:dyDescent="0.25">
      <c r="A342">
        <v>27578898</v>
      </c>
      <c r="B342" t="s">
        <v>3931</v>
      </c>
      <c r="C342" s="1">
        <v>43640</v>
      </c>
      <c r="D342" t="s">
        <v>3932</v>
      </c>
      <c r="E342" t="s">
        <v>205</v>
      </c>
      <c r="F342">
        <v>1756890</v>
      </c>
      <c r="G342" t="s">
        <v>3933</v>
      </c>
      <c r="H342" s="3" t="s">
        <v>3934</v>
      </c>
      <c r="I342">
        <v>1</v>
      </c>
      <c r="J342">
        <v>0</v>
      </c>
      <c r="K342" t="s">
        <v>3935</v>
      </c>
      <c r="L342">
        <v>35.855326859999998</v>
      </c>
      <c r="M342">
        <v>-96.650183260000006</v>
      </c>
      <c r="N342">
        <v>4</v>
      </c>
      <c r="O342" t="s">
        <v>37</v>
      </c>
      <c r="P342" t="str">
        <f>Q342&amp;" "&amp;R342</f>
        <v>Rudbeckia hirta</v>
      </c>
      <c r="Q342" t="s">
        <v>6918</v>
      </c>
      <c r="R342" t="s">
        <v>6919</v>
      </c>
      <c r="T342" t="s">
        <v>37</v>
      </c>
      <c r="U342" t="s">
        <v>24</v>
      </c>
      <c r="V342">
        <v>62741</v>
      </c>
      <c r="W342" t="s">
        <v>6905</v>
      </c>
      <c r="X342" t="s">
        <v>6909</v>
      </c>
      <c r="Y342" t="s">
        <v>6905</v>
      </c>
      <c r="Z342" t="s">
        <v>6966</v>
      </c>
      <c r="AC342">
        <v>1</v>
      </c>
      <c r="AD342" s="4">
        <f>C342-DATE(YEAR(C342),1,0)</f>
        <v>175</v>
      </c>
      <c r="AE342">
        <f>YEAR(C342)</f>
        <v>2019</v>
      </c>
      <c r="AF342" t="s">
        <v>6963</v>
      </c>
    </row>
    <row r="343" spans="1:32" x14ac:dyDescent="0.25">
      <c r="A343">
        <v>27751754</v>
      </c>
      <c r="B343" t="s">
        <v>3953</v>
      </c>
      <c r="C343" s="1">
        <v>43643</v>
      </c>
      <c r="D343" t="s">
        <v>3954</v>
      </c>
      <c r="E343" t="s">
        <v>205</v>
      </c>
      <c r="F343">
        <v>1693705</v>
      </c>
      <c r="G343" t="s">
        <v>3955</v>
      </c>
      <c r="H343" s="3" t="s">
        <v>3956</v>
      </c>
      <c r="I343">
        <v>1</v>
      </c>
      <c r="J343">
        <v>0</v>
      </c>
      <c r="K343" t="s">
        <v>3460</v>
      </c>
      <c r="L343">
        <v>35.88614218</v>
      </c>
      <c r="M343">
        <v>-95.206731050000002</v>
      </c>
      <c r="N343">
        <v>6</v>
      </c>
      <c r="O343" t="s">
        <v>37</v>
      </c>
      <c r="P343" t="str">
        <f>Q343&amp;" "&amp;R343</f>
        <v>Rudbeckia hirta</v>
      </c>
      <c r="Q343" t="s">
        <v>6918</v>
      </c>
      <c r="R343" t="s">
        <v>6919</v>
      </c>
      <c r="T343" t="s">
        <v>37</v>
      </c>
      <c r="U343" t="s">
        <v>24</v>
      </c>
      <c r="V343">
        <v>62741</v>
      </c>
      <c r="W343" t="s">
        <v>6905</v>
      </c>
      <c r="X343" t="s">
        <v>6909</v>
      </c>
      <c r="Y343" t="s">
        <v>6905</v>
      </c>
      <c r="Z343" t="s">
        <v>6966</v>
      </c>
      <c r="AC343">
        <v>1</v>
      </c>
      <c r="AD343" s="4">
        <f>C343-DATE(YEAR(C343),1,0)</f>
        <v>178</v>
      </c>
      <c r="AE343">
        <f>YEAR(C343)</f>
        <v>2019</v>
      </c>
      <c r="AF343" t="s">
        <v>6963</v>
      </c>
    </row>
    <row r="344" spans="1:32" x14ac:dyDescent="0.25">
      <c r="A344">
        <v>27751872</v>
      </c>
      <c r="B344" t="s">
        <v>3957</v>
      </c>
      <c r="C344" s="1">
        <v>43643</v>
      </c>
      <c r="D344" t="s">
        <v>3958</v>
      </c>
      <c r="E344" t="s">
        <v>205</v>
      </c>
      <c r="F344">
        <v>1693705</v>
      </c>
      <c r="G344" t="s">
        <v>3959</v>
      </c>
      <c r="H344" s="3" t="s">
        <v>3960</v>
      </c>
      <c r="I344">
        <v>1</v>
      </c>
      <c r="J344">
        <v>0</v>
      </c>
      <c r="K344" t="s">
        <v>3460</v>
      </c>
      <c r="L344">
        <v>35.886710989999997</v>
      </c>
      <c r="M344">
        <v>-95.206553270000001</v>
      </c>
      <c r="N344">
        <v>5</v>
      </c>
      <c r="O344" t="s">
        <v>37</v>
      </c>
      <c r="P344" t="str">
        <f>Q344&amp;" "&amp;R344</f>
        <v>Rudbeckia hirta</v>
      </c>
      <c r="Q344" t="s">
        <v>6918</v>
      </c>
      <c r="R344" t="s">
        <v>6919</v>
      </c>
      <c r="T344" t="s">
        <v>37</v>
      </c>
      <c r="U344" t="s">
        <v>24</v>
      </c>
      <c r="V344">
        <v>62741</v>
      </c>
      <c r="W344" t="s">
        <v>6905</v>
      </c>
      <c r="X344" t="s">
        <v>6909</v>
      </c>
      <c r="Y344" t="s">
        <v>6905</v>
      </c>
      <c r="Z344" t="s">
        <v>6966</v>
      </c>
      <c r="AC344">
        <v>1</v>
      </c>
      <c r="AD344" s="4">
        <f>C344-DATE(YEAR(C344),1,0)</f>
        <v>178</v>
      </c>
      <c r="AE344">
        <f>YEAR(C344)</f>
        <v>2019</v>
      </c>
      <c r="AF344" t="s">
        <v>6963</v>
      </c>
    </row>
    <row r="345" spans="1:32" x14ac:dyDescent="0.25">
      <c r="A345">
        <v>27866800</v>
      </c>
      <c r="B345" t="s">
        <v>3968</v>
      </c>
      <c r="C345" s="1">
        <v>43645</v>
      </c>
      <c r="D345" t="s">
        <v>3969</v>
      </c>
      <c r="E345" t="s">
        <v>205</v>
      </c>
      <c r="F345">
        <v>821564</v>
      </c>
      <c r="G345" t="s">
        <v>3970</v>
      </c>
      <c r="H345" s="3" t="s">
        <v>3971</v>
      </c>
      <c r="I345">
        <v>1</v>
      </c>
      <c r="J345">
        <v>0</v>
      </c>
      <c r="K345" t="s">
        <v>3972</v>
      </c>
      <c r="L345">
        <v>34.352422601999997</v>
      </c>
      <c r="M345">
        <v>-96.715397103200004</v>
      </c>
      <c r="N345">
        <v>23</v>
      </c>
      <c r="O345" t="s">
        <v>37</v>
      </c>
      <c r="P345" t="str">
        <f>Q345&amp;" "&amp;R345</f>
        <v>Rudbeckia hirta</v>
      </c>
      <c r="Q345" t="s">
        <v>6918</v>
      </c>
      <c r="R345" t="s">
        <v>6919</v>
      </c>
      <c r="T345" t="s">
        <v>37</v>
      </c>
      <c r="U345" t="s">
        <v>24</v>
      </c>
      <c r="V345">
        <v>62741</v>
      </c>
      <c r="W345" t="s">
        <v>6905</v>
      </c>
      <c r="X345" t="s">
        <v>6909</v>
      </c>
      <c r="Y345" t="s">
        <v>6905</v>
      </c>
      <c r="Z345" t="s">
        <v>6966</v>
      </c>
      <c r="AC345">
        <v>1</v>
      </c>
      <c r="AD345" s="4">
        <f>C345-DATE(YEAR(C345),1,0)</f>
        <v>180</v>
      </c>
      <c r="AE345">
        <f>YEAR(C345)</f>
        <v>2019</v>
      </c>
      <c r="AF345" t="s">
        <v>6963</v>
      </c>
    </row>
    <row r="346" spans="1:32" x14ac:dyDescent="0.25">
      <c r="A346">
        <v>27867204</v>
      </c>
      <c r="B346" t="s">
        <v>3973</v>
      </c>
      <c r="C346" s="1">
        <v>43645</v>
      </c>
      <c r="D346" t="s">
        <v>3974</v>
      </c>
      <c r="E346" t="s">
        <v>205</v>
      </c>
      <c r="F346">
        <v>1693705</v>
      </c>
      <c r="G346" t="s">
        <v>3975</v>
      </c>
      <c r="H346" s="3" t="s">
        <v>3976</v>
      </c>
      <c r="I346">
        <v>1</v>
      </c>
      <c r="J346">
        <v>0</v>
      </c>
      <c r="K346" t="s">
        <v>3460</v>
      </c>
      <c r="L346">
        <v>35.890859130000003</v>
      </c>
      <c r="M346">
        <v>-95.203650159999995</v>
      </c>
      <c r="N346">
        <v>7</v>
      </c>
      <c r="O346" t="s">
        <v>37</v>
      </c>
      <c r="P346" t="str">
        <f>Q346&amp;" "&amp;R346</f>
        <v>Rudbeckia hirta</v>
      </c>
      <c r="Q346" t="s">
        <v>6918</v>
      </c>
      <c r="R346" t="s">
        <v>6919</v>
      </c>
      <c r="T346" t="s">
        <v>37</v>
      </c>
      <c r="U346" t="s">
        <v>24</v>
      </c>
      <c r="V346">
        <v>62741</v>
      </c>
      <c r="W346" t="s">
        <v>6905</v>
      </c>
      <c r="X346" t="s">
        <v>6909</v>
      </c>
      <c r="Y346" t="s">
        <v>6905</v>
      </c>
      <c r="Z346" t="s">
        <v>6966</v>
      </c>
      <c r="AC346">
        <v>1</v>
      </c>
      <c r="AD346" s="4">
        <f>C346-DATE(YEAR(C346),1,0)</f>
        <v>180</v>
      </c>
      <c r="AE346">
        <f>YEAR(C346)</f>
        <v>2019</v>
      </c>
      <c r="AF346" t="s">
        <v>6963</v>
      </c>
    </row>
    <row r="347" spans="1:32" x14ac:dyDescent="0.25">
      <c r="A347">
        <v>28118454</v>
      </c>
      <c r="B347" t="s">
        <v>4005</v>
      </c>
      <c r="C347" s="1">
        <v>43649</v>
      </c>
      <c r="D347" t="s">
        <v>4006</v>
      </c>
      <c r="E347" t="s">
        <v>72</v>
      </c>
      <c r="F347">
        <v>988527</v>
      </c>
      <c r="G347" t="s">
        <v>4007</v>
      </c>
      <c r="H347" s="3" t="s">
        <v>4008</v>
      </c>
      <c r="I347">
        <v>1</v>
      </c>
      <c r="J347">
        <v>0</v>
      </c>
      <c r="K347" t="s">
        <v>3691</v>
      </c>
      <c r="L347">
        <v>36.480933039999996</v>
      </c>
      <c r="M347">
        <v>-95.830200649999995</v>
      </c>
      <c r="N347">
        <v>7</v>
      </c>
      <c r="O347" t="s">
        <v>37</v>
      </c>
      <c r="P347" t="str">
        <f>Q347&amp;" "&amp;R347</f>
        <v>Rudbeckia hirta</v>
      </c>
      <c r="Q347" t="s">
        <v>6918</v>
      </c>
      <c r="R347" t="s">
        <v>6919</v>
      </c>
      <c r="T347" t="s">
        <v>37</v>
      </c>
      <c r="U347" t="s">
        <v>24</v>
      </c>
      <c r="V347">
        <v>62741</v>
      </c>
      <c r="W347" t="s">
        <v>6905</v>
      </c>
      <c r="X347" t="s">
        <v>6909</v>
      </c>
      <c r="Y347" t="s">
        <v>6905</v>
      </c>
      <c r="Z347" t="s">
        <v>6966</v>
      </c>
      <c r="AC347">
        <v>1</v>
      </c>
      <c r="AD347" s="4">
        <f>C347-DATE(YEAR(C347),1,0)</f>
        <v>184</v>
      </c>
      <c r="AE347">
        <f>YEAR(C347)</f>
        <v>2019</v>
      </c>
      <c r="AF347" t="s">
        <v>6963</v>
      </c>
    </row>
    <row r="348" spans="1:32" x14ac:dyDescent="0.25">
      <c r="A348">
        <v>28337613</v>
      </c>
      <c r="B348" t="s">
        <v>4023</v>
      </c>
      <c r="C348" s="1">
        <v>43652</v>
      </c>
      <c r="D348" t="s">
        <v>4024</v>
      </c>
      <c r="E348" t="s">
        <v>72</v>
      </c>
      <c r="F348">
        <v>13118</v>
      </c>
      <c r="G348" t="s">
        <v>4025</v>
      </c>
      <c r="H348" s="3" t="s">
        <v>4026</v>
      </c>
      <c r="I348">
        <v>2</v>
      </c>
      <c r="J348">
        <v>0</v>
      </c>
      <c r="K348" t="s">
        <v>4027</v>
      </c>
      <c r="L348">
        <v>33.850018200000001</v>
      </c>
      <c r="M348">
        <v>-96.590115699999998</v>
      </c>
      <c r="N348">
        <v>3446</v>
      </c>
      <c r="O348" t="s">
        <v>37</v>
      </c>
      <c r="P348" t="str">
        <f>Q348&amp;" "&amp;R348</f>
        <v>Rudbeckia hirta</v>
      </c>
      <c r="Q348" t="s">
        <v>6918</v>
      </c>
      <c r="R348" t="s">
        <v>6919</v>
      </c>
      <c r="T348" t="s">
        <v>37</v>
      </c>
      <c r="U348" t="s">
        <v>24</v>
      </c>
      <c r="V348">
        <v>62741</v>
      </c>
      <c r="W348" t="s">
        <v>6905</v>
      </c>
      <c r="X348" t="s">
        <v>6909</v>
      </c>
      <c r="Y348" t="s">
        <v>6905</v>
      </c>
      <c r="Z348" t="s">
        <v>6966</v>
      </c>
      <c r="AC348">
        <v>1</v>
      </c>
      <c r="AD348" s="4">
        <f>C348-DATE(YEAR(C348),1,0)</f>
        <v>187</v>
      </c>
      <c r="AE348">
        <f>YEAR(C348)</f>
        <v>2019</v>
      </c>
      <c r="AF348" t="s">
        <v>6963</v>
      </c>
    </row>
    <row r="349" spans="1:32" x14ac:dyDescent="0.25">
      <c r="A349">
        <v>28359840</v>
      </c>
      <c r="B349" t="s">
        <v>4032</v>
      </c>
      <c r="C349" s="1">
        <v>43631</v>
      </c>
      <c r="D349" t="s">
        <v>4033</v>
      </c>
      <c r="E349" t="s">
        <v>72</v>
      </c>
      <c r="F349">
        <v>27047</v>
      </c>
      <c r="G349" t="s">
        <v>4034</v>
      </c>
      <c r="H349" s="3" t="s">
        <v>4035</v>
      </c>
      <c r="I349">
        <v>1</v>
      </c>
      <c r="J349">
        <v>0</v>
      </c>
      <c r="K349" t="s">
        <v>4036</v>
      </c>
      <c r="L349">
        <v>36.847010469200001</v>
      </c>
      <c r="M349">
        <v>-96.432066560899997</v>
      </c>
      <c r="N349">
        <v>500</v>
      </c>
      <c r="O349" t="s">
        <v>37</v>
      </c>
      <c r="P349" t="str">
        <f>Q349&amp;" "&amp;R349</f>
        <v>Rudbeckia hirta</v>
      </c>
      <c r="Q349" t="s">
        <v>6918</v>
      </c>
      <c r="R349" t="s">
        <v>6919</v>
      </c>
      <c r="T349" t="s">
        <v>37</v>
      </c>
      <c r="U349" t="s">
        <v>24</v>
      </c>
      <c r="V349">
        <v>62741</v>
      </c>
      <c r="W349" t="s">
        <v>6905</v>
      </c>
      <c r="X349" t="s">
        <v>6909</v>
      </c>
      <c r="Y349" t="s">
        <v>6905</v>
      </c>
      <c r="Z349" t="s">
        <v>6966</v>
      </c>
      <c r="AC349">
        <v>1</v>
      </c>
      <c r="AD349" s="4">
        <f>C349-DATE(YEAR(C349),1,0)</f>
        <v>166</v>
      </c>
      <c r="AE349">
        <f>YEAR(C349)</f>
        <v>2019</v>
      </c>
      <c r="AF349" t="s">
        <v>6963</v>
      </c>
    </row>
    <row r="350" spans="1:32" x14ac:dyDescent="0.25">
      <c r="A350">
        <v>28560720</v>
      </c>
      <c r="B350" t="s">
        <v>4046</v>
      </c>
      <c r="C350" s="1">
        <v>43656</v>
      </c>
      <c r="D350" t="s">
        <v>4047</v>
      </c>
      <c r="E350" t="s">
        <v>72</v>
      </c>
      <c r="F350">
        <v>768310</v>
      </c>
      <c r="G350" t="s">
        <v>4048</v>
      </c>
      <c r="H350" s="3" t="s">
        <v>4049</v>
      </c>
      <c r="I350">
        <v>2</v>
      </c>
      <c r="J350">
        <v>0</v>
      </c>
      <c r="K350" t="s">
        <v>4050</v>
      </c>
      <c r="L350">
        <v>36.8499712833</v>
      </c>
      <c r="M350">
        <v>-97.345616128399996</v>
      </c>
      <c r="N350">
        <v>5</v>
      </c>
      <c r="O350" t="s">
        <v>37</v>
      </c>
      <c r="P350" t="str">
        <f>Q350&amp;" "&amp;R350</f>
        <v>Rudbeckia hirta</v>
      </c>
      <c r="Q350" t="s">
        <v>6918</v>
      </c>
      <c r="R350" t="s">
        <v>6919</v>
      </c>
      <c r="T350" t="s">
        <v>37</v>
      </c>
      <c r="U350" t="s">
        <v>24</v>
      </c>
      <c r="V350">
        <v>62741</v>
      </c>
      <c r="W350" t="s">
        <v>6905</v>
      </c>
      <c r="X350" t="s">
        <v>6909</v>
      </c>
      <c r="Y350" t="s">
        <v>6905</v>
      </c>
      <c r="Z350" t="s">
        <v>6966</v>
      </c>
      <c r="AC350">
        <v>1</v>
      </c>
      <c r="AD350" s="4">
        <f>C350-DATE(YEAR(C350),1,0)</f>
        <v>191</v>
      </c>
      <c r="AE350">
        <f>YEAR(C350)</f>
        <v>2019</v>
      </c>
      <c r="AF350" t="s">
        <v>6963</v>
      </c>
    </row>
    <row r="351" spans="1:32" x14ac:dyDescent="0.25">
      <c r="A351">
        <v>29457023</v>
      </c>
      <c r="B351" t="s">
        <v>4060</v>
      </c>
      <c r="C351" s="1">
        <v>43670</v>
      </c>
      <c r="D351" t="s">
        <v>4061</v>
      </c>
      <c r="E351" t="s">
        <v>205</v>
      </c>
      <c r="F351">
        <v>1927388</v>
      </c>
      <c r="G351" t="s">
        <v>4062</v>
      </c>
      <c r="H351" s="3" t="s">
        <v>4063</v>
      </c>
      <c r="I351">
        <v>1</v>
      </c>
      <c r="J351">
        <v>0</v>
      </c>
      <c r="K351" t="s">
        <v>4064</v>
      </c>
      <c r="L351">
        <v>36.168258333300003</v>
      </c>
      <c r="M351">
        <v>-95.996138333299996</v>
      </c>
      <c r="N351">
        <v>5</v>
      </c>
      <c r="O351" t="s">
        <v>37</v>
      </c>
      <c r="P351" t="str">
        <f>Q351&amp;" "&amp;R351</f>
        <v>Rudbeckia hirta</v>
      </c>
      <c r="Q351" t="s">
        <v>6918</v>
      </c>
      <c r="R351" t="s">
        <v>6919</v>
      </c>
      <c r="T351" t="s">
        <v>37</v>
      </c>
      <c r="U351" t="s">
        <v>24</v>
      </c>
      <c r="V351">
        <v>62741</v>
      </c>
      <c r="W351" t="s">
        <v>6905</v>
      </c>
      <c r="X351" t="s">
        <v>6909</v>
      </c>
      <c r="Y351" t="s">
        <v>6905</v>
      </c>
      <c r="Z351" t="s">
        <v>6966</v>
      </c>
      <c r="AC351">
        <v>1</v>
      </c>
      <c r="AD351" s="4">
        <f>C351-DATE(YEAR(C351),1,0)</f>
        <v>205</v>
      </c>
      <c r="AE351">
        <f>YEAR(C351)</f>
        <v>2019</v>
      </c>
      <c r="AF351" t="s">
        <v>6963</v>
      </c>
    </row>
    <row r="352" spans="1:32" x14ac:dyDescent="0.25">
      <c r="A352">
        <v>29551516</v>
      </c>
      <c r="B352" t="s">
        <v>4084</v>
      </c>
      <c r="C352" s="1">
        <v>43671</v>
      </c>
      <c r="D352" t="s">
        <v>4085</v>
      </c>
      <c r="E352" t="s">
        <v>72</v>
      </c>
      <c r="F352">
        <v>901605</v>
      </c>
      <c r="G352" t="s">
        <v>4086</v>
      </c>
      <c r="H352" s="3" t="s">
        <v>4087</v>
      </c>
      <c r="I352">
        <v>1</v>
      </c>
      <c r="J352">
        <v>0</v>
      </c>
      <c r="K352" t="s">
        <v>4088</v>
      </c>
      <c r="L352">
        <v>35.169242858899999</v>
      </c>
      <c r="M352">
        <v>-98.159393310499993</v>
      </c>
      <c r="O352" t="s">
        <v>37</v>
      </c>
      <c r="P352" t="str">
        <f>Q352&amp;" "&amp;R352</f>
        <v>Rudbeckia hirta</v>
      </c>
      <c r="Q352" t="s">
        <v>6918</v>
      </c>
      <c r="R352" t="s">
        <v>6919</v>
      </c>
      <c r="T352" t="s">
        <v>37</v>
      </c>
      <c r="U352" t="s">
        <v>24</v>
      </c>
      <c r="V352">
        <v>62741</v>
      </c>
      <c r="W352" t="s">
        <v>6905</v>
      </c>
      <c r="X352" t="s">
        <v>6909</v>
      </c>
      <c r="Y352" t="s">
        <v>6905</v>
      </c>
      <c r="Z352" t="s">
        <v>6966</v>
      </c>
      <c r="AC352">
        <v>1</v>
      </c>
      <c r="AD352" s="4">
        <f>C352-DATE(YEAR(C352),1,0)</f>
        <v>206</v>
      </c>
      <c r="AE352">
        <f>YEAR(C352)</f>
        <v>2019</v>
      </c>
      <c r="AF352" t="s">
        <v>6963</v>
      </c>
    </row>
    <row r="353" spans="1:32" x14ac:dyDescent="0.25">
      <c r="A353">
        <v>29609281</v>
      </c>
      <c r="B353" t="s">
        <v>4089</v>
      </c>
      <c r="C353" s="1">
        <v>43672</v>
      </c>
      <c r="D353" t="s">
        <v>4090</v>
      </c>
      <c r="E353" t="s">
        <v>205</v>
      </c>
      <c r="F353">
        <v>1291514</v>
      </c>
      <c r="G353" t="s">
        <v>4091</v>
      </c>
      <c r="H353" s="3" t="s">
        <v>4092</v>
      </c>
      <c r="I353">
        <v>1</v>
      </c>
      <c r="J353">
        <v>0</v>
      </c>
      <c r="K353" t="s">
        <v>4093</v>
      </c>
      <c r="L353">
        <v>35.655693705200001</v>
      </c>
      <c r="M353">
        <v>-97.473316770099999</v>
      </c>
      <c r="N353">
        <v>5</v>
      </c>
      <c r="O353" t="s">
        <v>37</v>
      </c>
      <c r="P353" t="str">
        <f>Q353&amp;" "&amp;R353</f>
        <v>Rudbeckia hirta</v>
      </c>
      <c r="Q353" t="s">
        <v>6918</v>
      </c>
      <c r="R353" t="s">
        <v>6919</v>
      </c>
      <c r="T353" t="s">
        <v>37</v>
      </c>
      <c r="U353" t="s">
        <v>24</v>
      </c>
      <c r="V353">
        <v>62741</v>
      </c>
      <c r="W353" t="s">
        <v>6905</v>
      </c>
      <c r="X353" t="s">
        <v>6909</v>
      </c>
      <c r="Y353" t="s">
        <v>6905</v>
      </c>
      <c r="Z353" t="s">
        <v>6966</v>
      </c>
      <c r="AC353">
        <v>1</v>
      </c>
      <c r="AD353" s="4">
        <f>C353-DATE(YEAR(C353),1,0)</f>
        <v>207</v>
      </c>
      <c r="AE353">
        <f>YEAR(C353)</f>
        <v>2019</v>
      </c>
      <c r="AF353" t="s">
        <v>6963</v>
      </c>
    </row>
    <row r="354" spans="1:32" x14ac:dyDescent="0.25">
      <c r="A354">
        <v>34180425</v>
      </c>
      <c r="B354" t="s">
        <v>4303</v>
      </c>
      <c r="C354" s="1">
        <v>43748</v>
      </c>
      <c r="D354" t="s">
        <v>4304</v>
      </c>
      <c r="E354" t="s">
        <v>72</v>
      </c>
      <c r="F354">
        <v>766676</v>
      </c>
      <c r="G354" t="s">
        <v>4305</v>
      </c>
      <c r="H354" s="3" t="s">
        <v>4306</v>
      </c>
      <c r="I354">
        <v>1</v>
      </c>
      <c r="J354">
        <v>0</v>
      </c>
      <c r="K354" t="s">
        <v>4298</v>
      </c>
      <c r="L354">
        <v>35.407170989999997</v>
      </c>
      <c r="M354">
        <v>-97.410389039999998</v>
      </c>
      <c r="N354">
        <v>6</v>
      </c>
      <c r="O354" t="s">
        <v>37</v>
      </c>
      <c r="P354" t="str">
        <f>Q354&amp;" "&amp;R354</f>
        <v>Rudbeckia hirta</v>
      </c>
      <c r="Q354" t="s">
        <v>6918</v>
      </c>
      <c r="R354" t="s">
        <v>6919</v>
      </c>
      <c r="T354" t="s">
        <v>37</v>
      </c>
      <c r="U354" t="s">
        <v>24</v>
      </c>
      <c r="V354">
        <v>62741</v>
      </c>
      <c r="W354" t="s">
        <v>6905</v>
      </c>
      <c r="X354" t="s">
        <v>6909</v>
      </c>
      <c r="Y354" t="s">
        <v>6905</v>
      </c>
      <c r="Z354" t="s">
        <v>6966</v>
      </c>
      <c r="AC354">
        <v>1</v>
      </c>
      <c r="AD354" s="4">
        <f>C354-DATE(YEAR(C354),1,0)</f>
        <v>283</v>
      </c>
      <c r="AE354">
        <f>YEAR(C354)</f>
        <v>2019</v>
      </c>
      <c r="AF354" t="s">
        <v>6963</v>
      </c>
    </row>
    <row r="355" spans="1:32" x14ac:dyDescent="0.25">
      <c r="A355">
        <v>42231810</v>
      </c>
      <c r="B355" s="1">
        <v>43935</v>
      </c>
      <c r="C355" s="1">
        <v>43935</v>
      </c>
      <c r="E355" t="s">
        <v>72</v>
      </c>
      <c r="F355">
        <v>1514428</v>
      </c>
      <c r="G355" t="s">
        <v>4512</v>
      </c>
      <c r="H355" s="3" t="s">
        <v>4513</v>
      </c>
      <c r="I355">
        <v>1</v>
      </c>
      <c r="J355">
        <v>0</v>
      </c>
      <c r="K355" t="s">
        <v>4514</v>
      </c>
      <c r="L355">
        <v>35.4000972089</v>
      </c>
      <c r="M355">
        <v>-95.605187863099999</v>
      </c>
      <c r="N355">
        <v>263</v>
      </c>
      <c r="O355" t="s">
        <v>37</v>
      </c>
      <c r="P355" t="str">
        <f>Q355&amp;" "&amp;R355</f>
        <v>Rudbeckia hirta</v>
      </c>
      <c r="Q355" t="s">
        <v>6918</v>
      </c>
      <c r="R355" t="s">
        <v>6919</v>
      </c>
      <c r="T355" t="s">
        <v>37</v>
      </c>
      <c r="U355" t="s">
        <v>24</v>
      </c>
      <c r="V355">
        <v>62741</v>
      </c>
      <c r="W355" t="s">
        <v>6905</v>
      </c>
      <c r="X355" t="s">
        <v>6909</v>
      </c>
      <c r="Y355" t="s">
        <v>6905</v>
      </c>
      <c r="Z355" t="s">
        <v>6966</v>
      </c>
      <c r="AC355">
        <v>1</v>
      </c>
      <c r="AD355" s="4">
        <f>C355-DATE(YEAR(C355),1,0)</f>
        <v>105</v>
      </c>
      <c r="AE355">
        <f>YEAR(C355)</f>
        <v>2020</v>
      </c>
      <c r="AF355" t="s">
        <v>6963</v>
      </c>
    </row>
    <row r="356" spans="1:32" x14ac:dyDescent="0.25">
      <c r="A356">
        <v>47224280</v>
      </c>
      <c r="B356" t="s">
        <v>5164</v>
      </c>
      <c r="C356" s="1">
        <v>43975</v>
      </c>
      <c r="D356" t="s">
        <v>5165</v>
      </c>
      <c r="E356" t="s">
        <v>72</v>
      </c>
      <c r="F356">
        <v>1917726</v>
      </c>
      <c r="G356" t="s">
        <v>5166</v>
      </c>
      <c r="H356" s="3" t="s">
        <v>5167</v>
      </c>
      <c r="I356">
        <v>1</v>
      </c>
      <c r="J356">
        <v>0</v>
      </c>
      <c r="K356" t="s">
        <v>5168</v>
      </c>
      <c r="L356">
        <v>34.025845114399999</v>
      </c>
      <c r="M356">
        <v>-95.365927219400007</v>
      </c>
      <c r="N356">
        <v>31</v>
      </c>
      <c r="O356" t="s">
        <v>37</v>
      </c>
      <c r="P356" t="str">
        <f>Q356&amp;" "&amp;R356</f>
        <v>Rudbeckia hirta</v>
      </c>
      <c r="Q356" t="s">
        <v>6918</v>
      </c>
      <c r="R356" t="s">
        <v>6919</v>
      </c>
      <c r="T356" t="s">
        <v>37</v>
      </c>
      <c r="U356" t="s">
        <v>24</v>
      </c>
      <c r="V356">
        <v>62741</v>
      </c>
      <c r="W356" t="s">
        <v>6905</v>
      </c>
      <c r="X356" t="s">
        <v>6909</v>
      </c>
      <c r="Y356" t="s">
        <v>6905</v>
      </c>
      <c r="Z356" t="s">
        <v>6966</v>
      </c>
      <c r="AC356">
        <v>1</v>
      </c>
      <c r="AD356" s="4">
        <f>C356-DATE(YEAR(C356),1,0)</f>
        <v>145</v>
      </c>
      <c r="AE356">
        <f>YEAR(C356)</f>
        <v>2020</v>
      </c>
      <c r="AF356" t="s">
        <v>6963</v>
      </c>
    </row>
    <row r="357" spans="1:32" x14ac:dyDescent="0.25">
      <c r="A357">
        <v>47316314</v>
      </c>
      <c r="B357" t="s">
        <v>5169</v>
      </c>
      <c r="C357" s="1">
        <v>43976</v>
      </c>
      <c r="D357" t="s">
        <v>5170</v>
      </c>
      <c r="E357" t="s">
        <v>205</v>
      </c>
      <c r="F357">
        <v>1850525</v>
      </c>
      <c r="G357" t="s">
        <v>5171</v>
      </c>
      <c r="H357" s="3" t="s">
        <v>5172</v>
      </c>
      <c r="I357">
        <v>1</v>
      </c>
      <c r="J357">
        <v>0</v>
      </c>
      <c r="K357" t="s">
        <v>45</v>
      </c>
      <c r="L357">
        <v>34.020820697300003</v>
      </c>
      <c r="M357">
        <v>-97.164830811200005</v>
      </c>
      <c r="N357">
        <v>22</v>
      </c>
      <c r="O357" t="s">
        <v>37</v>
      </c>
      <c r="P357" t="str">
        <f>Q357&amp;" "&amp;R357</f>
        <v>Rudbeckia hirta</v>
      </c>
      <c r="Q357" t="s">
        <v>6918</v>
      </c>
      <c r="R357" t="s">
        <v>6919</v>
      </c>
      <c r="T357" t="s">
        <v>37</v>
      </c>
      <c r="U357" t="s">
        <v>24</v>
      </c>
      <c r="V357">
        <v>62741</v>
      </c>
      <c r="W357" t="s">
        <v>6905</v>
      </c>
      <c r="X357" t="s">
        <v>6909</v>
      </c>
      <c r="Y357" t="s">
        <v>6905</v>
      </c>
      <c r="Z357" t="s">
        <v>6966</v>
      </c>
      <c r="AC357">
        <v>1</v>
      </c>
      <c r="AD357" s="4">
        <f>C357-DATE(YEAR(C357),1,0)</f>
        <v>146</v>
      </c>
      <c r="AE357">
        <f>YEAR(C357)</f>
        <v>2020</v>
      </c>
      <c r="AF357" t="s">
        <v>6963</v>
      </c>
    </row>
    <row r="358" spans="1:32" x14ac:dyDescent="0.25">
      <c r="A358">
        <v>48910606</v>
      </c>
      <c r="B358" t="s">
        <v>5430</v>
      </c>
      <c r="C358" s="1">
        <v>43989</v>
      </c>
      <c r="D358" t="s">
        <v>5431</v>
      </c>
      <c r="E358" t="s">
        <v>205</v>
      </c>
      <c r="F358">
        <v>2895447</v>
      </c>
      <c r="G358" t="s">
        <v>5432</v>
      </c>
      <c r="H358" s="3" t="s">
        <v>5433</v>
      </c>
      <c r="I358">
        <v>1</v>
      </c>
      <c r="J358">
        <v>0</v>
      </c>
      <c r="K358" t="s">
        <v>5434</v>
      </c>
      <c r="L358">
        <v>35.906905000000002</v>
      </c>
      <c r="M358">
        <v>-95.958174999999997</v>
      </c>
      <c r="N358">
        <v>9</v>
      </c>
      <c r="O358" t="s">
        <v>37</v>
      </c>
      <c r="P358" t="str">
        <f>Q358&amp;" "&amp;R358</f>
        <v>Rudbeckia hirta</v>
      </c>
      <c r="Q358" t="s">
        <v>6918</v>
      </c>
      <c r="R358" t="s">
        <v>6919</v>
      </c>
      <c r="T358" t="s">
        <v>37</v>
      </c>
      <c r="U358" t="s">
        <v>24</v>
      </c>
      <c r="V358">
        <v>62741</v>
      </c>
      <c r="W358" t="s">
        <v>6905</v>
      </c>
      <c r="X358" t="s">
        <v>6909</v>
      </c>
      <c r="Y358" t="s">
        <v>6905</v>
      </c>
      <c r="Z358" t="s">
        <v>6966</v>
      </c>
      <c r="AC358">
        <v>1</v>
      </c>
      <c r="AD358" s="4">
        <f>C358-DATE(YEAR(C358),1,0)</f>
        <v>159</v>
      </c>
      <c r="AE358">
        <f>YEAR(C358)</f>
        <v>2020</v>
      </c>
      <c r="AF358" t="s">
        <v>6963</v>
      </c>
    </row>
    <row r="359" spans="1:32" x14ac:dyDescent="0.25">
      <c r="A359">
        <v>49052806</v>
      </c>
      <c r="B359" t="s">
        <v>5445</v>
      </c>
      <c r="C359" s="1">
        <v>43991</v>
      </c>
      <c r="D359" t="s">
        <v>5446</v>
      </c>
      <c r="E359" t="s">
        <v>72</v>
      </c>
      <c r="F359">
        <v>238790</v>
      </c>
      <c r="G359" t="s">
        <v>5447</v>
      </c>
      <c r="H359" s="3" t="s">
        <v>5448</v>
      </c>
      <c r="I359">
        <v>1</v>
      </c>
      <c r="J359">
        <v>0</v>
      </c>
      <c r="K359" t="s">
        <v>5449</v>
      </c>
      <c r="L359">
        <v>36.13657783</v>
      </c>
      <c r="M359">
        <v>-96.261650000000003</v>
      </c>
      <c r="N359">
        <v>82</v>
      </c>
      <c r="O359" t="s">
        <v>37</v>
      </c>
      <c r="P359" t="str">
        <f>Q359&amp;" "&amp;R359</f>
        <v>Rudbeckia hirta</v>
      </c>
      <c r="Q359" t="s">
        <v>6918</v>
      </c>
      <c r="R359" t="s">
        <v>6919</v>
      </c>
      <c r="T359" t="s">
        <v>37</v>
      </c>
      <c r="U359" t="s">
        <v>24</v>
      </c>
      <c r="V359">
        <v>62741</v>
      </c>
      <c r="W359" t="s">
        <v>6905</v>
      </c>
      <c r="X359" t="s">
        <v>6909</v>
      </c>
      <c r="Y359" t="s">
        <v>6905</v>
      </c>
      <c r="Z359" t="s">
        <v>6966</v>
      </c>
      <c r="AC359">
        <v>1</v>
      </c>
      <c r="AD359" s="4">
        <f>C359-DATE(YEAR(C359),1,0)</f>
        <v>161</v>
      </c>
      <c r="AE359">
        <f>YEAR(C359)</f>
        <v>2020</v>
      </c>
      <c r="AF359" t="s">
        <v>6963</v>
      </c>
    </row>
    <row r="360" spans="1:32" x14ac:dyDescent="0.25">
      <c r="A360">
        <v>49053428</v>
      </c>
      <c r="B360" t="s">
        <v>5450</v>
      </c>
      <c r="C360" s="1">
        <v>43991</v>
      </c>
      <c r="D360" t="s">
        <v>5451</v>
      </c>
      <c r="E360" t="s">
        <v>72</v>
      </c>
      <c r="F360">
        <v>238790</v>
      </c>
      <c r="G360" t="s">
        <v>5452</v>
      </c>
      <c r="H360" s="3" t="s">
        <v>5453</v>
      </c>
      <c r="I360">
        <v>1</v>
      </c>
      <c r="J360">
        <v>0</v>
      </c>
      <c r="K360" t="s">
        <v>5449</v>
      </c>
      <c r="L360">
        <v>36.135738830000001</v>
      </c>
      <c r="M360">
        <v>-96.262291669999996</v>
      </c>
      <c r="N360">
        <v>8</v>
      </c>
      <c r="O360" t="s">
        <v>37</v>
      </c>
      <c r="P360" t="str">
        <f>Q360&amp;" "&amp;R360</f>
        <v>Rudbeckia hirta</v>
      </c>
      <c r="Q360" t="s">
        <v>6918</v>
      </c>
      <c r="R360" t="s">
        <v>6919</v>
      </c>
      <c r="T360" t="s">
        <v>37</v>
      </c>
      <c r="U360" t="s">
        <v>24</v>
      </c>
      <c r="V360">
        <v>62741</v>
      </c>
      <c r="W360" t="s">
        <v>6905</v>
      </c>
      <c r="X360" t="s">
        <v>6909</v>
      </c>
      <c r="Y360" t="s">
        <v>6905</v>
      </c>
      <c r="Z360" t="s">
        <v>6966</v>
      </c>
      <c r="AC360">
        <v>1</v>
      </c>
      <c r="AD360" s="4">
        <f>C360-DATE(YEAR(C360),1,0)</f>
        <v>161</v>
      </c>
      <c r="AE360">
        <f>YEAR(C360)</f>
        <v>2020</v>
      </c>
      <c r="AF360" t="s">
        <v>6963</v>
      </c>
    </row>
    <row r="361" spans="1:32" x14ac:dyDescent="0.25">
      <c r="A361">
        <v>49297845</v>
      </c>
      <c r="B361" t="s">
        <v>5494</v>
      </c>
      <c r="C361" s="1">
        <v>43980</v>
      </c>
      <c r="D361" t="s">
        <v>5495</v>
      </c>
      <c r="E361" t="s">
        <v>72</v>
      </c>
      <c r="F361">
        <v>2785038</v>
      </c>
      <c r="G361" t="s">
        <v>5496</v>
      </c>
      <c r="H361" s="3" t="s">
        <v>5497</v>
      </c>
      <c r="I361">
        <v>1</v>
      </c>
      <c r="J361">
        <v>0</v>
      </c>
      <c r="K361" t="s">
        <v>5498</v>
      </c>
      <c r="L361">
        <v>36.0229290861</v>
      </c>
      <c r="M361">
        <v>-96.008013747600003</v>
      </c>
      <c r="N361">
        <v>110</v>
      </c>
      <c r="O361" t="s">
        <v>37</v>
      </c>
      <c r="P361" t="str">
        <f>Q361&amp;" "&amp;R361</f>
        <v>Rudbeckia hirta</v>
      </c>
      <c r="Q361" t="s">
        <v>6918</v>
      </c>
      <c r="R361" t="s">
        <v>6919</v>
      </c>
      <c r="T361" t="s">
        <v>37</v>
      </c>
      <c r="U361" t="s">
        <v>24</v>
      </c>
      <c r="V361">
        <v>62741</v>
      </c>
      <c r="W361" t="s">
        <v>6905</v>
      </c>
      <c r="X361" t="s">
        <v>6909</v>
      </c>
      <c r="Y361" t="s">
        <v>6905</v>
      </c>
      <c r="Z361" t="s">
        <v>6966</v>
      </c>
      <c r="AC361">
        <v>1</v>
      </c>
      <c r="AD361" s="4">
        <f>C361-DATE(YEAR(C361),1,0)</f>
        <v>150</v>
      </c>
      <c r="AE361">
        <f>YEAR(C361)</f>
        <v>2020</v>
      </c>
      <c r="AF361" t="s">
        <v>6963</v>
      </c>
    </row>
    <row r="362" spans="1:32" x14ac:dyDescent="0.25">
      <c r="A362">
        <v>49331069</v>
      </c>
      <c r="B362" t="s">
        <v>5499</v>
      </c>
      <c r="C362" s="1">
        <v>43994</v>
      </c>
      <c r="D362" t="s">
        <v>5500</v>
      </c>
      <c r="E362" t="s">
        <v>205</v>
      </c>
      <c r="F362">
        <v>2911092</v>
      </c>
      <c r="G362" t="s">
        <v>5501</v>
      </c>
      <c r="H362" s="3" t="s">
        <v>5502</v>
      </c>
      <c r="I362">
        <v>1</v>
      </c>
      <c r="J362">
        <v>0</v>
      </c>
      <c r="K362" t="s">
        <v>5503</v>
      </c>
      <c r="L362">
        <v>36.017771099999997</v>
      </c>
      <c r="M362">
        <v>-96.013834700000004</v>
      </c>
      <c r="N362">
        <v>1700</v>
      </c>
      <c r="O362" t="s">
        <v>37</v>
      </c>
      <c r="P362" t="str">
        <f>Q362&amp;" "&amp;R362</f>
        <v>Rudbeckia hirta</v>
      </c>
      <c r="Q362" t="s">
        <v>6918</v>
      </c>
      <c r="R362" t="s">
        <v>6919</v>
      </c>
      <c r="T362" t="s">
        <v>37</v>
      </c>
      <c r="U362" t="s">
        <v>24</v>
      </c>
      <c r="V362">
        <v>62741</v>
      </c>
      <c r="W362" t="s">
        <v>6905</v>
      </c>
      <c r="X362" t="s">
        <v>6909</v>
      </c>
      <c r="Y362" t="s">
        <v>6905</v>
      </c>
      <c r="Z362" t="s">
        <v>6966</v>
      </c>
      <c r="AC362">
        <v>1</v>
      </c>
      <c r="AD362" s="4">
        <f>C362-DATE(YEAR(C362),1,0)</f>
        <v>164</v>
      </c>
      <c r="AE362">
        <f>YEAR(C362)</f>
        <v>2020</v>
      </c>
      <c r="AF362" t="s">
        <v>6963</v>
      </c>
    </row>
    <row r="363" spans="1:32" x14ac:dyDescent="0.25">
      <c r="A363">
        <v>49514188</v>
      </c>
      <c r="B363" t="s">
        <v>5525</v>
      </c>
      <c r="C363" s="1">
        <v>43995</v>
      </c>
      <c r="D363" t="s">
        <v>5526</v>
      </c>
      <c r="E363" t="s">
        <v>205</v>
      </c>
      <c r="F363">
        <v>3033824</v>
      </c>
      <c r="G363" t="s">
        <v>5527</v>
      </c>
      <c r="H363" s="3" t="s">
        <v>5528</v>
      </c>
      <c r="I363">
        <v>1</v>
      </c>
      <c r="J363">
        <v>0</v>
      </c>
      <c r="K363" t="s">
        <v>5529</v>
      </c>
      <c r="L363">
        <v>36.065505025699998</v>
      </c>
      <c r="M363">
        <v>-95.991537032899998</v>
      </c>
      <c r="N363">
        <v>189</v>
      </c>
      <c r="O363" t="s">
        <v>37</v>
      </c>
      <c r="P363" t="str">
        <f>Q363&amp;" "&amp;R363</f>
        <v>Rudbeckia hirta</v>
      </c>
      <c r="Q363" t="s">
        <v>6918</v>
      </c>
      <c r="R363" t="s">
        <v>6919</v>
      </c>
      <c r="T363" t="s">
        <v>37</v>
      </c>
      <c r="U363" t="s">
        <v>24</v>
      </c>
      <c r="V363">
        <v>62741</v>
      </c>
      <c r="W363" t="s">
        <v>6905</v>
      </c>
      <c r="X363" t="s">
        <v>6909</v>
      </c>
      <c r="Y363" t="s">
        <v>6905</v>
      </c>
      <c r="Z363" t="s">
        <v>6966</v>
      </c>
      <c r="AC363">
        <v>1</v>
      </c>
      <c r="AD363" s="4">
        <f>C363-DATE(YEAR(C363),1,0)</f>
        <v>165</v>
      </c>
      <c r="AE363">
        <f>YEAR(C363)</f>
        <v>2020</v>
      </c>
      <c r="AF363" t="s">
        <v>6963</v>
      </c>
    </row>
    <row r="364" spans="1:32" x14ac:dyDescent="0.25">
      <c r="A364">
        <v>49522012</v>
      </c>
      <c r="B364" t="s">
        <v>5530</v>
      </c>
      <c r="C364" s="1">
        <v>43994</v>
      </c>
      <c r="D364" t="s">
        <v>5531</v>
      </c>
      <c r="E364" t="s">
        <v>205</v>
      </c>
      <c r="F364">
        <v>1724494</v>
      </c>
      <c r="G364" t="s">
        <v>5532</v>
      </c>
      <c r="H364" s="3" t="s">
        <v>5533</v>
      </c>
      <c r="I364">
        <v>1</v>
      </c>
      <c r="J364">
        <v>0</v>
      </c>
      <c r="K364" t="s">
        <v>5534</v>
      </c>
      <c r="L364">
        <v>35.072916669999998</v>
      </c>
      <c r="M364">
        <v>-97.217894999999999</v>
      </c>
      <c r="N364">
        <v>6</v>
      </c>
      <c r="O364" t="s">
        <v>37</v>
      </c>
      <c r="P364" t="str">
        <f>Q364&amp;" "&amp;R364</f>
        <v>Rudbeckia hirta</v>
      </c>
      <c r="Q364" t="s">
        <v>6918</v>
      </c>
      <c r="R364" t="s">
        <v>6919</v>
      </c>
      <c r="T364" t="s">
        <v>37</v>
      </c>
      <c r="U364" t="s">
        <v>24</v>
      </c>
      <c r="V364">
        <v>62741</v>
      </c>
      <c r="W364" t="s">
        <v>6905</v>
      </c>
      <c r="X364" t="s">
        <v>6909</v>
      </c>
      <c r="Y364" t="s">
        <v>6905</v>
      </c>
      <c r="Z364" t="s">
        <v>6966</v>
      </c>
      <c r="AC364">
        <v>1</v>
      </c>
      <c r="AD364" s="4">
        <f>C364-DATE(YEAR(C364),1,0)</f>
        <v>164</v>
      </c>
      <c r="AE364">
        <f>YEAR(C364)</f>
        <v>2020</v>
      </c>
      <c r="AF364" t="s">
        <v>6963</v>
      </c>
    </row>
    <row r="365" spans="1:32" x14ac:dyDescent="0.25">
      <c r="A365">
        <v>49797138</v>
      </c>
      <c r="B365" t="s">
        <v>5576</v>
      </c>
      <c r="C365" s="1">
        <v>43998</v>
      </c>
      <c r="D365" t="s">
        <v>5577</v>
      </c>
      <c r="E365" t="s">
        <v>205</v>
      </c>
      <c r="F365">
        <v>2878938</v>
      </c>
      <c r="G365" t="s">
        <v>5578</v>
      </c>
      <c r="H365" s="3" t="s">
        <v>5579</v>
      </c>
      <c r="I365">
        <v>1</v>
      </c>
      <c r="J365">
        <v>0</v>
      </c>
      <c r="K365" t="s">
        <v>5150</v>
      </c>
      <c r="L365">
        <v>34.813488329999998</v>
      </c>
      <c r="M365">
        <v>-96.755570000000006</v>
      </c>
      <c r="O365" t="s">
        <v>37</v>
      </c>
      <c r="P365" t="str">
        <f>Q365&amp;" "&amp;R365</f>
        <v>Rudbeckia hirta</v>
      </c>
      <c r="Q365" t="s">
        <v>6918</v>
      </c>
      <c r="R365" t="s">
        <v>6919</v>
      </c>
      <c r="T365" t="s">
        <v>37</v>
      </c>
      <c r="U365" t="s">
        <v>24</v>
      </c>
      <c r="V365">
        <v>62741</v>
      </c>
      <c r="W365" t="s">
        <v>6905</v>
      </c>
      <c r="X365" t="s">
        <v>6909</v>
      </c>
      <c r="Y365" t="s">
        <v>6905</v>
      </c>
      <c r="Z365" t="s">
        <v>6966</v>
      </c>
      <c r="AC365">
        <v>1</v>
      </c>
      <c r="AD365" s="4">
        <f>C365-DATE(YEAR(C365),1,0)</f>
        <v>168</v>
      </c>
      <c r="AE365">
        <f>YEAR(C365)</f>
        <v>2020</v>
      </c>
      <c r="AF365" t="s">
        <v>6963</v>
      </c>
    </row>
    <row r="366" spans="1:32" x14ac:dyDescent="0.25">
      <c r="A366">
        <v>49946917</v>
      </c>
      <c r="B366" t="s">
        <v>5599</v>
      </c>
      <c r="C366" s="1">
        <v>43996</v>
      </c>
      <c r="D366" t="s">
        <v>5600</v>
      </c>
      <c r="E366" t="s">
        <v>205</v>
      </c>
      <c r="F366">
        <v>923823</v>
      </c>
      <c r="G366" t="s">
        <v>5601</v>
      </c>
      <c r="H366" s="3" t="s">
        <v>5602</v>
      </c>
      <c r="I366">
        <v>1</v>
      </c>
      <c r="J366">
        <v>0</v>
      </c>
      <c r="K366" t="s">
        <v>5603</v>
      </c>
      <c r="L366">
        <v>35.860745000000001</v>
      </c>
      <c r="M366">
        <v>-95.221900000000005</v>
      </c>
      <c r="N366">
        <v>18</v>
      </c>
      <c r="O366" t="s">
        <v>37</v>
      </c>
      <c r="P366" t="str">
        <f>Q366&amp;" "&amp;R366</f>
        <v>Rudbeckia hirta</v>
      </c>
      <c r="Q366" t="s">
        <v>6918</v>
      </c>
      <c r="R366" t="s">
        <v>6919</v>
      </c>
      <c r="T366" t="s">
        <v>37</v>
      </c>
      <c r="U366" t="s">
        <v>24</v>
      </c>
      <c r="V366">
        <v>62741</v>
      </c>
      <c r="W366" t="s">
        <v>6905</v>
      </c>
      <c r="X366" t="s">
        <v>6909</v>
      </c>
      <c r="Y366" t="s">
        <v>6905</v>
      </c>
      <c r="Z366" t="s">
        <v>6966</v>
      </c>
      <c r="AC366">
        <v>1</v>
      </c>
      <c r="AD366" s="4">
        <f>C366-DATE(YEAR(C366),1,0)</f>
        <v>166</v>
      </c>
      <c r="AE366">
        <f>YEAR(C366)</f>
        <v>2020</v>
      </c>
      <c r="AF366" t="s">
        <v>6963</v>
      </c>
    </row>
    <row r="367" spans="1:32" x14ac:dyDescent="0.25">
      <c r="A367">
        <v>49995002</v>
      </c>
      <c r="B367" t="s">
        <v>5608</v>
      </c>
      <c r="C367" s="1">
        <v>43999</v>
      </c>
      <c r="D367" t="s">
        <v>5609</v>
      </c>
      <c r="E367" t="s">
        <v>72</v>
      </c>
      <c r="F367">
        <v>1018190</v>
      </c>
      <c r="G367" t="s">
        <v>5610</v>
      </c>
      <c r="H367" s="3" t="s">
        <v>5611</v>
      </c>
      <c r="I367">
        <v>1</v>
      </c>
      <c r="J367">
        <v>0</v>
      </c>
      <c r="K367" t="s">
        <v>3649</v>
      </c>
      <c r="L367">
        <v>35.443097883100002</v>
      </c>
      <c r="M367">
        <v>-97.139101959800001</v>
      </c>
      <c r="N367">
        <v>17</v>
      </c>
      <c r="O367" t="s">
        <v>37</v>
      </c>
      <c r="P367" t="str">
        <f>Q367&amp;" "&amp;R367</f>
        <v>Rudbeckia hirta</v>
      </c>
      <c r="Q367" t="s">
        <v>6918</v>
      </c>
      <c r="R367" t="s">
        <v>6919</v>
      </c>
      <c r="T367" t="s">
        <v>37</v>
      </c>
      <c r="U367" t="s">
        <v>24</v>
      </c>
      <c r="V367">
        <v>62741</v>
      </c>
      <c r="W367" t="s">
        <v>6905</v>
      </c>
      <c r="X367" t="s">
        <v>6909</v>
      </c>
      <c r="Y367" t="s">
        <v>6905</v>
      </c>
      <c r="Z367" t="s">
        <v>6966</v>
      </c>
      <c r="AC367">
        <v>1</v>
      </c>
      <c r="AD367" s="4">
        <f>C367-DATE(YEAR(C367),1,0)</f>
        <v>169</v>
      </c>
      <c r="AE367">
        <f>YEAR(C367)</f>
        <v>2020</v>
      </c>
      <c r="AF367" t="s">
        <v>6963</v>
      </c>
    </row>
    <row r="368" spans="1:32" x14ac:dyDescent="0.25">
      <c r="A368">
        <v>49995465</v>
      </c>
      <c r="B368" t="s">
        <v>5612</v>
      </c>
      <c r="C368" s="1">
        <v>43999</v>
      </c>
      <c r="D368" t="s">
        <v>5613</v>
      </c>
      <c r="E368" t="s">
        <v>205</v>
      </c>
      <c r="F368">
        <v>3180577</v>
      </c>
      <c r="G368" t="s">
        <v>5614</v>
      </c>
      <c r="H368" s="3" t="s">
        <v>5615</v>
      </c>
      <c r="I368">
        <v>1</v>
      </c>
      <c r="J368">
        <v>0</v>
      </c>
      <c r="K368" t="s">
        <v>5616</v>
      </c>
      <c r="L368">
        <v>35.6279489</v>
      </c>
      <c r="M368">
        <v>-95.991733100000005</v>
      </c>
      <c r="N368">
        <v>25</v>
      </c>
      <c r="O368" t="s">
        <v>37</v>
      </c>
      <c r="P368" t="str">
        <f>Q368&amp;" "&amp;R368</f>
        <v>Rudbeckia hirta</v>
      </c>
      <c r="Q368" t="s">
        <v>6918</v>
      </c>
      <c r="R368" t="s">
        <v>6919</v>
      </c>
      <c r="T368" t="s">
        <v>37</v>
      </c>
      <c r="U368" t="s">
        <v>24</v>
      </c>
      <c r="V368">
        <v>62741</v>
      </c>
      <c r="W368" t="s">
        <v>6905</v>
      </c>
      <c r="X368" t="s">
        <v>6909</v>
      </c>
      <c r="Y368" t="s">
        <v>6905</v>
      </c>
      <c r="Z368" t="s">
        <v>6966</v>
      </c>
      <c r="AC368">
        <v>1</v>
      </c>
      <c r="AD368" s="4">
        <f>C368-DATE(YEAR(C368),1,0)</f>
        <v>169</v>
      </c>
      <c r="AE368">
        <f>YEAR(C368)</f>
        <v>2020</v>
      </c>
      <c r="AF368" t="s">
        <v>6963</v>
      </c>
    </row>
    <row r="369" spans="1:32" x14ac:dyDescent="0.25">
      <c r="A369">
        <v>50367447</v>
      </c>
      <c r="B369" t="s">
        <v>5639</v>
      </c>
      <c r="C369" s="1">
        <v>44002</v>
      </c>
      <c r="D369" t="s">
        <v>5640</v>
      </c>
      <c r="E369" t="s">
        <v>205</v>
      </c>
      <c r="F369">
        <v>1850525</v>
      </c>
      <c r="G369" t="s">
        <v>5641</v>
      </c>
      <c r="H369" s="3" t="s">
        <v>5642</v>
      </c>
      <c r="I369">
        <v>1</v>
      </c>
      <c r="J369">
        <v>0</v>
      </c>
      <c r="K369" t="s">
        <v>45</v>
      </c>
      <c r="L369">
        <v>34.0956256698</v>
      </c>
      <c r="M369">
        <v>-97.187121304200005</v>
      </c>
      <c r="N369">
        <v>63</v>
      </c>
      <c r="O369" t="s">
        <v>37</v>
      </c>
      <c r="P369" t="str">
        <f>Q369&amp;" "&amp;R369</f>
        <v>Rudbeckia hirta</v>
      </c>
      <c r="Q369" t="s">
        <v>6918</v>
      </c>
      <c r="R369" t="s">
        <v>6919</v>
      </c>
      <c r="T369" t="s">
        <v>37</v>
      </c>
      <c r="U369" t="s">
        <v>24</v>
      </c>
      <c r="V369">
        <v>62741</v>
      </c>
      <c r="W369" t="s">
        <v>6905</v>
      </c>
      <c r="X369" t="s">
        <v>6909</v>
      </c>
      <c r="Y369" t="s">
        <v>6905</v>
      </c>
      <c r="Z369" t="s">
        <v>6966</v>
      </c>
      <c r="AC369">
        <v>1</v>
      </c>
      <c r="AD369" s="4">
        <f>C369-DATE(YEAR(C369),1,0)</f>
        <v>172</v>
      </c>
      <c r="AE369">
        <f>YEAR(C369)</f>
        <v>2020</v>
      </c>
      <c r="AF369" t="s">
        <v>6963</v>
      </c>
    </row>
    <row r="370" spans="1:32" x14ac:dyDescent="0.25">
      <c r="A370">
        <v>50458970</v>
      </c>
      <c r="B370" t="s">
        <v>5653</v>
      </c>
      <c r="C370" s="1">
        <v>44002</v>
      </c>
      <c r="D370" t="s">
        <v>5654</v>
      </c>
      <c r="E370" t="s">
        <v>72</v>
      </c>
      <c r="F370">
        <v>112023</v>
      </c>
      <c r="G370" t="s">
        <v>5655</v>
      </c>
      <c r="H370" s="3" t="s">
        <v>5656</v>
      </c>
      <c r="I370">
        <v>1</v>
      </c>
      <c r="J370">
        <v>0</v>
      </c>
      <c r="K370" t="s">
        <v>4013</v>
      </c>
      <c r="L370">
        <v>36.292803249999999</v>
      </c>
      <c r="M370">
        <v>-95.647443944399996</v>
      </c>
      <c r="O370" t="s">
        <v>37</v>
      </c>
      <c r="P370" t="str">
        <f>Q370&amp;" "&amp;R370</f>
        <v>Rudbeckia hirta</v>
      </c>
      <c r="Q370" t="s">
        <v>6918</v>
      </c>
      <c r="R370" t="s">
        <v>6919</v>
      </c>
      <c r="T370" t="s">
        <v>37</v>
      </c>
      <c r="U370" t="s">
        <v>24</v>
      </c>
      <c r="V370">
        <v>62741</v>
      </c>
      <c r="W370" t="s">
        <v>6905</v>
      </c>
      <c r="X370" t="s">
        <v>6909</v>
      </c>
      <c r="Y370" t="s">
        <v>6905</v>
      </c>
      <c r="Z370" t="s">
        <v>6966</v>
      </c>
      <c r="AC370">
        <v>1</v>
      </c>
      <c r="AD370" s="4">
        <f>C370-DATE(YEAR(C370),1,0)</f>
        <v>172</v>
      </c>
      <c r="AE370">
        <f>YEAR(C370)</f>
        <v>2020</v>
      </c>
      <c r="AF370" t="s">
        <v>6963</v>
      </c>
    </row>
    <row r="371" spans="1:32" x14ac:dyDescent="0.25">
      <c r="A371">
        <v>50492418</v>
      </c>
      <c r="B371" t="s">
        <v>5665</v>
      </c>
      <c r="C371" s="1">
        <v>44003</v>
      </c>
      <c r="D371" t="s">
        <v>5666</v>
      </c>
      <c r="E371" t="s">
        <v>72</v>
      </c>
      <c r="F371">
        <v>2549354</v>
      </c>
      <c r="G371" t="s">
        <v>5667</v>
      </c>
      <c r="H371" s="3" t="s">
        <v>5668</v>
      </c>
      <c r="I371">
        <v>1</v>
      </c>
      <c r="J371">
        <v>0</v>
      </c>
      <c r="K371" t="s">
        <v>5669</v>
      </c>
      <c r="L371">
        <v>35.995666638899998</v>
      </c>
      <c r="M371">
        <v>-96.127580666699998</v>
      </c>
      <c r="O371" t="s">
        <v>37</v>
      </c>
      <c r="P371" t="str">
        <f>Q371&amp;" "&amp;R371</f>
        <v>Rudbeckia hirta</v>
      </c>
      <c r="Q371" t="s">
        <v>6918</v>
      </c>
      <c r="R371" t="s">
        <v>6919</v>
      </c>
      <c r="T371" t="s">
        <v>37</v>
      </c>
      <c r="U371" t="s">
        <v>24</v>
      </c>
      <c r="V371">
        <v>62741</v>
      </c>
      <c r="W371" t="s">
        <v>6905</v>
      </c>
      <c r="X371" t="s">
        <v>6909</v>
      </c>
      <c r="Y371" t="s">
        <v>6905</v>
      </c>
      <c r="Z371" t="s">
        <v>6966</v>
      </c>
      <c r="AC371">
        <v>1</v>
      </c>
      <c r="AD371" s="4">
        <f>C371-DATE(YEAR(C371),1,0)</f>
        <v>173</v>
      </c>
      <c r="AE371">
        <f>YEAR(C371)</f>
        <v>2020</v>
      </c>
      <c r="AF371" t="s">
        <v>6963</v>
      </c>
    </row>
    <row r="372" spans="1:32" x14ac:dyDescent="0.25">
      <c r="A372">
        <v>50503326</v>
      </c>
      <c r="B372" t="s">
        <v>5670</v>
      </c>
      <c r="C372" s="1">
        <v>44003</v>
      </c>
      <c r="D372" t="s">
        <v>5671</v>
      </c>
      <c r="E372" t="s">
        <v>72</v>
      </c>
      <c r="F372">
        <v>787810</v>
      </c>
      <c r="G372" t="s">
        <v>5672</v>
      </c>
      <c r="H372" s="3" t="s">
        <v>5673</v>
      </c>
      <c r="I372">
        <v>1</v>
      </c>
      <c r="J372">
        <v>0</v>
      </c>
      <c r="K372" t="s">
        <v>3569</v>
      </c>
      <c r="L372">
        <v>36.290510888900002</v>
      </c>
      <c r="M372">
        <v>-95.119809444400005</v>
      </c>
      <c r="O372" t="s">
        <v>37</v>
      </c>
      <c r="P372" t="str">
        <f>Q372&amp;" "&amp;R372</f>
        <v>Rudbeckia hirta</v>
      </c>
      <c r="Q372" t="s">
        <v>6918</v>
      </c>
      <c r="R372" t="s">
        <v>6919</v>
      </c>
      <c r="T372" t="s">
        <v>37</v>
      </c>
      <c r="U372" t="s">
        <v>24</v>
      </c>
      <c r="V372">
        <v>62741</v>
      </c>
      <c r="W372" t="s">
        <v>6905</v>
      </c>
      <c r="X372" t="s">
        <v>6909</v>
      </c>
      <c r="Y372" t="s">
        <v>6905</v>
      </c>
      <c r="Z372" t="s">
        <v>6966</v>
      </c>
      <c r="AC372">
        <v>1</v>
      </c>
      <c r="AD372" s="4">
        <f>C372-DATE(YEAR(C372),1,0)</f>
        <v>173</v>
      </c>
      <c r="AE372">
        <f>YEAR(C372)</f>
        <v>2020</v>
      </c>
      <c r="AF372" t="s">
        <v>6963</v>
      </c>
    </row>
    <row r="373" spans="1:32" x14ac:dyDescent="0.25">
      <c r="A373">
        <v>50599587</v>
      </c>
      <c r="B373" t="s">
        <v>5674</v>
      </c>
      <c r="C373" s="1">
        <v>44004</v>
      </c>
      <c r="D373" t="s">
        <v>5675</v>
      </c>
      <c r="E373" t="s">
        <v>205</v>
      </c>
      <c r="F373">
        <v>2737662</v>
      </c>
      <c r="G373" t="s">
        <v>5676</v>
      </c>
      <c r="H373" s="3" t="s">
        <v>5677</v>
      </c>
      <c r="I373">
        <v>1</v>
      </c>
      <c r="J373">
        <v>0</v>
      </c>
      <c r="K373" t="s">
        <v>5678</v>
      </c>
      <c r="L373">
        <v>36.485846503300003</v>
      </c>
      <c r="M373">
        <v>-94.966933627200007</v>
      </c>
      <c r="N373">
        <v>16</v>
      </c>
      <c r="O373" t="s">
        <v>37</v>
      </c>
      <c r="P373" t="str">
        <f>Q373&amp;" "&amp;R373</f>
        <v>Rudbeckia hirta</v>
      </c>
      <c r="Q373" t="s">
        <v>6918</v>
      </c>
      <c r="R373" t="s">
        <v>6919</v>
      </c>
      <c r="T373" t="s">
        <v>37</v>
      </c>
      <c r="U373" t="s">
        <v>24</v>
      </c>
      <c r="V373">
        <v>62741</v>
      </c>
      <c r="W373" t="s">
        <v>6905</v>
      </c>
      <c r="X373" t="s">
        <v>6909</v>
      </c>
      <c r="Y373" t="s">
        <v>6905</v>
      </c>
      <c r="Z373" t="s">
        <v>6966</v>
      </c>
      <c r="AC373">
        <v>1</v>
      </c>
      <c r="AD373" s="4">
        <f>C373-DATE(YEAR(C373),1,0)</f>
        <v>174</v>
      </c>
      <c r="AE373">
        <f>YEAR(C373)</f>
        <v>2020</v>
      </c>
      <c r="AF373" t="s">
        <v>6963</v>
      </c>
    </row>
    <row r="374" spans="1:32" x14ac:dyDescent="0.25">
      <c r="A374">
        <v>50615617</v>
      </c>
      <c r="B374" t="s">
        <v>5679</v>
      </c>
      <c r="C374" s="1">
        <v>44003</v>
      </c>
      <c r="D374" t="s">
        <v>5680</v>
      </c>
      <c r="E374" t="s">
        <v>205</v>
      </c>
      <c r="F374">
        <v>1546064</v>
      </c>
      <c r="G374" t="s">
        <v>5681</v>
      </c>
      <c r="H374" s="3" t="s">
        <v>5682</v>
      </c>
      <c r="I374">
        <v>1</v>
      </c>
      <c r="J374">
        <v>0</v>
      </c>
      <c r="K374" t="s">
        <v>5683</v>
      </c>
      <c r="L374">
        <v>35.430325000000003</v>
      </c>
      <c r="M374">
        <v>-97.287925000000001</v>
      </c>
      <c r="N374">
        <v>5</v>
      </c>
      <c r="O374" t="s">
        <v>37</v>
      </c>
      <c r="P374" t="str">
        <f>Q374&amp;" "&amp;R374</f>
        <v>Rudbeckia hirta</v>
      </c>
      <c r="Q374" t="s">
        <v>6918</v>
      </c>
      <c r="R374" t="s">
        <v>6919</v>
      </c>
      <c r="T374" t="s">
        <v>37</v>
      </c>
      <c r="U374" t="s">
        <v>24</v>
      </c>
      <c r="V374">
        <v>62741</v>
      </c>
      <c r="W374" t="s">
        <v>6905</v>
      </c>
      <c r="X374" t="s">
        <v>6909</v>
      </c>
      <c r="Y374" t="s">
        <v>6905</v>
      </c>
      <c r="Z374" t="s">
        <v>6966</v>
      </c>
      <c r="AC374">
        <v>1</v>
      </c>
      <c r="AD374" s="4">
        <f>C374-DATE(YEAR(C374),1,0)</f>
        <v>173</v>
      </c>
      <c r="AE374">
        <f>YEAR(C374)</f>
        <v>2020</v>
      </c>
      <c r="AF374" t="s">
        <v>6963</v>
      </c>
    </row>
    <row r="375" spans="1:32" x14ac:dyDescent="0.25">
      <c r="A375">
        <v>50661627</v>
      </c>
      <c r="B375" t="s">
        <v>5694</v>
      </c>
      <c r="C375" s="1">
        <v>43974</v>
      </c>
      <c r="D375" t="s">
        <v>5695</v>
      </c>
      <c r="E375" t="s">
        <v>72</v>
      </c>
      <c r="F375">
        <v>246705</v>
      </c>
      <c r="G375" t="s">
        <v>5696</v>
      </c>
      <c r="H375" s="3" t="s">
        <v>5697</v>
      </c>
      <c r="I375">
        <v>1</v>
      </c>
      <c r="J375">
        <v>0</v>
      </c>
      <c r="K375" t="s">
        <v>5698</v>
      </c>
      <c r="L375">
        <v>36.137553310599998</v>
      </c>
      <c r="M375">
        <v>-97.016990835900003</v>
      </c>
      <c r="N375">
        <v>27</v>
      </c>
      <c r="O375" t="s">
        <v>37</v>
      </c>
      <c r="P375" t="str">
        <f>Q375&amp;" "&amp;R375</f>
        <v>Rudbeckia hirta</v>
      </c>
      <c r="Q375" t="s">
        <v>6918</v>
      </c>
      <c r="R375" t="s">
        <v>6919</v>
      </c>
      <c r="T375" t="s">
        <v>37</v>
      </c>
      <c r="U375" t="s">
        <v>24</v>
      </c>
      <c r="V375">
        <v>62741</v>
      </c>
      <c r="W375" t="s">
        <v>6905</v>
      </c>
      <c r="X375" t="s">
        <v>6909</v>
      </c>
      <c r="Y375" t="s">
        <v>6905</v>
      </c>
      <c r="Z375" t="s">
        <v>6966</v>
      </c>
      <c r="AC375">
        <v>1</v>
      </c>
      <c r="AD375" s="4">
        <f>C375-DATE(YEAR(C375),1,0)</f>
        <v>144</v>
      </c>
      <c r="AE375">
        <f>YEAR(C375)</f>
        <v>2020</v>
      </c>
      <c r="AF375" t="s">
        <v>6963</v>
      </c>
    </row>
    <row r="376" spans="1:32" x14ac:dyDescent="0.25">
      <c r="A376">
        <v>50665832</v>
      </c>
      <c r="B376" t="s">
        <v>5703</v>
      </c>
      <c r="C376" s="1">
        <v>44005</v>
      </c>
      <c r="D376" t="s">
        <v>5704</v>
      </c>
      <c r="E376" t="s">
        <v>205</v>
      </c>
      <c r="F376">
        <v>2117248</v>
      </c>
      <c r="G376" t="s">
        <v>5705</v>
      </c>
      <c r="H376" s="3" t="s">
        <v>5706</v>
      </c>
      <c r="I376">
        <v>1</v>
      </c>
      <c r="J376">
        <v>0</v>
      </c>
      <c r="K376" t="s">
        <v>5707</v>
      </c>
      <c r="L376">
        <v>36.0801565927</v>
      </c>
      <c r="M376">
        <v>-95.993669545399996</v>
      </c>
      <c r="N376">
        <v>10</v>
      </c>
      <c r="O376" t="s">
        <v>37</v>
      </c>
      <c r="P376" t="str">
        <f>Q376&amp;" "&amp;R376</f>
        <v>Rudbeckia hirta</v>
      </c>
      <c r="Q376" t="s">
        <v>6918</v>
      </c>
      <c r="R376" t="s">
        <v>6919</v>
      </c>
      <c r="T376" t="s">
        <v>37</v>
      </c>
      <c r="U376" t="s">
        <v>24</v>
      </c>
      <c r="V376">
        <v>62741</v>
      </c>
      <c r="W376" t="s">
        <v>6905</v>
      </c>
      <c r="X376" t="s">
        <v>6909</v>
      </c>
      <c r="Y376" t="s">
        <v>6905</v>
      </c>
      <c r="Z376" t="s">
        <v>6966</v>
      </c>
      <c r="AC376">
        <v>1</v>
      </c>
      <c r="AD376" s="4">
        <f>C376-DATE(YEAR(C376),1,0)</f>
        <v>175</v>
      </c>
      <c r="AE376">
        <f>YEAR(C376)</f>
        <v>2020</v>
      </c>
      <c r="AF376" t="s">
        <v>6963</v>
      </c>
    </row>
    <row r="377" spans="1:32" x14ac:dyDescent="0.25">
      <c r="A377">
        <v>50672553</v>
      </c>
      <c r="B377" t="s">
        <v>5712</v>
      </c>
      <c r="C377" s="1">
        <v>44004</v>
      </c>
      <c r="D377" t="s">
        <v>5713</v>
      </c>
      <c r="E377" t="s">
        <v>2443</v>
      </c>
      <c r="F377">
        <v>2728699</v>
      </c>
      <c r="G377" t="s">
        <v>5714</v>
      </c>
      <c r="H377" s="3" t="s">
        <v>5715</v>
      </c>
      <c r="I377">
        <v>1</v>
      </c>
      <c r="J377">
        <v>0</v>
      </c>
      <c r="K377" t="s">
        <v>5716</v>
      </c>
      <c r="L377">
        <v>36.5806612947</v>
      </c>
      <c r="M377">
        <v>-94.852260073099998</v>
      </c>
      <c r="N377">
        <v>51</v>
      </c>
      <c r="O377" t="s">
        <v>37</v>
      </c>
      <c r="P377" t="str">
        <f>Q377&amp;" "&amp;R377</f>
        <v>Rudbeckia hirta</v>
      </c>
      <c r="Q377" t="s">
        <v>6918</v>
      </c>
      <c r="R377" t="s">
        <v>6919</v>
      </c>
      <c r="T377" t="s">
        <v>37</v>
      </c>
      <c r="U377" t="s">
        <v>24</v>
      </c>
      <c r="V377">
        <v>62741</v>
      </c>
      <c r="W377" t="s">
        <v>6905</v>
      </c>
      <c r="X377" t="s">
        <v>6909</v>
      </c>
      <c r="Y377" t="s">
        <v>6905</v>
      </c>
      <c r="Z377" t="s">
        <v>6966</v>
      </c>
      <c r="AC377">
        <v>1</v>
      </c>
      <c r="AD377" s="4">
        <f>C377-DATE(YEAR(C377),1,0)</f>
        <v>174</v>
      </c>
      <c r="AE377">
        <f>YEAR(C377)</f>
        <v>2020</v>
      </c>
      <c r="AF377" t="s">
        <v>6963</v>
      </c>
    </row>
    <row r="378" spans="1:32" x14ac:dyDescent="0.25">
      <c r="A378">
        <v>50845942</v>
      </c>
      <c r="B378" t="s">
        <v>5759</v>
      </c>
      <c r="C378" s="1">
        <v>44005</v>
      </c>
      <c r="D378" t="s">
        <v>5760</v>
      </c>
      <c r="E378" t="s">
        <v>72</v>
      </c>
      <c r="F378">
        <v>288963</v>
      </c>
      <c r="G378" t="s">
        <v>5761</v>
      </c>
      <c r="H378" s="3" t="s">
        <v>5762</v>
      </c>
      <c r="I378">
        <v>1</v>
      </c>
      <c r="J378">
        <v>0</v>
      </c>
      <c r="K378" t="s">
        <v>5763</v>
      </c>
      <c r="L378">
        <v>35.190308330000001</v>
      </c>
      <c r="M378">
        <v>-97.272041669999993</v>
      </c>
      <c r="N378">
        <v>65</v>
      </c>
      <c r="O378" t="s">
        <v>37</v>
      </c>
      <c r="P378" t="str">
        <f>Q378&amp;" "&amp;R378</f>
        <v>Rudbeckia hirta</v>
      </c>
      <c r="Q378" t="s">
        <v>6918</v>
      </c>
      <c r="R378" t="s">
        <v>6919</v>
      </c>
      <c r="T378" t="s">
        <v>37</v>
      </c>
      <c r="U378" t="s">
        <v>24</v>
      </c>
      <c r="V378">
        <v>62741</v>
      </c>
      <c r="W378" t="s">
        <v>6905</v>
      </c>
      <c r="X378" t="s">
        <v>6909</v>
      </c>
      <c r="Y378" t="s">
        <v>6905</v>
      </c>
      <c r="Z378" t="s">
        <v>6966</v>
      </c>
      <c r="AC378">
        <v>1</v>
      </c>
      <c r="AD378" s="4">
        <f>C378-DATE(YEAR(C378),1,0)</f>
        <v>175</v>
      </c>
      <c r="AE378">
        <f>YEAR(C378)</f>
        <v>2020</v>
      </c>
      <c r="AF378" t="s">
        <v>6963</v>
      </c>
    </row>
    <row r="379" spans="1:32" x14ac:dyDescent="0.25">
      <c r="A379">
        <v>50945673</v>
      </c>
      <c r="B379" t="s">
        <v>5768</v>
      </c>
      <c r="C379" s="1">
        <v>44007</v>
      </c>
      <c r="D379" t="s">
        <v>5769</v>
      </c>
      <c r="E379" t="s">
        <v>205</v>
      </c>
      <c r="F379">
        <v>3241369</v>
      </c>
      <c r="G379" t="s">
        <v>5770</v>
      </c>
      <c r="H379" s="3" t="s">
        <v>5771</v>
      </c>
      <c r="I379">
        <v>1</v>
      </c>
      <c r="J379">
        <v>0</v>
      </c>
      <c r="K379" t="s">
        <v>5772</v>
      </c>
      <c r="L379">
        <v>36.669180311799998</v>
      </c>
      <c r="M379">
        <v>-95.860924737999994</v>
      </c>
      <c r="N379">
        <v>10</v>
      </c>
      <c r="O379" t="s">
        <v>37</v>
      </c>
      <c r="P379" t="str">
        <f>Q379&amp;" "&amp;R379</f>
        <v>Rudbeckia hirta</v>
      </c>
      <c r="Q379" t="s">
        <v>6918</v>
      </c>
      <c r="R379" t="s">
        <v>6919</v>
      </c>
      <c r="T379" t="s">
        <v>37</v>
      </c>
      <c r="U379" t="s">
        <v>24</v>
      </c>
      <c r="V379">
        <v>62741</v>
      </c>
      <c r="W379" t="s">
        <v>6905</v>
      </c>
      <c r="X379" t="s">
        <v>6909</v>
      </c>
      <c r="Y379" t="s">
        <v>6905</v>
      </c>
      <c r="Z379" t="s">
        <v>6966</v>
      </c>
      <c r="AC379">
        <v>1</v>
      </c>
      <c r="AD379" s="4">
        <f>C379-DATE(YEAR(C379),1,0)</f>
        <v>177</v>
      </c>
      <c r="AE379">
        <f>YEAR(C379)</f>
        <v>2020</v>
      </c>
      <c r="AF379" t="s">
        <v>6963</v>
      </c>
    </row>
    <row r="380" spans="1:32" x14ac:dyDescent="0.25">
      <c r="A380">
        <v>51119103</v>
      </c>
      <c r="B380" t="s">
        <v>5781</v>
      </c>
      <c r="C380" s="1">
        <v>44009</v>
      </c>
      <c r="D380" t="s">
        <v>5782</v>
      </c>
      <c r="E380" t="s">
        <v>205</v>
      </c>
      <c r="F380">
        <v>2983296</v>
      </c>
      <c r="G380" t="s">
        <v>5783</v>
      </c>
      <c r="H380" s="3" t="s">
        <v>5784</v>
      </c>
      <c r="I380">
        <v>1</v>
      </c>
      <c r="J380">
        <v>0</v>
      </c>
      <c r="K380" t="s">
        <v>5785</v>
      </c>
      <c r="L380">
        <v>35.643886771699997</v>
      </c>
      <c r="M380">
        <v>-97.392015654199994</v>
      </c>
      <c r="N380">
        <v>13</v>
      </c>
      <c r="O380" t="s">
        <v>37</v>
      </c>
      <c r="P380" t="str">
        <f>Q380&amp;" "&amp;R380</f>
        <v>Rudbeckia hirta</v>
      </c>
      <c r="Q380" t="s">
        <v>6918</v>
      </c>
      <c r="R380" t="s">
        <v>6919</v>
      </c>
      <c r="T380" t="s">
        <v>37</v>
      </c>
      <c r="U380" t="s">
        <v>24</v>
      </c>
      <c r="V380">
        <v>62741</v>
      </c>
      <c r="W380" t="s">
        <v>6905</v>
      </c>
      <c r="X380" t="s">
        <v>6909</v>
      </c>
      <c r="Y380" t="s">
        <v>6905</v>
      </c>
      <c r="Z380" t="s">
        <v>6966</v>
      </c>
      <c r="AC380">
        <v>1</v>
      </c>
      <c r="AD380" s="4">
        <f>C380-DATE(YEAR(C380),1,0)</f>
        <v>179</v>
      </c>
      <c r="AE380">
        <f>YEAR(C380)</f>
        <v>2020</v>
      </c>
      <c r="AF380" t="s">
        <v>6963</v>
      </c>
    </row>
    <row r="381" spans="1:32" x14ac:dyDescent="0.25">
      <c r="A381">
        <v>51227332</v>
      </c>
      <c r="B381" t="s">
        <v>5795</v>
      </c>
      <c r="C381" s="1">
        <v>44010</v>
      </c>
      <c r="D381" t="s">
        <v>5796</v>
      </c>
      <c r="E381" t="s">
        <v>72</v>
      </c>
      <c r="F381">
        <v>1036860</v>
      </c>
      <c r="G381" t="s">
        <v>5797</v>
      </c>
      <c r="H381" s="3" t="s">
        <v>5798</v>
      </c>
      <c r="I381">
        <v>1</v>
      </c>
      <c r="J381">
        <v>0</v>
      </c>
      <c r="K381" t="s">
        <v>4311</v>
      </c>
      <c r="L381">
        <v>35.891498141</v>
      </c>
      <c r="M381">
        <v>-95.745343510200001</v>
      </c>
      <c r="N381">
        <v>5</v>
      </c>
      <c r="O381" t="s">
        <v>37</v>
      </c>
      <c r="P381" t="str">
        <f>Q381&amp;" "&amp;R381</f>
        <v>Rudbeckia hirta</v>
      </c>
      <c r="Q381" t="s">
        <v>6918</v>
      </c>
      <c r="R381" t="s">
        <v>6919</v>
      </c>
      <c r="T381" t="s">
        <v>37</v>
      </c>
      <c r="U381" t="s">
        <v>24</v>
      </c>
      <c r="V381">
        <v>62741</v>
      </c>
      <c r="W381" t="s">
        <v>6905</v>
      </c>
      <c r="X381" t="s">
        <v>6909</v>
      </c>
      <c r="Y381" t="s">
        <v>6905</v>
      </c>
      <c r="Z381" t="s">
        <v>6966</v>
      </c>
      <c r="AC381">
        <v>1</v>
      </c>
      <c r="AD381" s="4">
        <f>C381-DATE(YEAR(C381),1,0)</f>
        <v>180</v>
      </c>
      <c r="AE381">
        <f>YEAR(C381)</f>
        <v>2020</v>
      </c>
      <c r="AF381" t="s">
        <v>6963</v>
      </c>
    </row>
    <row r="382" spans="1:32" x14ac:dyDescent="0.25">
      <c r="A382">
        <v>51254786</v>
      </c>
      <c r="B382" t="s">
        <v>5799</v>
      </c>
      <c r="C382" s="1">
        <v>44010</v>
      </c>
      <c r="D382" t="s">
        <v>5800</v>
      </c>
      <c r="E382" t="s">
        <v>205</v>
      </c>
      <c r="F382">
        <v>2672671</v>
      </c>
      <c r="G382" t="s">
        <v>5801</v>
      </c>
      <c r="H382" s="3" t="s">
        <v>5802</v>
      </c>
      <c r="I382">
        <v>2</v>
      </c>
      <c r="J382">
        <v>0</v>
      </c>
      <c r="K382" t="s">
        <v>4709</v>
      </c>
      <c r="L382">
        <v>36.395589004999998</v>
      </c>
      <c r="M382">
        <v>-97.878391183900007</v>
      </c>
      <c r="N382">
        <v>16829</v>
      </c>
      <c r="O382" t="s">
        <v>37</v>
      </c>
      <c r="P382" t="str">
        <f>Q382&amp;" "&amp;R382</f>
        <v>Rudbeckia hirta</v>
      </c>
      <c r="Q382" t="s">
        <v>6918</v>
      </c>
      <c r="R382" t="s">
        <v>6919</v>
      </c>
      <c r="T382" t="s">
        <v>37</v>
      </c>
      <c r="U382" t="s">
        <v>24</v>
      </c>
      <c r="V382">
        <v>62741</v>
      </c>
      <c r="W382" t="s">
        <v>6905</v>
      </c>
      <c r="X382" t="s">
        <v>6909</v>
      </c>
      <c r="Y382" t="s">
        <v>6905</v>
      </c>
      <c r="Z382" t="s">
        <v>6966</v>
      </c>
      <c r="AC382">
        <v>1</v>
      </c>
      <c r="AD382" s="4">
        <f>C382-DATE(YEAR(C382),1,0)</f>
        <v>180</v>
      </c>
      <c r="AE382">
        <f>YEAR(C382)</f>
        <v>2020</v>
      </c>
      <c r="AF382" t="s">
        <v>6963</v>
      </c>
    </row>
    <row r="383" spans="1:32" x14ac:dyDescent="0.25">
      <c r="A383">
        <v>51310150</v>
      </c>
      <c r="B383" t="s">
        <v>5818</v>
      </c>
      <c r="C383" s="1">
        <v>44010</v>
      </c>
      <c r="D383" t="s">
        <v>5819</v>
      </c>
      <c r="E383" t="s">
        <v>72</v>
      </c>
      <c r="F383">
        <v>1549457</v>
      </c>
      <c r="G383" t="s">
        <v>5820</v>
      </c>
      <c r="H383" s="3" t="s">
        <v>5821</v>
      </c>
      <c r="I383">
        <v>1</v>
      </c>
      <c r="J383">
        <v>0</v>
      </c>
      <c r="K383" t="s">
        <v>5822</v>
      </c>
      <c r="L383">
        <v>35.942263330000003</v>
      </c>
      <c r="M383">
        <v>-97.033888829999995</v>
      </c>
      <c r="N383">
        <v>10</v>
      </c>
      <c r="O383" t="s">
        <v>37</v>
      </c>
      <c r="P383" t="str">
        <f>Q383&amp;" "&amp;R383</f>
        <v>Rudbeckia hirta</v>
      </c>
      <c r="Q383" t="s">
        <v>6918</v>
      </c>
      <c r="R383" t="s">
        <v>6919</v>
      </c>
      <c r="T383" t="s">
        <v>37</v>
      </c>
      <c r="U383" t="s">
        <v>24</v>
      </c>
      <c r="V383">
        <v>62741</v>
      </c>
      <c r="W383" t="s">
        <v>6905</v>
      </c>
      <c r="X383" t="s">
        <v>6909</v>
      </c>
      <c r="Y383" t="s">
        <v>6905</v>
      </c>
      <c r="Z383" t="s">
        <v>6966</v>
      </c>
      <c r="AC383">
        <v>1</v>
      </c>
      <c r="AD383" s="4">
        <f>C383-DATE(YEAR(C383),1,0)</f>
        <v>180</v>
      </c>
      <c r="AE383">
        <f>YEAR(C383)</f>
        <v>2020</v>
      </c>
      <c r="AF383" t="s">
        <v>6963</v>
      </c>
    </row>
    <row r="384" spans="1:32" x14ac:dyDescent="0.25">
      <c r="A384">
        <v>51377993</v>
      </c>
      <c r="B384" t="s">
        <v>5823</v>
      </c>
      <c r="C384" s="1">
        <v>44004</v>
      </c>
      <c r="D384" t="s">
        <v>5824</v>
      </c>
      <c r="E384" t="s">
        <v>72</v>
      </c>
      <c r="F384">
        <v>246705</v>
      </c>
      <c r="G384" t="s">
        <v>5825</v>
      </c>
      <c r="H384" s="3" t="s">
        <v>5826</v>
      </c>
      <c r="I384">
        <v>1</v>
      </c>
      <c r="J384">
        <v>0</v>
      </c>
      <c r="K384" t="s">
        <v>5698</v>
      </c>
      <c r="L384">
        <v>36.137553310599998</v>
      </c>
      <c r="M384">
        <v>-97.016990835900003</v>
      </c>
      <c r="N384">
        <v>27</v>
      </c>
      <c r="O384" t="s">
        <v>37</v>
      </c>
      <c r="P384" t="str">
        <f>Q384&amp;" "&amp;R384</f>
        <v>Rudbeckia hirta</v>
      </c>
      <c r="Q384" t="s">
        <v>6918</v>
      </c>
      <c r="R384" t="s">
        <v>6919</v>
      </c>
      <c r="T384" t="s">
        <v>37</v>
      </c>
      <c r="U384" t="s">
        <v>24</v>
      </c>
      <c r="V384">
        <v>62741</v>
      </c>
      <c r="W384" t="s">
        <v>6905</v>
      </c>
      <c r="X384" t="s">
        <v>6909</v>
      </c>
      <c r="Y384" t="s">
        <v>6905</v>
      </c>
      <c r="Z384" t="s">
        <v>6966</v>
      </c>
      <c r="AC384">
        <v>1</v>
      </c>
      <c r="AD384" s="4">
        <f>C384-DATE(YEAR(C384),1,0)</f>
        <v>174</v>
      </c>
      <c r="AE384">
        <f>YEAR(C384)</f>
        <v>2020</v>
      </c>
      <c r="AF384" t="s">
        <v>6963</v>
      </c>
    </row>
    <row r="385" spans="1:32" x14ac:dyDescent="0.25">
      <c r="A385">
        <v>51578146</v>
      </c>
      <c r="B385" t="s">
        <v>5852</v>
      </c>
      <c r="C385" s="1">
        <v>44013</v>
      </c>
      <c r="D385" t="s">
        <v>5853</v>
      </c>
      <c r="E385" t="s">
        <v>72</v>
      </c>
      <c r="F385">
        <v>303640</v>
      </c>
      <c r="G385" t="s">
        <v>5854</v>
      </c>
      <c r="H385" s="3" t="s">
        <v>5855</v>
      </c>
      <c r="I385">
        <v>1</v>
      </c>
      <c r="J385">
        <v>0</v>
      </c>
      <c r="K385" t="s">
        <v>5856</v>
      </c>
      <c r="L385">
        <v>35.538254057700001</v>
      </c>
      <c r="M385">
        <v>-95.926027360800006</v>
      </c>
      <c r="N385">
        <v>4</v>
      </c>
      <c r="O385" t="s">
        <v>37</v>
      </c>
      <c r="P385" t="str">
        <f>Q385&amp;" "&amp;R385</f>
        <v>Rudbeckia hirta</v>
      </c>
      <c r="Q385" t="s">
        <v>6918</v>
      </c>
      <c r="R385" t="s">
        <v>6919</v>
      </c>
      <c r="T385" t="s">
        <v>37</v>
      </c>
      <c r="U385" t="s">
        <v>24</v>
      </c>
      <c r="V385">
        <v>62741</v>
      </c>
      <c r="W385" t="s">
        <v>6905</v>
      </c>
      <c r="X385" t="s">
        <v>6909</v>
      </c>
      <c r="Y385" t="s">
        <v>6905</v>
      </c>
      <c r="Z385" t="s">
        <v>6966</v>
      </c>
      <c r="AC385">
        <v>1</v>
      </c>
      <c r="AD385" s="4">
        <f>C385-DATE(YEAR(C385),1,0)</f>
        <v>183</v>
      </c>
      <c r="AE385">
        <f>YEAR(C385)</f>
        <v>2020</v>
      </c>
      <c r="AF385" t="s">
        <v>6963</v>
      </c>
    </row>
    <row r="386" spans="1:32" x14ac:dyDescent="0.25">
      <c r="A386">
        <v>51864440</v>
      </c>
      <c r="B386" t="s">
        <v>5870</v>
      </c>
      <c r="C386" s="1">
        <v>44015</v>
      </c>
      <c r="D386" t="s">
        <v>5871</v>
      </c>
      <c r="E386" t="s">
        <v>72</v>
      </c>
      <c r="F386">
        <v>288963</v>
      </c>
      <c r="G386" t="s">
        <v>5872</v>
      </c>
      <c r="H386" s="3" t="s">
        <v>5873</v>
      </c>
      <c r="I386">
        <v>1</v>
      </c>
      <c r="J386">
        <v>0</v>
      </c>
      <c r="K386" t="s">
        <v>5874</v>
      </c>
      <c r="L386">
        <v>33.890104999999998</v>
      </c>
      <c r="M386">
        <v>-96.779036669999996</v>
      </c>
      <c r="N386">
        <v>16</v>
      </c>
      <c r="O386" t="s">
        <v>37</v>
      </c>
      <c r="P386" t="str">
        <f>Q386&amp;" "&amp;R386</f>
        <v>Rudbeckia hirta</v>
      </c>
      <c r="Q386" t="s">
        <v>6918</v>
      </c>
      <c r="R386" t="s">
        <v>6919</v>
      </c>
      <c r="T386" t="s">
        <v>37</v>
      </c>
      <c r="U386" t="s">
        <v>24</v>
      </c>
      <c r="V386">
        <v>62741</v>
      </c>
      <c r="W386" t="s">
        <v>6905</v>
      </c>
      <c r="X386" t="s">
        <v>6909</v>
      </c>
      <c r="Y386" t="s">
        <v>6905</v>
      </c>
      <c r="Z386" t="s">
        <v>6966</v>
      </c>
      <c r="AC386">
        <v>1</v>
      </c>
      <c r="AD386" s="4">
        <f>C386-DATE(YEAR(C386),1,0)</f>
        <v>185</v>
      </c>
      <c r="AE386">
        <f>YEAR(C386)</f>
        <v>2020</v>
      </c>
      <c r="AF386" t="s">
        <v>6963</v>
      </c>
    </row>
    <row r="387" spans="1:32" x14ac:dyDescent="0.25">
      <c r="A387">
        <v>51931999</v>
      </c>
      <c r="B387" t="s">
        <v>5883</v>
      </c>
      <c r="C387" s="1">
        <v>44016</v>
      </c>
      <c r="D387" t="s">
        <v>5884</v>
      </c>
      <c r="E387" t="s">
        <v>72</v>
      </c>
      <c r="F387">
        <v>1018190</v>
      </c>
      <c r="G387" t="s">
        <v>5885</v>
      </c>
      <c r="H387" s="3" t="s">
        <v>5886</v>
      </c>
      <c r="I387">
        <v>1</v>
      </c>
      <c r="J387">
        <v>0</v>
      </c>
      <c r="K387" t="s">
        <v>5887</v>
      </c>
      <c r="L387">
        <v>35.332012540000001</v>
      </c>
      <c r="M387">
        <v>-96.817631390000003</v>
      </c>
      <c r="N387">
        <v>9</v>
      </c>
      <c r="O387" t="s">
        <v>37</v>
      </c>
      <c r="P387" t="str">
        <f>Q387&amp;" "&amp;R387</f>
        <v>Rudbeckia hirta</v>
      </c>
      <c r="Q387" t="s">
        <v>6918</v>
      </c>
      <c r="R387" t="s">
        <v>6919</v>
      </c>
      <c r="T387" t="s">
        <v>37</v>
      </c>
      <c r="U387" t="s">
        <v>24</v>
      </c>
      <c r="V387">
        <v>62741</v>
      </c>
      <c r="W387" t="s">
        <v>6905</v>
      </c>
      <c r="X387" t="s">
        <v>6909</v>
      </c>
      <c r="Y387" t="s">
        <v>6905</v>
      </c>
      <c r="Z387" t="s">
        <v>6966</v>
      </c>
      <c r="AC387">
        <v>1</v>
      </c>
      <c r="AD387" s="4">
        <f>C387-DATE(YEAR(C387),1,0)</f>
        <v>186</v>
      </c>
      <c r="AE387">
        <f>YEAR(C387)</f>
        <v>2020</v>
      </c>
      <c r="AF387" t="s">
        <v>6963</v>
      </c>
    </row>
    <row r="388" spans="1:32" x14ac:dyDescent="0.25">
      <c r="A388">
        <v>51951604</v>
      </c>
      <c r="B388" t="s">
        <v>5888</v>
      </c>
      <c r="C388" s="1">
        <v>44016</v>
      </c>
      <c r="D388" t="s">
        <v>5889</v>
      </c>
      <c r="E388" t="s">
        <v>18</v>
      </c>
      <c r="F388">
        <v>1048642</v>
      </c>
      <c r="G388" t="s">
        <v>5890</v>
      </c>
      <c r="H388" s="3" t="s">
        <v>5891</v>
      </c>
      <c r="I388">
        <v>1</v>
      </c>
      <c r="J388">
        <v>0</v>
      </c>
      <c r="K388" t="s">
        <v>5892</v>
      </c>
      <c r="L388">
        <v>34.208033329999999</v>
      </c>
      <c r="M388">
        <v>-96.644194999999996</v>
      </c>
      <c r="N388">
        <v>10</v>
      </c>
      <c r="O388" t="s">
        <v>37</v>
      </c>
      <c r="P388" t="str">
        <f>Q388&amp;" "&amp;R388</f>
        <v>Rudbeckia hirta</v>
      </c>
      <c r="Q388" t="s">
        <v>6918</v>
      </c>
      <c r="R388" t="s">
        <v>6919</v>
      </c>
      <c r="T388" t="s">
        <v>37</v>
      </c>
      <c r="U388" t="s">
        <v>24</v>
      </c>
      <c r="V388">
        <v>62741</v>
      </c>
      <c r="W388" t="s">
        <v>6905</v>
      </c>
      <c r="X388" t="s">
        <v>6909</v>
      </c>
      <c r="Y388" t="s">
        <v>6905</v>
      </c>
      <c r="Z388" t="s">
        <v>6966</v>
      </c>
      <c r="AC388">
        <v>1</v>
      </c>
      <c r="AD388" s="4">
        <f>C388-DATE(YEAR(C388),1,0)</f>
        <v>186</v>
      </c>
      <c r="AE388">
        <f>YEAR(C388)</f>
        <v>2020</v>
      </c>
      <c r="AF388" t="s">
        <v>6963</v>
      </c>
    </row>
    <row r="389" spans="1:32" x14ac:dyDescent="0.25">
      <c r="A389">
        <v>52059548</v>
      </c>
      <c r="B389" t="s">
        <v>5905</v>
      </c>
      <c r="C389" s="1">
        <v>44017</v>
      </c>
      <c r="D389" t="s">
        <v>5906</v>
      </c>
      <c r="E389" t="s">
        <v>205</v>
      </c>
      <c r="F389">
        <v>2612441</v>
      </c>
      <c r="G389" t="s">
        <v>5907</v>
      </c>
      <c r="H389" s="3" t="s">
        <v>5908</v>
      </c>
      <c r="I389">
        <v>1</v>
      </c>
      <c r="J389">
        <v>0</v>
      </c>
      <c r="K389" t="s">
        <v>4013</v>
      </c>
      <c r="L389">
        <v>36.335027140000001</v>
      </c>
      <c r="M389">
        <v>-95.554969850000006</v>
      </c>
      <c r="N389">
        <v>6</v>
      </c>
      <c r="O389" t="s">
        <v>37</v>
      </c>
      <c r="P389" t="str">
        <f>Q389&amp;" "&amp;R389</f>
        <v>Rudbeckia hirta</v>
      </c>
      <c r="Q389" t="s">
        <v>6918</v>
      </c>
      <c r="R389" t="s">
        <v>6919</v>
      </c>
      <c r="T389" t="s">
        <v>37</v>
      </c>
      <c r="U389" t="s">
        <v>24</v>
      </c>
      <c r="V389">
        <v>62741</v>
      </c>
      <c r="W389" t="s">
        <v>6905</v>
      </c>
      <c r="X389" t="s">
        <v>6909</v>
      </c>
      <c r="Y389" t="s">
        <v>6905</v>
      </c>
      <c r="Z389" t="s">
        <v>6966</v>
      </c>
      <c r="AC389">
        <v>1</v>
      </c>
      <c r="AD389" s="4">
        <f>C389-DATE(YEAR(C389),1,0)</f>
        <v>187</v>
      </c>
      <c r="AE389">
        <f>YEAR(C389)</f>
        <v>2020</v>
      </c>
      <c r="AF389" t="s">
        <v>6963</v>
      </c>
    </row>
    <row r="390" spans="1:32" x14ac:dyDescent="0.25">
      <c r="A390">
        <v>52305194</v>
      </c>
      <c r="B390" t="s">
        <v>5939</v>
      </c>
      <c r="C390" s="1">
        <v>44019</v>
      </c>
      <c r="D390" t="s">
        <v>5940</v>
      </c>
      <c r="E390" t="s">
        <v>205</v>
      </c>
      <c r="F390">
        <v>2120825</v>
      </c>
      <c r="G390" t="s">
        <v>5941</v>
      </c>
      <c r="H390" s="3" t="s">
        <v>5942</v>
      </c>
      <c r="I390">
        <v>1</v>
      </c>
      <c r="J390">
        <v>0</v>
      </c>
      <c r="K390" t="s">
        <v>5943</v>
      </c>
      <c r="L390">
        <v>34.484946666699997</v>
      </c>
      <c r="M390">
        <v>-94.534029722200003</v>
      </c>
      <c r="O390" t="s">
        <v>37</v>
      </c>
      <c r="P390" t="str">
        <f>Q390&amp;" "&amp;R390</f>
        <v>Rudbeckia hirta</v>
      </c>
      <c r="Q390" t="s">
        <v>6918</v>
      </c>
      <c r="R390" t="s">
        <v>6919</v>
      </c>
      <c r="T390" t="s">
        <v>37</v>
      </c>
      <c r="U390" t="s">
        <v>24</v>
      </c>
      <c r="V390">
        <v>62741</v>
      </c>
      <c r="W390" t="s">
        <v>6905</v>
      </c>
      <c r="X390" t="s">
        <v>6909</v>
      </c>
      <c r="Y390" t="s">
        <v>6905</v>
      </c>
      <c r="Z390" t="s">
        <v>6966</v>
      </c>
      <c r="AC390">
        <v>1</v>
      </c>
      <c r="AD390" s="4">
        <f>C390-DATE(YEAR(C390),1,0)</f>
        <v>189</v>
      </c>
      <c r="AE390">
        <f>YEAR(C390)</f>
        <v>2020</v>
      </c>
      <c r="AF390" t="s">
        <v>6963</v>
      </c>
    </row>
    <row r="391" spans="1:32" x14ac:dyDescent="0.25">
      <c r="A391">
        <v>52582427</v>
      </c>
      <c r="B391" t="s">
        <v>5944</v>
      </c>
      <c r="C391" s="1">
        <v>44022</v>
      </c>
      <c r="D391" t="s">
        <v>5945</v>
      </c>
      <c r="E391" t="s">
        <v>205</v>
      </c>
      <c r="F391">
        <v>404616</v>
      </c>
      <c r="G391" t="s">
        <v>5946</v>
      </c>
      <c r="H391" s="3" t="s">
        <v>5947</v>
      </c>
      <c r="I391">
        <v>1</v>
      </c>
      <c r="J391">
        <v>0</v>
      </c>
      <c r="K391" t="s">
        <v>5598</v>
      </c>
      <c r="L391">
        <v>35.199473300500003</v>
      </c>
      <c r="M391">
        <v>-97.223053738000004</v>
      </c>
      <c r="N391">
        <v>25</v>
      </c>
      <c r="O391" t="s">
        <v>37</v>
      </c>
      <c r="P391" t="str">
        <f>Q391&amp;" "&amp;R391</f>
        <v>Rudbeckia hirta</v>
      </c>
      <c r="Q391" t="s">
        <v>6918</v>
      </c>
      <c r="R391" t="s">
        <v>6919</v>
      </c>
      <c r="T391" t="s">
        <v>37</v>
      </c>
      <c r="U391" t="s">
        <v>24</v>
      </c>
      <c r="V391">
        <v>62741</v>
      </c>
      <c r="W391" t="s">
        <v>6905</v>
      </c>
      <c r="X391" t="s">
        <v>6909</v>
      </c>
      <c r="Y391" t="s">
        <v>6905</v>
      </c>
      <c r="Z391" t="s">
        <v>6966</v>
      </c>
      <c r="AC391">
        <v>1</v>
      </c>
      <c r="AD391" s="4">
        <f>C391-DATE(YEAR(C391),1,0)</f>
        <v>192</v>
      </c>
      <c r="AE391">
        <f>YEAR(C391)</f>
        <v>2020</v>
      </c>
      <c r="AF391" t="s">
        <v>6963</v>
      </c>
    </row>
    <row r="392" spans="1:32" x14ac:dyDescent="0.25">
      <c r="A392">
        <v>52899318</v>
      </c>
      <c r="B392" t="s">
        <v>5965</v>
      </c>
      <c r="C392" s="1">
        <v>44024</v>
      </c>
      <c r="D392" t="s">
        <v>5966</v>
      </c>
      <c r="E392" t="s">
        <v>72</v>
      </c>
      <c r="F392">
        <v>1302332</v>
      </c>
      <c r="G392" t="s">
        <v>5967</v>
      </c>
      <c r="H392" s="3" t="s">
        <v>5968</v>
      </c>
      <c r="I392">
        <v>1</v>
      </c>
      <c r="J392">
        <v>0</v>
      </c>
      <c r="K392" t="s">
        <v>3446</v>
      </c>
      <c r="L392">
        <v>35.648602782700003</v>
      </c>
      <c r="M392">
        <v>-97.360761724400007</v>
      </c>
      <c r="N392">
        <v>2</v>
      </c>
      <c r="O392" t="s">
        <v>37</v>
      </c>
      <c r="P392" t="str">
        <f>Q392&amp;" "&amp;R392</f>
        <v>Rudbeckia hirta</v>
      </c>
      <c r="Q392" t="s">
        <v>6918</v>
      </c>
      <c r="R392" t="s">
        <v>6919</v>
      </c>
      <c r="T392" t="s">
        <v>37</v>
      </c>
      <c r="U392" t="s">
        <v>24</v>
      </c>
      <c r="V392">
        <v>62741</v>
      </c>
      <c r="W392" t="s">
        <v>6905</v>
      </c>
      <c r="X392" t="s">
        <v>6909</v>
      </c>
      <c r="Y392" t="s">
        <v>6905</v>
      </c>
      <c r="Z392" t="s">
        <v>6966</v>
      </c>
      <c r="AC392">
        <v>1</v>
      </c>
      <c r="AD392" s="4">
        <f>C392-DATE(YEAR(C392),1,0)</f>
        <v>194</v>
      </c>
      <c r="AE392">
        <f>YEAR(C392)</f>
        <v>2020</v>
      </c>
      <c r="AF392" t="s">
        <v>6963</v>
      </c>
    </row>
    <row r="393" spans="1:32" x14ac:dyDescent="0.25">
      <c r="A393">
        <v>53372704</v>
      </c>
      <c r="B393" t="s">
        <v>5996</v>
      </c>
      <c r="C393" s="1">
        <v>44028</v>
      </c>
      <c r="D393" t="s">
        <v>5997</v>
      </c>
      <c r="E393" t="s">
        <v>72</v>
      </c>
      <c r="F393">
        <v>1302332</v>
      </c>
      <c r="G393" t="s">
        <v>5998</v>
      </c>
      <c r="H393" s="3" t="s">
        <v>5999</v>
      </c>
      <c r="I393">
        <v>1</v>
      </c>
      <c r="J393">
        <v>0</v>
      </c>
      <c r="K393" t="s">
        <v>4379</v>
      </c>
      <c r="L393">
        <v>35.457898308499999</v>
      </c>
      <c r="M393">
        <v>-97.570784222300006</v>
      </c>
      <c r="N393">
        <v>9</v>
      </c>
      <c r="O393" t="s">
        <v>37</v>
      </c>
      <c r="P393" t="str">
        <f>Q393&amp;" "&amp;R393</f>
        <v>Rudbeckia hirta</v>
      </c>
      <c r="Q393" t="s">
        <v>6918</v>
      </c>
      <c r="R393" t="s">
        <v>6919</v>
      </c>
      <c r="T393" t="s">
        <v>37</v>
      </c>
      <c r="U393" t="s">
        <v>24</v>
      </c>
      <c r="V393">
        <v>62741</v>
      </c>
      <c r="W393" t="s">
        <v>6905</v>
      </c>
      <c r="X393" t="s">
        <v>6909</v>
      </c>
      <c r="Y393" t="s">
        <v>6905</v>
      </c>
      <c r="Z393" t="s">
        <v>6966</v>
      </c>
      <c r="AC393">
        <v>1</v>
      </c>
      <c r="AD393" s="4">
        <f>C393-DATE(YEAR(C393),1,0)</f>
        <v>198</v>
      </c>
      <c r="AE393">
        <f>YEAR(C393)</f>
        <v>2020</v>
      </c>
      <c r="AF393" t="s">
        <v>6963</v>
      </c>
    </row>
    <row r="394" spans="1:32" x14ac:dyDescent="0.25">
      <c r="A394">
        <v>53873623</v>
      </c>
      <c r="B394" t="s">
        <v>6023</v>
      </c>
      <c r="C394" s="1">
        <v>44033</v>
      </c>
      <c r="D394" t="s">
        <v>6024</v>
      </c>
      <c r="E394" t="s">
        <v>205</v>
      </c>
      <c r="F394">
        <v>2026502</v>
      </c>
      <c r="G394" t="s">
        <v>6025</v>
      </c>
      <c r="H394" s="3" t="s">
        <v>6026</v>
      </c>
      <c r="I394">
        <v>1</v>
      </c>
      <c r="J394">
        <v>0</v>
      </c>
      <c r="K394" t="s">
        <v>5439</v>
      </c>
      <c r="L394">
        <v>35.593903991399998</v>
      </c>
      <c r="M394">
        <v>-97.589468155099993</v>
      </c>
      <c r="N394">
        <v>10</v>
      </c>
      <c r="O394" t="s">
        <v>37</v>
      </c>
      <c r="P394" t="str">
        <f>Q394&amp;" "&amp;R394</f>
        <v>Rudbeckia hirta</v>
      </c>
      <c r="Q394" t="s">
        <v>6918</v>
      </c>
      <c r="R394" t="s">
        <v>6919</v>
      </c>
      <c r="T394" t="s">
        <v>37</v>
      </c>
      <c r="U394" t="s">
        <v>24</v>
      </c>
      <c r="V394">
        <v>62741</v>
      </c>
      <c r="W394" t="s">
        <v>6905</v>
      </c>
      <c r="X394" t="s">
        <v>6909</v>
      </c>
      <c r="Y394" t="s">
        <v>6905</v>
      </c>
      <c r="Z394" t="s">
        <v>6966</v>
      </c>
      <c r="AC394">
        <v>1</v>
      </c>
      <c r="AD394" s="4">
        <f>C394-DATE(YEAR(C394),1,0)</f>
        <v>203</v>
      </c>
      <c r="AE394">
        <f>YEAR(C394)</f>
        <v>2020</v>
      </c>
      <c r="AF394" t="s">
        <v>6963</v>
      </c>
    </row>
    <row r="395" spans="1:32" x14ac:dyDescent="0.25">
      <c r="A395">
        <v>54184544</v>
      </c>
      <c r="B395" t="s">
        <v>6059</v>
      </c>
      <c r="C395" s="1">
        <v>44036</v>
      </c>
      <c r="D395" t="s">
        <v>6060</v>
      </c>
      <c r="E395" t="s">
        <v>72</v>
      </c>
      <c r="F395">
        <v>2530505</v>
      </c>
      <c r="G395" t="s">
        <v>6061</v>
      </c>
      <c r="H395" s="3" t="s">
        <v>6062</v>
      </c>
      <c r="I395">
        <v>1</v>
      </c>
      <c r="J395">
        <v>0</v>
      </c>
      <c r="K395" t="s">
        <v>5471</v>
      </c>
      <c r="L395">
        <v>35.6476288</v>
      </c>
      <c r="M395">
        <v>-97.519914799999995</v>
      </c>
      <c r="N395">
        <v>22</v>
      </c>
      <c r="O395" t="s">
        <v>37</v>
      </c>
      <c r="P395" t="str">
        <f>Q395&amp;" "&amp;R395</f>
        <v>Rudbeckia hirta</v>
      </c>
      <c r="Q395" t="s">
        <v>6918</v>
      </c>
      <c r="R395" t="s">
        <v>6919</v>
      </c>
      <c r="T395" t="s">
        <v>37</v>
      </c>
      <c r="U395" t="s">
        <v>24</v>
      </c>
      <c r="V395">
        <v>62741</v>
      </c>
      <c r="W395" t="s">
        <v>6905</v>
      </c>
      <c r="X395" t="s">
        <v>6909</v>
      </c>
      <c r="Y395" t="s">
        <v>6905</v>
      </c>
      <c r="Z395" t="s">
        <v>6966</v>
      </c>
      <c r="AC395">
        <v>1</v>
      </c>
      <c r="AD395" s="4">
        <f>C395-DATE(YEAR(C395),1,0)</f>
        <v>206</v>
      </c>
      <c r="AE395">
        <f>YEAR(C395)</f>
        <v>2020</v>
      </c>
      <c r="AF395" t="s">
        <v>6963</v>
      </c>
    </row>
    <row r="396" spans="1:32" x14ac:dyDescent="0.25">
      <c r="A396">
        <v>54318226</v>
      </c>
      <c r="B396" t="s">
        <v>6082</v>
      </c>
      <c r="C396" s="1">
        <v>44037</v>
      </c>
      <c r="D396" t="s">
        <v>6083</v>
      </c>
      <c r="E396" t="s">
        <v>72</v>
      </c>
      <c r="F396">
        <v>158982</v>
      </c>
      <c r="G396" t="s">
        <v>6084</v>
      </c>
      <c r="H396" s="3" t="s">
        <v>6085</v>
      </c>
      <c r="I396">
        <v>1</v>
      </c>
      <c r="J396">
        <v>0</v>
      </c>
      <c r="K396" t="s">
        <v>6086</v>
      </c>
      <c r="L396">
        <v>36.472690757400002</v>
      </c>
      <c r="M396">
        <v>-98.050816487600002</v>
      </c>
      <c r="N396">
        <v>5</v>
      </c>
      <c r="O396" t="s">
        <v>37</v>
      </c>
      <c r="P396" t="str">
        <f>Q396&amp;" "&amp;R396</f>
        <v>Rudbeckia hirta</v>
      </c>
      <c r="Q396" t="s">
        <v>6918</v>
      </c>
      <c r="R396" t="s">
        <v>6919</v>
      </c>
      <c r="T396" t="s">
        <v>37</v>
      </c>
      <c r="U396" t="s">
        <v>24</v>
      </c>
      <c r="V396">
        <v>62741</v>
      </c>
      <c r="W396" t="s">
        <v>6905</v>
      </c>
      <c r="X396" t="s">
        <v>6909</v>
      </c>
      <c r="Y396" t="s">
        <v>6905</v>
      </c>
      <c r="Z396" t="s">
        <v>6966</v>
      </c>
      <c r="AC396">
        <v>1</v>
      </c>
      <c r="AD396" s="4">
        <f>C396-DATE(YEAR(C396),1,0)</f>
        <v>207</v>
      </c>
      <c r="AE396">
        <f>YEAR(C396)</f>
        <v>2020</v>
      </c>
      <c r="AF396" t="s">
        <v>6963</v>
      </c>
    </row>
    <row r="397" spans="1:32" x14ac:dyDescent="0.25">
      <c r="A397">
        <v>55326447</v>
      </c>
      <c r="B397" t="s">
        <v>6187</v>
      </c>
      <c r="C397" s="1">
        <v>44046</v>
      </c>
      <c r="D397" t="s">
        <v>6188</v>
      </c>
      <c r="E397" t="s">
        <v>205</v>
      </c>
      <c r="F397">
        <v>497243</v>
      </c>
      <c r="G397" t="s">
        <v>6189</v>
      </c>
      <c r="H397" s="3" t="s">
        <v>6190</v>
      </c>
      <c r="I397">
        <v>1</v>
      </c>
      <c r="J397">
        <v>0</v>
      </c>
      <c r="K397" t="s">
        <v>6191</v>
      </c>
      <c r="L397">
        <v>35.985695</v>
      </c>
      <c r="M397">
        <v>-97.152344499999998</v>
      </c>
      <c r="N397">
        <v>5</v>
      </c>
      <c r="O397" t="s">
        <v>37</v>
      </c>
      <c r="P397" t="str">
        <f>Q397&amp;" "&amp;R397</f>
        <v>Rudbeckia hirta</v>
      </c>
      <c r="Q397" t="s">
        <v>6918</v>
      </c>
      <c r="R397" t="s">
        <v>6919</v>
      </c>
      <c r="T397" t="s">
        <v>37</v>
      </c>
      <c r="U397" t="s">
        <v>24</v>
      </c>
      <c r="V397">
        <v>62741</v>
      </c>
      <c r="W397" t="s">
        <v>6905</v>
      </c>
      <c r="X397" t="s">
        <v>6909</v>
      </c>
      <c r="Y397" t="s">
        <v>6905</v>
      </c>
      <c r="Z397" t="s">
        <v>6966</v>
      </c>
      <c r="AC397">
        <v>1</v>
      </c>
      <c r="AD397" s="4">
        <f>C397-DATE(YEAR(C397),1,0)</f>
        <v>216</v>
      </c>
      <c r="AE397">
        <f>YEAR(C397)</f>
        <v>2020</v>
      </c>
      <c r="AF397" t="s">
        <v>6963</v>
      </c>
    </row>
    <row r="398" spans="1:32" x14ac:dyDescent="0.25">
      <c r="A398">
        <v>55716285</v>
      </c>
      <c r="B398" t="s">
        <v>6270</v>
      </c>
      <c r="C398" s="1">
        <v>44050</v>
      </c>
      <c r="D398" t="s">
        <v>6271</v>
      </c>
      <c r="E398" t="s">
        <v>205</v>
      </c>
      <c r="F398">
        <v>2414464</v>
      </c>
      <c r="G398" t="s">
        <v>6272</v>
      </c>
      <c r="H398" s="3" t="s">
        <v>6273</v>
      </c>
      <c r="I398">
        <v>1</v>
      </c>
      <c r="J398">
        <v>0</v>
      </c>
      <c r="K398" t="s">
        <v>5772</v>
      </c>
      <c r="L398">
        <v>36.668437207499998</v>
      </c>
      <c r="M398">
        <v>-95.860895688400007</v>
      </c>
      <c r="N398">
        <v>72</v>
      </c>
      <c r="O398" t="s">
        <v>37</v>
      </c>
      <c r="P398" t="str">
        <f>Q398&amp;" "&amp;R398</f>
        <v>Rudbeckia hirta</v>
      </c>
      <c r="Q398" t="s">
        <v>6918</v>
      </c>
      <c r="R398" t="s">
        <v>6919</v>
      </c>
      <c r="T398" t="s">
        <v>37</v>
      </c>
      <c r="U398" t="s">
        <v>24</v>
      </c>
      <c r="V398">
        <v>62741</v>
      </c>
      <c r="W398" t="s">
        <v>6905</v>
      </c>
      <c r="X398" t="s">
        <v>6909</v>
      </c>
      <c r="Y398" t="s">
        <v>6905</v>
      </c>
      <c r="Z398" t="s">
        <v>6966</v>
      </c>
      <c r="AC398">
        <v>1</v>
      </c>
      <c r="AD398" s="4">
        <f>C398-DATE(YEAR(C398),1,0)</f>
        <v>220</v>
      </c>
      <c r="AE398">
        <f>YEAR(C398)</f>
        <v>2020</v>
      </c>
      <c r="AF398" t="s">
        <v>6963</v>
      </c>
    </row>
    <row r="399" spans="1:32" x14ac:dyDescent="0.25">
      <c r="A399">
        <v>55931049</v>
      </c>
      <c r="B399" t="s">
        <v>6296</v>
      </c>
      <c r="C399" s="1">
        <v>44047</v>
      </c>
      <c r="D399" t="s">
        <v>6297</v>
      </c>
      <c r="E399" t="s">
        <v>72</v>
      </c>
      <c r="F399">
        <v>220543</v>
      </c>
      <c r="G399" t="s">
        <v>6298</v>
      </c>
      <c r="H399" s="3" t="s">
        <v>6299</v>
      </c>
      <c r="I399">
        <v>1</v>
      </c>
      <c r="J399">
        <v>0</v>
      </c>
      <c r="K399" t="s">
        <v>3644</v>
      </c>
      <c r="L399">
        <v>34.5018524077</v>
      </c>
      <c r="M399">
        <v>-96.956002972999997</v>
      </c>
      <c r="N399">
        <v>40</v>
      </c>
      <c r="O399" t="s">
        <v>37</v>
      </c>
      <c r="P399" t="str">
        <f>Q399&amp;" "&amp;R399</f>
        <v>Rudbeckia hirta</v>
      </c>
      <c r="Q399" t="s">
        <v>6918</v>
      </c>
      <c r="R399" t="s">
        <v>6919</v>
      </c>
      <c r="T399" t="s">
        <v>37</v>
      </c>
      <c r="U399" t="s">
        <v>24</v>
      </c>
      <c r="V399">
        <v>62741</v>
      </c>
      <c r="W399" t="s">
        <v>6905</v>
      </c>
      <c r="X399" t="s">
        <v>6909</v>
      </c>
      <c r="Y399" t="s">
        <v>6905</v>
      </c>
      <c r="Z399" t="s">
        <v>6966</v>
      </c>
      <c r="AC399">
        <v>1</v>
      </c>
      <c r="AD399" s="4">
        <f>C399-DATE(YEAR(C399),1,0)</f>
        <v>217</v>
      </c>
      <c r="AE399">
        <f>YEAR(C399)</f>
        <v>2020</v>
      </c>
      <c r="AF399" t="s">
        <v>6963</v>
      </c>
    </row>
    <row r="400" spans="1:32" x14ac:dyDescent="0.25">
      <c r="A400">
        <v>55954187</v>
      </c>
      <c r="B400" t="s">
        <v>6300</v>
      </c>
      <c r="C400" s="1">
        <v>44038</v>
      </c>
      <c r="D400" t="s">
        <v>6301</v>
      </c>
      <c r="E400" t="s">
        <v>2443</v>
      </c>
      <c r="F400">
        <v>2723667</v>
      </c>
      <c r="G400" t="s">
        <v>6302</v>
      </c>
      <c r="H400" s="3" t="s">
        <v>6303</v>
      </c>
      <c r="I400">
        <v>1</v>
      </c>
      <c r="J400">
        <v>0</v>
      </c>
      <c r="K400" t="s">
        <v>3151</v>
      </c>
      <c r="L400">
        <v>35.525534488200002</v>
      </c>
      <c r="M400">
        <v>-94.422983823099997</v>
      </c>
      <c r="N400">
        <v>135</v>
      </c>
      <c r="O400" t="s">
        <v>37</v>
      </c>
      <c r="P400" t="str">
        <f>Q400&amp;" "&amp;R400</f>
        <v>Rudbeckia hirta</v>
      </c>
      <c r="Q400" t="s">
        <v>6918</v>
      </c>
      <c r="R400" t="s">
        <v>6919</v>
      </c>
      <c r="T400" t="s">
        <v>37</v>
      </c>
      <c r="U400" t="s">
        <v>24</v>
      </c>
      <c r="V400">
        <v>62741</v>
      </c>
      <c r="W400" t="s">
        <v>6905</v>
      </c>
      <c r="X400" t="s">
        <v>6909</v>
      </c>
      <c r="Y400" t="s">
        <v>6905</v>
      </c>
      <c r="Z400" t="s">
        <v>6966</v>
      </c>
      <c r="AC400">
        <v>1</v>
      </c>
      <c r="AD400" s="4">
        <f>C400-DATE(YEAR(C400),1,0)</f>
        <v>208</v>
      </c>
      <c r="AE400">
        <f>YEAR(C400)</f>
        <v>2020</v>
      </c>
      <c r="AF400" t="s">
        <v>6963</v>
      </c>
    </row>
    <row r="401" spans="1:32" x14ac:dyDescent="0.25">
      <c r="A401">
        <v>65041888</v>
      </c>
      <c r="B401" t="s">
        <v>6884</v>
      </c>
      <c r="C401" s="1">
        <v>44151</v>
      </c>
      <c r="D401" t="s">
        <v>6885</v>
      </c>
      <c r="E401" t="s">
        <v>205</v>
      </c>
      <c r="F401">
        <v>3844735</v>
      </c>
      <c r="G401" t="s">
        <v>6886</v>
      </c>
      <c r="H401" s="3" t="s">
        <v>6887</v>
      </c>
      <c r="I401">
        <v>1</v>
      </c>
      <c r="J401">
        <v>0</v>
      </c>
      <c r="K401" t="s">
        <v>6472</v>
      </c>
      <c r="L401">
        <v>36.124797889200003</v>
      </c>
      <c r="M401">
        <v>-95.984093782599999</v>
      </c>
      <c r="N401">
        <v>65</v>
      </c>
      <c r="O401" t="s">
        <v>37</v>
      </c>
      <c r="P401" t="str">
        <f>Q401&amp;" "&amp;R401</f>
        <v>Rudbeckia hirta</v>
      </c>
      <c r="Q401" t="s">
        <v>6918</v>
      </c>
      <c r="R401" t="s">
        <v>6919</v>
      </c>
      <c r="T401" t="s">
        <v>37</v>
      </c>
      <c r="U401" t="s">
        <v>24</v>
      </c>
      <c r="V401">
        <v>62741</v>
      </c>
      <c r="W401" t="s">
        <v>6905</v>
      </c>
      <c r="X401" t="s">
        <v>6909</v>
      </c>
      <c r="Y401" t="s">
        <v>6905</v>
      </c>
      <c r="Z401" t="s">
        <v>6966</v>
      </c>
      <c r="AC401">
        <v>1</v>
      </c>
      <c r="AD401" s="4">
        <f>C401-DATE(YEAR(C401),1,0)</f>
        <v>321</v>
      </c>
      <c r="AE401">
        <f>YEAR(C401)</f>
        <v>2020</v>
      </c>
      <c r="AF401" t="s">
        <v>6963</v>
      </c>
    </row>
    <row r="402" spans="1:32" x14ac:dyDescent="0.25">
      <c r="A402">
        <v>13715563</v>
      </c>
      <c r="B402" t="s">
        <v>2683</v>
      </c>
      <c r="C402" s="1">
        <v>43272</v>
      </c>
      <c r="D402" t="s">
        <v>2684</v>
      </c>
      <c r="E402" t="s">
        <v>72</v>
      </c>
      <c r="F402">
        <v>246705</v>
      </c>
      <c r="G402" t="s">
        <v>2685</v>
      </c>
      <c r="H402" s="3" t="s">
        <v>2686</v>
      </c>
      <c r="I402">
        <v>2</v>
      </c>
      <c r="J402">
        <v>0</v>
      </c>
      <c r="K402" t="s">
        <v>2687</v>
      </c>
      <c r="L402">
        <v>36.947481952099999</v>
      </c>
      <c r="M402">
        <v>-99.343045886599995</v>
      </c>
      <c r="N402">
        <v>15</v>
      </c>
      <c r="O402" t="s">
        <v>1681</v>
      </c>
      <c r="P402" t="str">
        <f>Q402&amp;" "&amp;R402</f>
        <v>Asclepias latifolia</v>
      </c>
      <c r="Q402" t="s">
        <v>6915</v>
      </c>
      <c r="R402" t="s">
        <v>6920</v>
      </c>
      <c r="T402" t="s">
        <v>1681</v>
      </c>
      <c r="U402" t="s">
        <v>24</v>
      </c>
      <c r="V402">
        <v>62296</v>
      </c>
      <c r="W402" t="s">
        <v>6905</v>
      </c>
      <c r="X402" t="s">
        <v>6909</v>
      </c>
      <c r="Y402" t="s">
        <v>6905</v>
      </c>
      <c r="Z402" t="s">
        <v>6966</v>
      </c>
      <c r="AC402">
        <v>1</v>
      </c>
      <c r="AD402" s="4">
        <f>C402-DATE(YEAR(C402),1,0)</f>
        <v>172</v>
      </c>
      <c r="AE402">
        <f>YEAR(C402)</f>
        <v>2018</v>
      </c>
      <c r="AF402" t="s">
        <v>6963</v>
      </c>
    </row>
    <row r="403" spans="1:32" x14ac:dyDescent="0.25">
      <c r="A403">
        <v>14292242</v>
      </c>
      <c r="B403" t="s">
        <v>2784</v>
      </c>
      <c r="C403" s="1">
        <v>43293</v>
      </c>
      <c r="D403" t="s">
        <v>2785</v>
      </c>
      <c r="E403" t="s">
        <v>72</v>
      </c>
      <c r="F403">
        <v>762373</v>
      </c>
      <c r="G403" t="s">
        <v>2786</v>
      </c>
      <c r="H403" s="3" t="s">
        <v>2787</v>
      </c>
      <c r="I403">
        <v>2</v>
      </c>
      <c r="J403">
        <v>0</v>
      </c>
      <c r="K403" t="s">
        <v>2788</v>
      </c>
      <c r="L403">
        <v>36.6130578036</v>
      </c>
      <c r="M403">
        <v>-99.557252809100007</v>
      </c>
      <c r="N403">
        <v>16</v>
      </c>
      <c r="O403" t="s">
        <v>1681</v>
      </c>
      <c r="P403" t="str">
        <f>Q403&amp;" "&amp;R403</f>
        <v>Asclepias latifolia</v>
      </c>
      <c r="Q403" t="s">
        <v>6915</v>
      </c>
      <c r="R403" t="s">
        <v>6920</v>
      </c>
      <c r="T403" t="s">
        <v>1681</v>
      </c>
      <c r="U403" t="s">
        <v>24</v>
      </c>
      <c r="V403">
        <v>62296</v>
      </c>
      <c r="W403" t="s">
        <v>6905</v>
      </c>
      <c r="X403" t="s">
        <v>6909</v>
      </c>
      <c r="Y403" t="s">
        <v>6905</v>
      </c>
      <c r="Z403" t="s">
        <v>6966</v>
      </c>
      <c r="AC403">
        <v>1</v>
      </c>
      <c r="AD403" s="4">
        <f>C403-DATE(YEAR(C403),1,0)</f>
        <v>193</v>
      </c>
      <c r="AE403">
        <f>YEAR(C403)</f>
        <v>2018</v>
      </c>
      <c r="AF403" t="s">
        <v>6963</v>
      </c>
    </row>
    <row r="404" spans="1:32" x14ac:dyDescent="0.25">
      <c r="A404">
        <v>30368824</v>
      </c>
      <c r="B404" t="s">
        <v>4113</v>
      </c>
      <c r="C404" s="1">
        <v>43684</v>
      </c>
      <c r="D404" t="s">
        <v>4114</v>
      </c>
      <c r="E404" t="s">
        <v>205</v>
      </c>
      <c r="F404">
        <v>943339</v>
      </c>
      <c r="G404" t="s">
        <v>4115</v>
      </c>
      <c r="H404" s="3" t="s">
        <v>4116</v>
      </c>
      <c r="I404">
        <v>1</v>
      </c>
      <c r="J404">
        <v>0</v>
      </c>
      <c r="K404" t="s">
        <v>4117</v>
      </c>
      <c r="L404">
        <v>36.168683333300002</v>
      </c>
      <c r="M404">
        <v>-99.262328333300005</v>
      </c>
      <c r="N404">
        <v>5</v>
      </c>
      <c r="O404" t="s">
        <v>1681</v>
      </c>
      <c r="P404" t="str">
        <f>Q404&amp;" "&amp;R404</f>
        <v>Asclepias latifolia</v>
      </c>
      <c r="Q404" t="s">
        <v>6915</v>
      </c>
      <c r="R404" t="s">
        <v>6920</v>
      </c>
      <c r="T404" t="s">
        <v>1681</v>
      </c>
      <c r="U404" t="s">
        <v>24</v>
      </c>
      <c r="V404">
        <v>62296</v>
      </c>
      <c r="W404" t="s">
        <v>6905</v>
      </c>
      <c r="X404" t="s">
        <v>6909</v>
      </c>
      <c r="Y404" t="s">
        <v>6905</v>
      </c>
      <c r="Z404" t="s">
        <v>6966</v>
      </c>
      <c r="AC404">
        <v>1</v>
      </c>
      <c r="AD404" s="4">
        <f>C404-DATE(YEAR(C404),1,0)</f>
        <v>219</v>
      </c>
      <c r="AE404">
        <f>YEAR(C404)</f>
        <v>2019</v>
      </c>
      <c r="AF404" t="s">
        <v>6963</v>
      </c>
    </row>
    <row r="405" spans="1:32" x14ac:dyDescent="0.25">
      <c r="A405">
        <v>30657170</v>
      </c>
      <c r="B405" t="s">
        <v>4148</v>
      </c>
      <c r="C405" s="1">
        <v>43687</v>
      </c>
      <c r="D405" t="s">
        <v>4149</v>
      </c>
      <c r="E405" t="s">
        <v>4150</v>
      </c>
      <c r="F405">
        <v>264009</v>
      </c>
      <c r="G405" t="s">
        <v>4151</v>
      </c>
      <c r="H405" s="3" t="s">
        <v>4152</v>
      </c>
      <c r="I405">
        <v>1</v>
      </c>
      <c r="J405">
        <v>0</v>
      </c>
      <c r="K405" t="s">
        <v>4153</v>
      </c>
      <c r="L405">
        <v>36.879271666699999</v>
      </c>
      <c r="M405">
        <v>-101.18058000000001</v>
      </c>
      <c r="N405">
        <v>4</v>
      </c>
      <c r="O405" t="s">
        <v>1681</v>
      </c>
      <c r="P405" t="str">
        <f>Q405&amp;" "&amp;R405</f>
        <v>Asclepias latifolia</v>
      </c>
      <c r="Q405" t="s">
        <v>6915</v>
      </c>
      <c r="R405" t="s">
        <v>6920</v>
      </c>
      <c r="T405" t="s">
        <v>1681</v>
      </c>
      <c r="U405" t="s">
        <v>24</v>
      </c>
      <c r="V405">
        <v>62296</v>
      </c>
      <c r="W405" t="s">
        <v>6905</v>
      </c>
      <c r="X405" t="s">
        <v>6909</v>
      </c>
      <c r="Y405" t="s">
        <v>6905</v>
      </c>
      <c r="Z405" t="s">
        <v>6966</v>
      </c>
      <c r="AC405">
        <v>1</v>
      </c>
      <c r="AD405" s="4">
        <f>C405-DATE(YEAR(C405),1,0)</f>
        <v>222</v>
      </c>
      <c r="AE405">
        <f>YEAR(C405)</f>
        <v>2019</v>
      </c>
      <c r="AF405" t="s">
        <v>6963</v>
      </c>
    </row>
    <row r="406" spans="1:32" x14ac:dyDescent="0.25">
      <c r="A406">
        <v>51709273</v>
      </c>
      <c r="B406" t="s">
        <v>5862</v>
      </c>
      <c r="C406" s="1">
        <v>44012</v>
      </c>
      <c r="D406" t="s">
        <v>5863</v>
      </c>
      <c r="E406" t="s">
        <v>205</v>
      </c>
      <c r="F406">
        <v>2718747</v>
      </c>
      <c r="G406" t="s">
        <v>5864</v>
      </c>
      <c r="H406" s="3" t="s">
        <v>5865</v>
      </c>
      <c r="I406">
        <v>1</v>
      </c>
      <c r="J406">
        <v>0</v>
      </c>
      <c r="K406" t="s">
        <v>5730</v>
      </c>
      <c r="L406">
        <v>34.824033972199999</v>
      </c>
      <c r="M406">
        <v>-99.280297000000004</v>
      </c>
      <c r="O406" t="s">
        <v>1681</v>
      </c>
      <c r="P406" t="str">
        <f>Q406&amp;" "&amp;R406</f>
        <v>Asclepias latifolia</v>
      </c>
      <c r="Q406" t="s">
        <v>6915</v>
      </c>
      <c r="R406" t="s">
        <v>6920</v>
      </c>
      <c r="T406" t="s">
        <v>1681</v>
      </c>
      <c r="U406" t="s">
        <v>24</v>
      </c>
      <c r="V406">
        <v>62296</v>
      </c>
      <c r="W406" t="s">
        <v>6905</v>
      </c>
      <c r="X406" t="s">
        <v>6909</v>
      </c>
      <c r="Y406" t="s">
        <v>6905</v>
      </c>
      <c r="Z406" t="s">
        <v>6966</v>
      </c>
      <c r="AC406">
        <v>1</v>
      </c>
      <c r="AD406" s="4">
        <f>C406-DATE(YEAR(C406),1,0)</f>
        <v>182</v>
      </c>
      <c r="AE406">
        <f>YEAR(C406)</f>
        <v>2020</v>
      </c>
      <c r="AF406" t="s">
        <v>6963</v>
      </c>
    </row>
    <row r="407" spans="1:32" x14ac:dyDescent="0.25">
      <c r="A407">
        <v>53392795</v>
      </c>
      <c r="B407" t="s">
        <v>6000</v>
      </c>
      <c r="C407" s="1">
        <v>44029</v>
      </c>
      <c r="D407" t="s">
        <v>6001</v>
      </c>
      <c r="E407" t="s">
        <v>1979</v>
      </c>
      <c r="F407">
        <v>2983094</v>
      </c>
      <c r="G407" t="s">
        <v>6002</v>
      </c>
      <c r="H407" s="3" t="s">
        <v>6003</v>
      </c>
      <c r="I407">
        <v>1</v>
      </c>
      <c r="J407">
        <v>0</v>
      </c>
      <c r="K407" t="s">
        <v>6004</v>
      </c>
      <c r="L407">
        <v>36.599560459999999</v>
      </c>
      <c r="M407">
        <v>-101.63931902</v>
      </c>
      <c r="N407">
        <v>8</v>
      </c>
      <c r="O407" t="s">
        <v>1681</v>
      </c>
      <c r="P407" t="str">
        <f>Q407&amp;" "&amp;R407</f>
        <v>Asclepias latifolia</v>
      </c>
      <c r="Q407" t="s">
        <v>6915</v>
      </c>
      <c r="R407" t="s">
        <v>6920</v>
      </c>
      <c r="T407" t="s">
        <v>1681</v>
      </c>
      <c r="U407" t="s">
        <v>24</v>
      </c>
      <c r="V407">
        <v>62296</v>
      </c>
      <c r="W407" t="s">
        <v>6905</v>
      </c>
      <c r="X407" t="s">
        <v>6909</v>
      </c>
      <c r="Y407" t="s">
        <v>6905</v>
      </c>
      <c r="Z407" t="s">
        <v>6966</v>
      </c>
      <c r="AC407">
        <v>1</v>
      </c>
      <c r="AD407" s="4">
        <f>C407-DATE(YEAR(C407),1,0)</f>
        <v>199</v>
      </c>
      <c r="AE407">
        <f>YEAR(C407)</f>
        <v>2020</v>
      </c>
      <c r="AF407" t="s">
        <v>6963</v>
      </c>
    </row>
    <row r="408" spans="1:32" x14ac:dyDescent="0.25">
      <c r="A408">
        <v>54091479</v>
      </c>
      <c r="B408" t="s">
        <v>6054</v>
      </c>
      <c r="C408" s="1">
        <v>44035</v>
      </c>
      <c r="D408" t="s">
        <v>6055</v>
      </c>
      <c r="E408" t="s">
        <v>72</v>
      </c>
      <c r="F408">
        <v>158982</v>
      </c>
      <c r="G408" t="s">
        <v>6056</v>
      </c>
      <c r="H408" s="3" t="s">
        <v>6057</v>
      </c>
      <c r="I408">
        <v>1</v>
      </c>
      <c r="J408">
        <v>0</v>
      </c>
      <c r="K408" t="s">
        <v>6058</v>
      </c>
      <c r="L408">
        <v>36.289247148699999</v>
      </c>
      <c r="M408">
        <v>-97.952342871699997</v>
      </c>
      <c r="N408">
        <v>5</v>
      </c>
      <c r="O408" t="s">
        <v>1681</v>
      </c>
      <c r="P408" t="str">
        <f>Q408&amp;" "&amp;R408</f>
        <v>Asclepias latifolia</v>
      </c>
      <c r="Q408" t="s">
        <v>6915</v>
      </c>
      <c r="R408" t="s">
        <v>6920</v>
      </c>
      <c r="T408" t="s">
        <v>1681</v>
      </c>
      <c r="U408" t="s">
        <v>24</v>
      </c>
      <c r="V408">
        <v>62296</v>
      </c>
      <c r="W408" t="s">
        <v>6905</v>
      </c>
      <c r="X408" t="s">
        <v>6909</v>
      </c>
      <c r="Y408" t="s">
        <v>6905</v>
      </c>
      <c r="Z408" t="s">
        <v>6966</v>
      </c>
      <c r="AC408">
        <v>1</v>
      </c>
      <c r="AD408" s="4">
        <f>C408-DATE(YEAR(C408),1,0)</f>
        <v>205</v>
      </c>
      <c r="AE408">
        <f>YEAR(C408)</f>
        <v>2020</v>
      </c>
      <c r="AF408" t="s">
        <v>6963</v>
      </c>
    </row>
    <row r="409" spans="1:32" x14ac:dyDescent="0.25">
      <c r="A409">
        <v>15493554</v>
      </c>
      <c r="B409" t="s">
        <v>2846</v>
      </c>
      <c r="C409" s="1">
        <v>43328</v>
      </c>
      <c r="D409" t="s">
        <v>2847</v>
      </c>
      <c r="E409" t="s">
        <v>72</v>
      </c>
      <c r="F409">
        <v>762373</v>
      </c>
      <c r="G409" t="s">
        <v>2848</v>
      </c>
      <c r="H409" s="3" t="s">
        <v>2849</v>
      </c>
      <c r="I409">
        <v>2</v>
      </c>
      <c r="J409">
        <v>0</v>
      </c>
      <c r="K409" t="s">
        <v>2850</v>
      </c>
      <c r="L409">
        <v>36.550898539400002</v>
      </c>
      <c r="M409">
        <v>-99.573424479899998</v>
      </c>
      <c r="N409">
        <v>48</v>
      </c>
      <c r="O409" t="s">
        <v>2300</v>
      </c>
      <c r="P409" t="str">
        <f>Q409&amp;" "&amp;R409</f>
        <v>Cirsium vulgare</v>
      </c>
      <c r="Q409" t="s">
        <v>6921</v>
      </c>
      <c r="R409" t="s">
        <v>6922</v>
      </c>
      <c r="T409" t="s">
        <v>2300</v>
      </c>
      <c r="U409" t="s">
        <v>24</v>
      </c>
      <c r="V409">
        <v>52989</v>
      </c>
      <c r="W409" t="s">
        <v>6905</v>
      </c>
      <c r="X409" t="s">
        <v>6909</v>
      </c>
      <c r="Y409" t="s">
        <v>6905</v>
      </c>
      <c r="Z409" t="s">
        <v>6966</v>
      </c>
      <c r="AC409">
        <v>1</v>
      </c>
      <c r="AD409" s="4">
        <f>C409-DATE(YEAR(C409),1,0)</f>
        <v>228</v>
      </c>
      <c r="AE409">
        <f>YEAR(C409)</f>
        <v>2018</v>
      </c>
      <c r="AF409" t="s">
        <v>6963</v>
      </c>
    </row>
    <row r="410" spans="1:32" x14ac:dyDescent="0.25">
      <c r="A410">
        <v>52644210</v>
      </c>
      <c r="B410" t="s">
        <v>5948</v>
      </c>
      <c r="C410" s="1">
        <v>44022</v>
      </c>
      <c r="D410" t="s">
        <v>5949</v>
      </c>
      <c r="E410" t="s">
        <v>72</v>
      </c>
      <c r="F410">
        <v>1568623</v>
      </c>
      <c r="G410" t="s">
        <v>5950</v>
      </c>
      <c r="H410" s="3" t="s">
        <v>5951</v>
      </c>
      <c r="I410">
        <v>1</v>
      </c>
      <c r="J410">
        <v>0</v>
      </c>
      <c r="K410" t="s">
        <v>5952</v>
      </c>
      <c r="L410">
        <v>35.456715553400002</v>
      </c>
      <c r="M410">
        <v>-97.254139222199996</v>
      </c>
      <c r="N410">
        <v>349</v>
      </c>
      <c r="O410" t="s">
        <v>2300</v>
      </c>
      <c r="P410" t="str">
        <f>Q410&amp;" "&amp;R410</f>
        <v>Cirsium vulgare</v>
      </c>
      <c r="Q410" t="s">
        <v>6921</v>
      </c>
      <c r="R410" t="s">
        <v>6922</v>
      </c>
      <c r="T410" t="s">
        <v>2300</v>
      </c>
      <c r="U410" t="s">
        <v>24</v>
      </c>
      <c r="V410">
        <v>52989</v>
      </c>
      <c r="W410" t="s">
        <v>6905</v>
      </c>
      <c r="X410" t="s">
        <v>6909</v>
      </c>
      <c r="Y410" t="s">
        <v>6905</v>
      </c>
      <c r="Z410" t="s">
        <v>6966</v>
      </c>
      <c r="AC410">
        <v>1</v>
      </c>
      <c r="AD410" s="4">
        <f>C410-DATE(YEAR(C410),1,0)</f>
        <v>192</v>
      </c>
      <c r="AE410">
        <f>YEAR(C410)</f>
        <v>2020</v>
      </c>
      <c r="AF410" t="s">
        <v>6963</v>
      </c>
    </row>
    <row r="411" spans="1:32" x14ac:dyDescent="0.25">
      <c r="A411">
        <v>55423658</v>
      </c>
      <c r="B411" t="s">
        <v>6233</v>
      </c>
      <c r="C411" s="1">
        <v>44047</v>
      </c>
      <c r="D411" t="s">
        <v>6234</v>
      </c>
      <c r="E411" t="s">
        <v>205</v>
      </c>
      <c r="F411">
        <v>2721066</v>
      </c>
      <c r="G411" t="s">
        <v>6235</v>
      </c>
      <c r="H411" s="3" t="s">
        <v>6236</v>
      </c>
      <c r="I411">
        <v>1</v>
      </c>
      <c r="J411">
        <v>0</v>
      </c>
      <c r="K411" t="s">
        <v>6237</v>
      </c>
      <c r="L411">
        <v>36.381004646699999</v>
      </c>
      <c r="M411">
        <v>-96.544733724599993</v>
      </c>
      <c r="N411">
        <v>14</v>
      </c>
      <c r="O411" t="s">
        <v>2300</v>
      </c>
      <c r="P411" t="str">
        <f>Q411&amp;" "&amp;R411</f>
        <v>Cirsium vulgare</v>
      </c>
      <c r="Q411" t="s">
        <v>6921</v>
      </c>
      <c r="R411" t="s">
        <v>6922</v>
      </c>
      <c r="T411" t="s">
        <v>2300</v>
      </c>
      <c r="U411" t="s">
        <v>24</v>
      </c>
      <c r="V411">
        <v>52989</v>
      </c>
      <c r="W411" t="s">
        <v>6905</v>
      </c>
      <c r="X411" t="s">
        <v>6909</v>
      </c>
      <c r="Y411" t="s">
        <v>6905</v>
      </c>
      <c r="Z411" t="s">
        <v>6966</v>
      </c>
      <c r="AC411">
        <v>1</v>
      </c>
      <c r="AD411" s="4">
        <f>C411-DATE(YEAR(C411),1,0)</f>
        <v>217</v>
      </c>
      <c r="AE411">
        <f>YEAR(C411)</f>
        <v>2020</v>
      </c>
      <c r="AF411" t="s">
        <v>6963</v>
      </c>
    </row>
    <row r="412" spans="1:32" x14ac:dyDescent="0.25">
      <c r="A412">
        <v>287887</v>
      </c>
      <c r="B412" s="1">
        <v>41428</v>
      </c>
      <c r="C412" s="1">
        <v>41428</v>
      </c>
      <c r="E412" t="s">
        <v>18</v>
      </c>
      <c r="F412">
        <v>13444</v>
      </c>
      <c r="G412" t="s">
        <v>25</v>
      </c>
      <c r="H412" s="3" t="s">
        <v>26</v>
      </c>
      <c r="I412">
        <v>2</v>
      </c>
      <c r="J412">
        <v>0</v>
      </c>
      <c r="K412" t="s">
        <v>27</v>
      </c>
      <c r="L412">
        <v>34.676563999999999</v>
      </c>
      <c r="M412">
        <v>-98.556085999999993</v>
      </c>
      <c r="N412">
        <v>54</v>
      </c>
      <c r="O412" t="s">
        <v>28</v>
      </c>
      <c r="P412" t="str">
        <f>Q412&amp;" "&amp;R412</f>
        <v>Asclepias tuberosa</v>
      </c>
      <c r="Q412" t="s">
        <v>6915</v>
      </c>
      <c r="R412" t="s">
        <v>6923</v>
      </c>
      <c r="T412" t="s">
        <v>29</v>
      </c>
      <c r="U412" t="s">
        <v>24</v>
      </c>
      <c r="V412">
        <v>47912</v>
      </c>
      <c r="W412" t="s">
        <v>6905</v>
      </c>
      <c r="X412" t="s">
        <v>6909</v>
      </c>
      <c r="Y412" t="s">
        <v>6905</v>
      </c>
      <c r="Z412" t="s">
        <v>6966</v>
      </c>
      <c r="AC412">
        <v>1</v>
      </c>
      <c r="AD412" s="4">
        <f>C412-DATE(YEAR(C412),1,0)</f>
        <v>154</v>
      </c>
      <c r="AE412">
        <f>YEAR(C412)</f>
        <v>2013</v>
      </c>
      <c r="AF412" t="s">
        <v>6963</v>
      </c>
    </row>
    <row r="413" spans="1:32" x14ac:dyDescent="0.25">
      <c r="A413">
        <v>1589507</v>
      </c>
      <c r="B413" t="s">
        <v>100</v>
      </c>
      <c r="C413" s="1">
        <v>42159</v>
      </c>
      <c r="D413" t="s">
        <v>101</v>
      </c>
      <c r="E413" t="s">
        <v>72</v>
      </c>
      <c r="F413">
        <v>94025</v>
      </c>
      <c r="G413" t="s">
        <v>102</v>
      </c>
      <c r="H413" s="3" t="s">
        <v>103</v>
      </c>
      <c r="I413">
        <v>2</v>
      </c>
      <c r="J413">
        <v>0</v>
      </c>
      <c r="K413" t="s">
        <v>104</v>
      </c>
      <c r="L413">
        <v>36.116541666700002</v>
      </c>
      <c r="M413">
        <v>-98.022872166699997</v>
      </c>
      <c r="O413" t="s">
        <v>29</v>
      </c>
      <c r="P413" t="str">
        <f>Q413&amp;" "&amp;R413</f>
        <v>Asclepias tuberosa</v>
      </c>
      <c r="Q413" t="s">
        <v>6915</v>
      </c>
      <c r="R413" t="s">
        <v>6923</v>
      </c>
      <c r="T413" t="s">
        <v>29</v>
      </c>
      <c r="U413" t="s">
        <v>24</v>
      </c>
      <c r="V413">
        <v>47912</v>
      </c>
      <c r="W413" t="s">
        <v>6905</v>
      </c>
      <c r="X413" t="s">
        <v>6909</v>
      </c>
      <c r="Y413" t="s">
        <v>6905</v>
      </c>
      <c r="Z413" t="s">
        <v>6966</v>
      </c>
      <c r="AC413">
        <v>1</v>
      </c>
      <c r="AD413" s="4">
        <f>C413-DATE(YEAR(C413),1,0)</f>
        <v>155</v>
      </c>
      <c r="AE413">
        <f>YEAR(C413)</f>
        <v>2015</v>
      </c>
      <c r="AF413" t="s">
        <v>6963</v>
      </c>
    </row>
    <row r="414" spans="1:32" x14ac:dyDescent="0.25">
      <c r="A414">
        <v>1589510</v>
      </c>
      <c r="B414" t="s">
        <v>105</v>
      </c>
      <c r="C414" s="1">
        <v>42159</v>
      </c>
      <c r="D414" t="s">
        <v>106</v>
      </c>
      <c r="E414" t="s">
        <v>72</v>
      </c>
      <c r="F414">
        <v>94025</v>
      </c>
      <c r="G414" t="s">
        <v>107</v>
      </c>
      <c r="H414" s="3" t="s">
        <v>108</v>
      </c>
      <c r="I414">
        <v>2</v>
      </c>
      <c r="J414">
        <v>0</v>
      </c>
      <c r="K414" t="s">
        <v>104</v>
      </c>
      <c r="L414">
        <v>36.115897166700002</v>
      </c>
      <c r="M414">
        <v>-98.098319500000002</v>
      </c>
      <c r="O414" t="s">
        <v>29</v>
      </c>
      <c r="P414" t="str">
        <f>Q414&amp;" "&amp;R414</f>
        <v>Asclepias tuberosa</v>
      </c>
      <c r="Q414" t="s">
        <v>6915</v>
      </c>
      <c r="R414" t="s">
        <v>6923</v>
      </c>
      <c r="T414" t="s">
        <v>29</v>
      </c>
      <c r="U414" t="s">
        <v>24</v>
      </c>
      <c r="V414">
        <v>47912</v>
      </c>
      <c r="W414" t="s">
        <v>6905</v>
      </c>
      <c r="X414" t="s">
        <v>6909</v>
      </c>
      <c r="Y414" t="s">
        <v>6905</v>
      </c>
      <c r="Z414" t="s">
        <v>6966</v>
      </c>
      <c r="AC414">
        <v>1</v>
      </c>
      <c r="AD414" s="4">
        <f>C414-DATE(YEAR(C414),1,0)</f>
        <v>155</v>
      </c>
      <c r="AE414">
        <f>YEAR(C414)</f>
        <v>2015</v>
      </c>
      <c r="AF414" t="s">
        <v>6963</v>
      </c>
    </row>
    <row r="415" spans="1:32" x14ac:dyDescent="0.25">
      <c r="A415">
        <v>1589524</v>
      </c>
      <c r="B415" t="s">
        <v>116</v>
      </c>
      <c r="C415" s="1">
        <v>42159</v>
      </c>
      <c r="D415" t="s">
        <v>117</v>
      </c>
      <c r="E415" t="s">
        <v>72</v>
      </c>
      <c r="F415">
        <v>94025</v>
      </c>
      <c r="G415" t="s">
        <v>118</v>
      </c>
      <c r="H415" s="3" t="s">
        <v>119</v>
      </c>
      <c r="I415">
        <v>2</v>
      </c>
      <c r="J415">
        <v>0</v>
      </c>
      <c r="K415" t="s">
        <v>120</v>
      </c>
      <c r="L415">
        <v>36.223758333299998</v>
      </c>
      <c r="M415">
        <v>-98.244203333300007</v>
      </c>
      <c r="O415" t="s">
        <v>29</v>
      </c>
      <c r="P415" t="str">
        <f>Q415&amp;" "&amp;R415</f>
        <v>Asclepias tuberosa</v>
      </c>
      <c r="Q415" t="s">
        <v>6915</v>
      </c>
      <c r="R415" t="s">
        <v>6923</v>
      </c>
      <c r="T415" t="s">
        <v>29</v>
      </c>
      <c r="U415" t="s">
        <v>24</v>
      </c>
      <c r="V415">
        <v>47912</v>
      </c>
      <c r="W415" t="s">
        <v>6905</v>
      </c>
      <c r="X415" t="s">
        <v>6909</v>
      </c>
      <c r="Y415" t="s">
        <v>6905</v>
      </c>
      <c r="Z415" t="s">
        <v>6966</v>
      </c>
      <c r="AC415">
        <v>1</v>
      </c>
      <c r="AD415" s="4">
        <f>C415-DATE(YEAR(C415),1,0)</f>
        <v>155</v>
      </c>
      <c r="AE415">
        <f>YEAR(C415)</f>
        <v>2015</v>
      </c>
      <c r="AF415" t="s">
        <v>6963</v>
      </c>
    </row>
    <row r="416" spans="1:32" x14ac:dyDescent="0.25">
      <c r="A416">
        <v>1589529</v>
      </c>
      <c r="B416" t="s">
        <v>121</v>
      </c>
      <c r="C416" s="1">
        <v>42159</v>
      </c>
      <c r="D416" t="s">
        <v>122</v>
      </c>
      <c r="E416" t="s">
        <v>72</v>
      </c>
      <c r="F416">
        <v>94025</v>
      </c>
      <c r="G416" t="s">
        <v>123</v>
      </c>
      <c r="H416" s="3" t="s">
        <v>124</v>
      </c>
      <c r="I416">
        <v>2</v>
      </c>
      <c r="J416">
        <v>0</v>
      </c>
      <c r="K416" t="s">
        <v>125</v>
      </c>
      <c r="L416">
        <v>36.223511666699999</v>
      </c>
      <c r="M416">
        <v>-98.244561666699994</v>
      </c>
      <c r="O416" t="s">
        <v>29</v>
      </c>
      <c r="P416" t="str">
        <f>Q416&amp;" "&amp;R416</f>
        <v>Asclepias tuberosa</v>
      </c>
      <c r="Q416" t="s">
        <v>6915</v>
      </c>
      <c r="R416" t="s">
        <v>6923</v>
      </c>
      <c r="T416" t="s">
        <v>29</v>
      </c>
      <c r="U416" t="s">
        <v>24</v>
      </c>
      <c r="V416">
        <v>47912</v>
      </c>
      <c r="W416" t="s">
        <v>6905</v>
      </c>
      <c r="X416" t="s">
        <v>6909</v>
      </c>
      <c r="Y416" t="s">
        <v>6905</v>
      </c>
      <c r="Z416" t="s">
        <v>6966</v>
      </c>
      <c r="AC416">
        <v>1</v>
      </c>
      <c r="AD416" s="4">
        <f>C416-DATE(YEAR(C416),1,0)</f>
        <v>155</v>
      </c>
      <c r="AE416">
        <f>YEAR(C416)</f>
        <v>2015</v>
      </c>
      <c r="AF416" t="s">
        <v>6963</v>
      </c>
    </row>
    <row r="417" spans="1:32" x14ac:dyDescent="0.25">
      <c r="A417">
        <v>1589852</v>
      </c>
      <c r="B417" t="s">
        <v>130</v>
      </c>
      <c r="C417" s="1">
        <v>42159</v>
      </c>
      <c r="D417" t="s">
        <v>131</v>
      </c>
      <c r="E417" t="s">
        <v>72</v>
      </c>
      <c r="F417">
        <v>94025</v>
      </c>
      <c r="G417" t="s">
        <v>132</v>
      </c>
      <c r="H417" s="3" t="s">
        <v>133</v>
      </c>
      <c r="I417">
        <v>2</v>
      </c>
      <c r="J417">
        <v>0</v>
      </c>
      <c r="K417" t="s">
        <v>134</v>
      </c>
      <c r="L417">
        <v>36.246071666699997</v>
      </c>
      <c r="M417">
        <v>-98.210899999999995</v>
      </c>
      <c r="O417" t="s">
        <v>29</v>
      </c>
      <c r="P417" t="str">
        <f>Q417&amp;" "&amp;R417</f>
        <v>Asclepias tuberosa</v>
      </c>
      <c r="Q417" t="s">
        <v>6915</v>
      </c>
      <c r="R417" t="s">
        <v>6923</v>
      </c>
      <c r="T417" t="s">
        <v>29</v>
      </c>
      <c r="U417" t="s">
        <v>24</v>
      </c>
      <c r="V417">
        <v>47912</v>
      </c>
      <c r="W417" t="s">
        <v>6905</v>
      </c>
      <c r="X417" t="s">
        <v>6909</v>
      </c>
      <c r="Y417" t="s">
        <v>6905</v>
      </c>
      <c r="Z417" t="s">
        <v>6966</v>
      </c>
      <c r="AC417">
        <v>1</v>
      </c>
      <c r="AD417" s="4">
        <f>C417-DATE(YEAR(C417),1,0)</f>
        <v>155</v>
      </c>
      <c r="AE417">
        <f>YEAR(C417)</f>
        <v>2015</v>
      </c>
      <c r="AF417" t="s">
        <v>6963</v>
      </c>
    </row>
    <row r="418" spans="1:32" x14ac:dyDescent="0.25">
      <c r="A418">
        <v>1589853</v>
      </c>
      <c r="B418" t="s">
        <v>135</v>
      </c>
      <c r="C418" s="1">
        <v>42159</v>
      </c>
      <c r="D418" t="s">
        <v>136</v>
      </c>
      <c r="E418" t="s">
        <v>72</v>
      </c>
      <c r="F418">
        <v>94025</v>
      </c>
      <c r="G418" t="s">
        <v>137</v>
      </c>
      <c r="H418" s="3" t="s">
        <v>138</v>
      </c>
      <c r="I418">
        <v>2</v>
      </c>
      <c r="J418">
        <v>0</v>
      </c>
      <c r="K418" t="s">
        <v>125</v>
      </c>
      <c r="L418">
        <v>36.246046666700003</v>
      </c>
      <c r="M418">
        <v>-98.158608333299995</v>
      </c>
      <c r="O418" t="s">
        <v>29</v>
      </c>
      <c r="P418" t="str">
        <f>Q418&amp;" "&amp;R418</f>
        <v>Asclepias tuberosa</v>
      </c>
      <c r="Q418" t="s">
        <v>6915</v>
      </c>
      <c r="R418" t="s">
        <v>6923</v>
      </c>
      <c r="T418" t="s">
        <v>29</v>
      </c>
      <c r="U418" t="s">
        <v>24</v>
      </c>
      <c r="V418">
        <v>47912</v>
      </c>
      <c r="W418" t="s">
        <v>6905</v>
      </c>
      <c r="X418" t="s">
        <v>6909</v>
      </c>
      <c r="Y418" t="s">
        <v>6905</v>
      </c>
      <c r="Z418" t="s">
        <v>6966</v>
      </c>
      <c r="AC418">
        <v>1</v>
      </c>
      <c r="AD418" s="4">
        <f>C418-DATE(YEAR(C418),1,0)</f>
        <v>155</v>
      </c>
      <c r="AE418">
        <f>YEAR(C418)</f>
        <v>2015</v>
      </c>
      <c r="AF418" t="s">
        <v>6963</v>
      </c>
    </row>
    <row r="419" spans="1:32" x14ac:dyDescent="0.25">
      <c r="A419">
        <v>1589936</v>
      </c>
      <c r="B419" t="s">
        <v>188</v>
      </c>
      <c r="C419" s="1">
        <v>42159</v>
      </c>
      <c r="D419" t="s">
        <v>189</v>
      </c>
      <c r="E419" t="s">
        <v>72</v>
      </c>
      <c r="F419">
        <v>105431</v>
      </c>
      <c r="G419" t="s">
        <v>190</v>
      </c>
      <c r="H419" s="3" t="s">
        <v>191</v>
      </c>
      <c r="I419">
        <v>2</v>
      </c>
      <c r="J419">
        <v>0</v>
      </c>
      <c r="K419" t="s">
        <v>125</v>
      </c>
      <c r="L419">
        <v>36.246154785199998</v>
      </c>
      <c r="M419">
        <v>-98.157119750999996</v>
      </c>
      <c r="O419" t="s">
        <v>29</v>
      </c>
      <c r="P419" t="str">
        <f>Q419&amp;" "&amp;R419</f>
        <v>Asclepias tuberosa</v>
      </c>
      <c r="Q419" t="s">
        <v>6915</v>
      </c>
      <c r="R419" t="s">
        <v>6923</v>
      </c>
      <c r="T419" t="s">
        <v>29</v>
      </c>
      <c r="U419" t="s">
        <v>24</v>
      </c>
      <c r="V419">
        <v>47912</v>
      </c>
      <c r="W419" t="s">
        <v>6905</v>
      </c>
      <c r="X419" t="s">
        <v>6909</v>
      </c>
      <c r="Y419" t="s">
        <v>6905</v>
      </c>
      <c r="Z419" t="s">
        <v>6966</v>
      </c>
      <c r="AC419">
        <v>1</v>
      </c>
      <c r="AD419" s="4">
        <f>C419-DATE(YEAR(C419),1,0)</f>
        <v>155</v>
      </c>
      <c r="AE419">
        <f>YEAR(C419)</f>
        <v>2015</v>
      </c>
      <c r="AF419" t="s">
        <v>6963</v>
      </c>
    </row>
    <row r="420" spans="1:32" x14ac:dyDescent="0.25">
      <c r="A420">
        <v>1589942</v>
      </c>
      <c r="B420" t="s">
        <v>192</v>
      </c>
      <c r="C420" s="1">
        <v>42159</v>
      </c>
      <c r="D420" t="s">
        <v>193</v>
      </c>
      <c r="E420" t="s">
        <v>72</v>
      </c>
      <c r="F420">
        <v>105431</v>
      </c>
      <c r="G420" t="s">
        <v>194</v>
      </c>
      <c r="H420" s="3" t="s">
        <v>195</v>
      </c>
      <c r="I420">
        <v>2</v>
      </c>
      <c r="J420">
        <v>0</v>
      </c>
      <c r="K420" t="s">
        <v>125</v>
      </c>
      <c r="L420">
        <v>36.246154785199998</v>
      </c>
      <c r="M420">
        <v>-98.157119750999996</v>
      </c>
      <c r="O420" t="s">
        <v>29</v>
      </c>
      <c r="P420" t="str">
        <f>Q420&amp;" "&amp;R420</f>
        <v>Asclepias tuberosa</v>
      </c>
      <c r="Q420" t="s">
        <v>6915</v>
      </c>
      <c r="R420" t="s">
        <v>6923</v>
      </c>
      <c r="T420" t="s">
        <v>29</v>
      </c>
      <c r="U420" t="s">
        <v>24</v>
      </c>
      <c r="V420">
        <v>47912</v>
      </c>
      <c r="W420" t="s">
        <v>6905</v>
      </c>
      <c r="X420" t="s">
        <v>6909</v>
      </c>
      <c r="Y420" t="s">
        <v>6905</v>
      </c>
      <c r="Z420" t="s">
        <v>6966</v>
      </c>
      <c r="AC420">
        <v>1</v>
      </c>
      <c r="AD420" s="4">
        <f>C420-DATE(YEAR(C420),1,0)</f>
        <v>155</v>
      </c>
      <c r="AE420">
        <f>YEAR(C420)</f>
        <v>2015</v>
      </c>
      <c r="AF420" t="s">
        <v>6963</v>
      </c>
    </row>
    <row r="421" spans="1:32" x14ac:dyDescent="0.25">
      <c r="A421">
        <v>1590091</v>
      </c>
      <c r="B421" t="s">
        <v>200</v>
      </c>
      <c r="C421" s="1">
        <v>42159</v>
      </c>
      <c r="D421" t="s">
        <v>201</v>
      </c>
      <c r="E421" t="s">
        <v>72</v>
      </c>
      <c r="F421">
        <v>105431</v>
      </c>
      <c r="G421" t="s">
        <v>202</v>
      </c>
      <c r="H421" s="3" t="s">
        <v>203</v>
      </c>
      <c r="I421">
        <v>2</v>
      </c>
      <c r="J421">
        <v>0</v>
      </c>
      <c r="K421" t="s">
        <v>173</v>
      </c>
      <c r="L421">
        <v>36.115787506099998</v>
      </c>
      <c r="M421">
        <v>-98.097358703599994</v>
      </c>
      <c r="O421" t="s">
        <v>29</v>
      </c>
      <c r="P421" t="str">
        <f>Q421&amp;" "&amp;R421</f>
        <v>Asclepias tuberosa</v>
      </c>
      <c r="Q421" t="s">
        <v>6915</v>
      </c>
      <c r="R421" t="s">
        <v>6923</v>
      </c>
      <c r="T421" t="s">
        <v>29</v>
      </c>
      <c r="U421" t="s">
        <v>24</v>
      </c>
      <c r="V421">
        <v>47912</v>
      </c>
      <c r="W421" t="s">
        <v>6905</v>
      </c>
      <c r="X421" t="s">
        <v>6909</v>
      </c>
      <c r="Y421" t="s">
        <v>6905</v>
      </c>
      <c r="Z421" t="s">
        <v>6966</v>
      </c>
      <c r="AC421">
        <v>1</v>
      </c>
      <c r="AD421" s="4">
        <f>C421-DATE(YEAR(C421),1,0)</f>
        <v>155</v>
      </c>
      <c r="AE421">
        <f>YEAR(C421)</f>
        <v>2015</v>
      </c>
      <c r="AF421" t="s">
        <v>6963</v>
      </c>
    </row>
    <row r="422" spans="1:32" x14ac:dyDescent="0.25">
      <c r="A422">
        <v>1593425</v>
      </c>
      <c r="B422" s="2">
        <v>42159.534583333334</v>
      </c>
      <c r="C422" s="1">
        <v>42159</v>
      </c>
      <c r="D422" t="s">
        <v>311</v>
      </c>
      <c r="E422" t="s">
        <v>205</v>
      </c>
      <c r="F422">
        <v>105431</v>
      </c>
      <c r="G422" t="s">
        <v>312</v>
      </c>
      <c r="H422" s="3" t="s">
        <v>313</v>
      </c>
      <c r="I422">
        <v>2</v>
      </c>
      <c r="J422">
        <v>0</v>
      </c>
      <c r="K422" t="s">
        <v>255</v>
      </c>
      <c r="L422">
        <v>36.116535194400001</v>
      </c>
      <c r="M422">
        <v>-98.023326222199998</v>
      </c>
      <c r="O422" t="s">
        <v>29</v>
      </c>
      <c r="P422" t="str">
        <f>Q422&amp;" "&amp;R422</f>
        <v>Asclepias tuberosa</v>
      </c>
      <c r="Q422" t="s">
        <v>6915</v>
      </c>
      <c r="R422" t="s">
        <v>6923</v>
      </c>
      <c r="T422" t="s">
        <v>29</v>
      </c>
      <c r="U422" t="s">
        <v>24</v>
      </c>
      <c r="V422">
        <v>47912</v>
      </c>
      <c r="W422" t="s">
        <v>6905</v>
      </c>
      <c r="X422" t="s">
        <v>6909</v>
      </c>
      <c r="Y422" t="s">
        <v>6905</v>
      </c>
      <c r="Z422" t="s">
        <v>6966</v>
      </c>
      <c r="AC422">
        <v>1</v>
      </c>
      <c r="AD422" s="4">
        <f>C422-DATE(YEAR(C422),1,0)</f>
        <v>155</v>
      </c>
      <c r="AE422">
        <f>YEAR(C422)</f>
        <v>2015</v>
      </c>
      <c r="AF422" t="s">
        <v>6963</v>
      </c>
    </row>
    <row r="423" spans="1:32" x14ac:dyDescent="0.25">
      <c r="A423">
        <v>1593426</v>
      </c>
      <c r="B423" s="2">
        <v>42159.534201388888</v>
      </c>
      <c r="C423" s="1">
        <v>42159</v>
      </c>
      <c r="D423" t="s">
        <v>314</v>
      </c>
      <c r="E423" t="s">
        <v>205</v>
      </c>
      <c r="F423">
        <v>105431</v>
      </c>
      <c r="G423" t="s">
        <v>315</v>
      </c>
      <c r="H423" s="3" t="s">
        <v>316</v>
      </c>
      <c r="I423">
        <v>2</v>
      </c>
      <c r="J423">
        <v>0</v>
      </c>
      <c r="K423" t="s">
        <v>259</v>
      </c>
      <c r="L423">
        <v>36.1160100556</v>
      </c>
      <c r="M423">
        <v>-97.4821148889</v>
      </c>
      <c r="O423" t="s">
        <v>29</v>
      </c>
      <c r="P423" t="str">
        <f>Q423&amp;" "&amp;R423</f>
        <v>Asclepias tuberosa</v>
      </c>
      <c r="Q423" t="s">
        <v>6915</v>
      </c>
      <c r="R423" t="s">
        <v>6923</v>
      </c>
      <c r="T423" t="s">
        <v>29</v>
      </c>
      <c r="U423" t="s">
        <v>24</v>
      </c>
      <c r="V423">
        <v>47912</v>
      </c>
      <c r="W423" t="s">
        <v>6905</v>
      </c>
      <c r="X423" t="s">
        <v>6909</v>
      </c>
      <c r="Y423" t="s">
        <v>6905</v>
      </c>
      <c r="Z423" t="s">
        <v>6966</v>
      </c>
      <c r="AC423">
        <v>1</v>
      </c>
      <c r="AD423" s="4">
        <f>C423-DATE(YEAR(C423),1,0)</f>
        <v>155</v>
      </c>
      <c r="AE423">
        <f>YEAR(C423)</f>
        <v>2015</v>
      </c>
      <c r="AF423" t="s">
        <v>6963</v>
      </c>
    </row>
    <row r="424" spans="1:32" x14ac:dyDescent="0.25">
      <c r="A424">
        <v>1593427</v>
      </c>
      <c r="B424" s="2">
        <v>42159.534942129627</v>
      </c>
      <c r="C424" s="1">
        <v>42159</v>
      </c>
      <c r="D424" t="s">
        <v>317</v>
      </c>
      <c r="E424" t="s">
        <v>205</v>
      </c>
      <c r="F424">
        <v>105431</v>
      </c>
      <c r="G424" t="s">
        <v>318</v>
      </c>
      <c r="H424" s="3" t="s">
        <v>319</v>
      </c>
      <c r="I424">
        <v>2</v>
      </c>
      <c r="J424">
        <v>0</v>
      </c>
      <c r="K424" t="s">
        <v>255</v>
      </c>
      <c r="L424">
        <v>36.116530361099997</v>
      </c>
      <c r="M424">
        <v>-98.023345361099999</v>
      </c>
      <c r="O424" t="s">
        <v>29</v>
      </c>
      <c r="P424" t="str">
        <f>Q424&amp;" "&amp;R424</f>
        <v>Asclepias tuberosa</v>
      </c>
      <c r="Q424" t="s">
        <v>6915</v>
      </c>
      <c r="R424" t="s">
        <v>6923</v>
      </c>
      <c r="T424" t="s">
        <v>29</v>
      </c>
      <c r="U424" t="s">
        <v>24</v>
      </c>
      <c r="V424">
        <v>47912</v>
      </c>
      <c r="W424" t="s">
        <v>6905</v>
      </c>
      <c r="X424" t="s">
        <v>6909</v>
      </c>
      <c r="Y424" t="s">
        <v>6905</v>
      </c>
      <c r="Z424" t="s">
        <v>6966</v>
      </c>
      <c r="AC424">
        <v>1</v>
      </c>
      <c r="AD424" s="4">
        <f>C424-DATE(YEAR(C424),1,0)</f>
        <v>155</v>
      </c>
      <c r="AE424">
        <f>YEAR(C424)</f>
        <v>2015</v>
      </c>
      <c r="AF424" t="s">
        <v>6963</v>
      </c>
    </row>
    <row r="425" spans="1:32" x14ac:dyDescent="0.25">
      <c r="A425">
        <v>1593428</v>
      </c>
      <c r="B425" s="2">
        <v>42159.535046296296</v>
      </c>
      <c r="C425" s="1">
        <v>42159</v>
      </c>
      <c r="D425" t="s">
        <v>320</v>
      </c>
      <c r="E425" t="s">
        <v>205</v>
      </c>
      <c r="F425">
        <v>105431</v>
      </c>
      <c r="G425" t="s">
        <v>321</v>
      </c>
      <c r="H425" s="3" t="s">
        <v>322</v>
      </c>
      <c r="I425">
        <v>2</v>
      </c>
      <c r="J425">
        <v>0</v>
      </c>
      <c r="K425" t="s">
        <v>255</v>
      </c>
      <c r="L425">
        <v>36.116530361099997</v>
      </c>
      <c r="M425">
        <v>-98.023345361099999</v>
      </c>
      <c r="O425" t="s">
        <v>29</v>
      </c>
      <c r="P425" t="str">
        <f>Q425&amp;" "&amp;R425</f>
        <v>Asclepias tuberosa</v>
      </c>
      <c r="Q425" t="s">
        <v>6915</v>
      </c>
      <c r="R425" t="s">
        <v>6923</v>
      </c>
      <c r="T425" t="s">
        <v>29</v>
      </c>
      <c r="U425" t="s">
        <v>24</v>
      </c>
      <c r="V425">
        <v>47912</v>
      </c>
      <c r="W425" t="s">
        <v>6905</v>
      </c>
      <c r="X425" t="s">
        <v>6909</v>
      </c>
      <c r="Y425" t="s">
        <v>6905</v>
      </c>
      <c r="Z425" t="s">
        <v>6966</v>
      </c>
      <c r="AC425">
        <v>1</v>
      </c>
      <c r="AD425" s="4">
        <f>C425-DATE(YEAR(C425),1,0)</f>
        <v>155</v>
      </c>
      <c r="AE425">
        <f>YEAR(C425)</f>
        <v>2015</v>
      </c>
      <c r="AF425" t="s">
        <v>6963</v>
      </c>
    </row>
    <row r="426" spans="1:32" x14ac:dyDescent="0.25">
      <c r="A426">
        <v>1593429</v>
      </c>
      <c r="B426" s="2">
        <v>42159.536643518521</v>
      </c>
      <c r="C426" s="1">
        <v>42159</v>
      </c>
      <c r="D426" t="s">
        <v>323</v>
      </c>
      <c r="E426" t="s">
        <v>205</v>
      </c>
      <c r="F426">
        <v>105431</v>
      </c>
      <c r="G426" t="s">
        <v>324</v>
      </c>
      <c r="H426" s="3" t="s">
        <v>325</v>
      </c>
      <c r="I426">
        <v>2</v>
      </c>
      <c r="J426">
        <v>0</v>
      </c>
      <c r="K426" t="s">
        <v>255</v>
      </c>
      <c r="L426">
        <v>36.116504638899997</v>
      </c>
      <c r="M426">
        <v>-98.023242083300005</v>
      </c>
      <c r="O426" t="s">
        <v>29</v>
      </c>
      <c r="P426" t="str">
        <f>Q426&amp;" "&amp;R426</f>
        <v>Asclepias tuberosa</v>
      </c>
      <c r="Q426" t="s">
        <v>6915</v>
      </c>
      <c r="R426" t="s">
        <v>6923</v>
      </c>
      <c r="T426" t="s">
        <v>29</v>
      </c>
      <c r="U426" t="s">
        <v>24</v>
      </c>
      <c r="V426">
        <v>47912</v>
      </c>
      <c r="W426" t="s">
        <v>6905</v>
      </c>
      <c r="X426" t="s">
        <v>6909</v>
      </c>
      <c r="Y426" t="s">
        <v>6905</v>
      </c>
      <c r="Z426" t="s">
        <v>6966</v>
      </c>
      <c r="AC426">
        <v>1</v>
      </c>
      <c r="AD426" s="4">
        <f>C426-DATE(YEAR(C426),1,0)</f>
        <v>155</v>
      </c>
      <c r="AE426">
        <f>YEAR(C426)</f>
        <v>2015</v>
      </c>
      <c r="AF426" t="s">
        <v>6963</v>
      </c>
    </row>
    <row r="427" spans="1:32" x14ac:dyDescent="0.25">
      <c r="A427">
        <v>1593430</v>
      </c>
      <c r="B427" s="2">
        <v>42159.537222222221</v>
      </c>
      <c r="C427" s="1">
        <v>42159</v>
      </c>
      <c r="D427" t="s">
        <v>326</v>
      </c>
      <c r="E427" t="s">
        <v>205</v>
      </c>
      <c r="F427">
        <v>105431</v>
      </c>
      <c r="G427" t="s">
        <v>327</v>
      </c>
      <c r="H427" s="3" t="s">
        <v>328</v>
      </c>
      <c r="I427">
        <v>2</v>
      </c>
      <c r="J427">
        <v>0</v>
      </c>
      <c r="K427" t="s">
        <v>255</v>
      </c>
      <c r="L427">
        <v>36.116750805599999</v>
      </c>
      <c r="M427">
        <v>-98.022834138899995</v>
      </c>
      <c r="O427" t="s">
        <v>29</v>
      </c>
      <c r="P427" t="str">
        <f>Q427&amp;" "&amp;R427</f>
        <v>Asclepias tuberosa</v>
      </c>
      <c r="Q427" t="s">
        <v>6915</v>
      </c>
      <c r="R427" t="s">
        <v>6923</v>
      </c>
      <c r="T427" t="s">
        <v>29</v>
      </c>
      <c r="U427" t="s">
        <v>24</v>
      </c>
      <c r="V427">
        <v>47912</v>
      </c>
      <c r="W427" t="s">
        <v>6905</v>
      </c>
      <c r="X427" t="s">
        <v>6909</v>
      </c>
      <c r="Y427" t="s">
        <v>6905</v>
      </c>
      <c r="Z427" t="s">
        <v>6966</v>
      </c>
      <c r="AC427">
        <v>1</v>
      </c>
      <c r="AD427" s="4">
        <f>C427-DATE(YEAR(C427),1,0)</f>
        <v>155</v>
      </c>
      <c r="AE427">
        <f>YEAR(C427)</f>
        <v>2015</v>
      </c>
      <c r="AF427" t="s">
        <v>6963</v>
      </c>
    </row>
    <row r="428" spans="1:32" x14ac:dyDescent="0.25">
      <c r="A428">
        <v>1593433</v>
      </c>
      <c r="B428" s="2">
        <v>42159.55363425926</v>
      </c>
      <c r="C428" s="1">
        <v>42159</v>
      </c>
      <c r="D428" t="s">
        <v>329</v>
      </c>
      <c r="E428" t="s">
        <v>205</v>
      </c>
      <c r="F428">
        <v>105431</v>
      </c>
      <c r="G428" t="s">
        <v>330</v>
      </c>
      <c r="H428" s="3" t="s">
        <v>331</v>
      </c>
      <c r="I428">
        <v>2</v>
      </c>
      <c r="J428">
        <v>0</v>
      </c>
      <c r="K428" t="s">
        <v>255</v>
      </c>
      <c r="L428">
        <v>36.116348694400003</v>
      </c>
      <c r="M428">
        <v>-98.0230715</v>
      </c>
      <c r="O428" t="s">
        <v>29</v>
      </c>
      <c r="P428" t="str">
        <f>Q428&amp;" "&amp;R428</f>
        <v>Asclepias tuberosa</v>
      </c>
      <c r="Q428" t="s">
        <v>6915</v>
      </c>
      <c r="R428" t="s">
        <v>6923</v>
      </c>
      <c r="T428" t="s">
        <v>29</v>
      </c>
      <c r="U428" t="s">
        <v>24</v>
      </c>
      <c r="V428">
        <v>47912</v>
      </c>
      <c r="W428" t="s">
        <v>6905</v>
      </c>
      <c r="X428" t="s">
        <v>6909</v>
      </c>
      <c r="Y428" t="s">
        <v>6905</v>
      </c>
      <c r="Z428" t="s">
        <v>6966</v>
      </c>
      <c r="AC428">
        <v>1</v>
      </c>
      <c r="AD428" s="4">
        <f>C428-DATE(YEAR(C428),1,0)</f>
        <v>155</v>
      </c>
      <c r="AE428">
        <f>YEAR(C428)</f>
        <v>2015</v>
      </c>
      <c r="AF428" t="s">
        <v>6963</v>
      </c>
    </row>
    <row r="429" spans="1:32" x14ac:dyDescent="0.25">
      <c r="A429">
        <v>1593434</v>
      </c>
      <c r="B429" s="2">
        <v>42159.554143518515</v>
      </c>
      <c r="C429" s="1">
        <v>42159</v>
      </c>
      <c r="D429" t="s">
        <v>332</v>
      </c>
      <c r="E429" t="s">
        <v>205</v>
      </c>
      <c r="F429">
        <v>105431</v>
      </c>
      <c r="G429" t="s">
        <v>333</v>
      </c>
      <c r="H429" s="3" t="s">
        <v>334</v>
      </c>
      <c r="I429">
        <v>2</v>
      </c>
      <c r="J429">
        <v>0</v>
      </c>
      <c r="K429" t="s">
        <v>255</v>
      </c>
      <c r="L429">
        <v>36.115919944399998</v>
      </c>
      <c r="M429">
        <v>-98.097243916699995</v>
      </c>
      <c r="O429" t="s">
        <v>29</v>
      </c>
      <c r="P429" t="str">
        <f>Q429&amp;" "&amp;R429</f>
        <v>Asclepias tuberosa</v>
      </c>
      <c r="Q429" t="s">
        <v>6915</v>
      </c>
      <c r="R429" t="s">
        <v>6923</v>
      </c>
      <c r="T429" t="s">
        <v>29</v>
      </c>
      <c r="U429" t="s">
        <v>24</v>
      </c>
      <c r="V429">
        <v>47912</v>
      </c>
      <c r="W429" t="s">
        <v>6905</v>
      </c>
      <c r="X429" t="s">
        <v>6909</v>
      </c>
      <c r="Y429" t="s">
        <v>6905</v>
      </c>
      <c r="Z429" t="s">
        <v>6966</v>
      </c>
      <c r="AC429">
        <v>1</v>
      </c>
      <c r="AD429" s="4">
        <f>C429-DATE(YEAR(C429),1,0)</f>
        <v>155</v>
      </c>
      <c r="AE429">
        <f>YEAR(C429)</f>
        <v>2015</v>
      </c>
      <c r="AF429" t="s">
        <v>6963</v>
      </c>
    </row>
    <row r="430" spans="1:32" x14ac:dyDescent="0.25">
      <c r="A430">
        <v>1593435</v>
      </c>
      <c r="B430" s="2">
        <v>42159.5544212963</v>
      </c>
      <c r="C430" s="1">
        <v>42159</v>
      </c>
      <c r="D430" t="s">
        <v>335</v>
      </c>
      <c r="E430" t="s">
        <v>205</v>
      </c>
      <c r="F430">
        <v>105431</v>
      </c>
      <c r="G430" t="s">
        <v>336</v>
      </c>
      <c r="H430" s="3" t="s">
        <v>337</v>
      </c>
      <c r="I430">
        <v>2</v>
      </c>
      <c r="J430">
        <v>0</v>
      </c>
      <c r="K430" t="s">
        <v>255</v>
      </c>
      <c r="L430">
        <v>36.1159274444</v>
      </c>
      <c r="M430">
        <v>-98.097268194400002</v>
      </c>
      <c r="O430" t="s">
        <v>29</v>
      </c>
      <c r="P430" t="str">
        <f>Q430&amp;" "&amp;R430</f>
        <v>Asclepias tuberosa</v>
      </c>
      <c r="Q430" t="s">
        <v>6915</v>
      </c>
      <c r="R430" t="s">
        <v>6923</v>
      </c>
      <c r="T430" t="s">
        <v>29</v>
      </c>
      <c r="U430" t="s">
        <v>24</v>
      </c>
      <c r="V430">
        <v>47912</v>
      </c>
      <c r="W430" t="s">
        <v>6905</v>
      </c>
      <c r="X430" t="s">
        <v>6909</v>
      </c>
      <c r="Y430" t="s">
        <v>6905</v>
      </c>
      <c r="Z430" t="s">
        <v>6966</v>
      </c>
      <c r="AC430">
        <v>1</v>
      </c>
      <c r="AD430" s="4">
        <f>C430-DATE(YEAR(C430),1,0)</f>
        <v>155</v>
      </c>
      <c r="AE430">
        <f>YEAR(C430)</f>
        <v>2015</v>
      </c>
      <c r="AF430" t="s">
        <v>6963</v>
      </c>
    </row>
    <row r="431" spans="1:32" x14ac:dyDescent="0.25">
      <c r="A431">
        <v>1593437</v>
      </c>
      <c r="B431" s="2">
        <v>42159.555324074077</v>
      </c>
      <c r="C431" s="1">
        <v>42159</v>
      </c>
      <c r="D431" t="s">
        <v>338</v>
      </c>
      <c r="E431" t="s">
        <v>205</v>
      </c>
      <c r="F431">
        <v>105431</v>
      </c>
      <c r="G431" t="s">
        <v>339</v>
      </c>
      <c r="H431" s="3" t="s">
        <v>340</v>
      </c>
      <c r="I431">
        <v>1</v>
      </c>
      <c r="J431">
        <v>0</v>
      </c>
      <c r="K431" t="s">
        <v>255</v>
      </c>
      <c r="L431">
        <v>36.1159272222</v>
      </c>
      <c r="M431">
        <v>-98.09726775</v>
      </c>
      <c r="O431" t="s">
        <v>341</v>
      </c>
      <c r="P431" t="str">
        <f>Q431&amp;" "&amp;R431</f>
        <v>Asclepias tuberosa</v>
      </c>
      <c r="Q431" t="s">
        <v>6915</v>
      </c>
      <c r="R431" t="s">
        <v>6923</v>
      </c>
      <c r="T431" t="s">
        <v>29</v>
      </c>
      <c r="U431" t="s">
        <v>24</v>
      </c>
      <c r="V431">
        <v>47912</v>
      </c>
      <c r="W431" t="s">
        <v>6905</v>
      </c>
      <c r="X431" t="s">
        <v>6909</v>
      </c>
      <c r="Y431" t="s">
        <v>6905</v>
      </c>
      <c r="Z431" t="s">
        <v>6966</v>
      </c>
      <c r="AC431">
        <v>1</v>
      </c>
      <c r="AD431" s="4">
        <f>C431-DATE(YEAR(C431),1,0)</f>
        <v>155</v>
      </c>
      <c r="AE431">
        <f>YEAR(C431)</f>
        <v>2015</v>
      </c>
      <c r="AF431" t="s">
        <v>6963</v>
      </c>
    </row>
    <row r="432" spans="1:32" x14ac:dyDescent="0.25">
      <c r="A432">
        <v>1593439</v>
      </c>
      <c r="B432" s="2">
        <v>42159.556493055556</v>
      </c>
      <c r="C432" s="1">
        <v>42159</v>
      </c>
      <c r="D432" t="s">
        <v>345</v>
      </c>
      <c r="E432" t="s">
        <v>205</v>
      </c>
      <c r="F432">
        <v>105431</v>
      </c>
      <c r="G432" t="s">
        <v>346</v>
      </c>
      <c r="H432" s="3" t="s">
        <v>347</v>
      </c>
      <c r="I432">
        <v>2</v>
      </c>
      <c r="J432">
        <v>0</v>
      </c>
      <c r="K432" t="s">
        <v>255</v>
      </c>
      <c r="L432">
        <v>36.115946916699997</v>
      </c>
      <c r="M432">
        <v>-98.097103944400004</v>
      </c>
      <c r="O432" t="s">
        <v>29</v>
      </c>
      <c r="P432" t="str">
        <f>Q432&amp;" "&amp;R432</f>
        <v>Asclepias tuberosa</v>
      </c>
      <c r="Q432" t="s">
        <v>6915</v>
      </c>
      <c r="R432" t="s">
        <v>6923</v>
      </c>
      <c r="T432" t="s">
        <v>29</v>
      </c>
      <c r="U432" t="s">
        <v>24</v>
      </c>
      <c r="V432">
        <v>47912</v>
      </c>
      <c r="W432" t="s">
        <v>6905</v>
      </c>
      <c r="X432" t="s">
        <v>6909</v>
      </c>
      <c r="Y432" t="s">
        <v>6905</v>
      </c>
      <c r="Z432" t="s">
        <v>6966</v>
      </c>
      <c r="AC432">
        <v>1</v>
      </c>
      <c r="AD432" s="4">
        <f>C432-DATE(YEAR(C432),1,0)</f>
        <v>155</v>
      </c>
      <c r="AE432">
        <f>YEAR(C432)</f>
        <v>2015</v>
      </c>
      <c r="AF432" t="s">
        <v>6963</v>
      </c>
    </row>
    <row r="433" spans="1:32" x14ac:dyDescent="0.25">
      <c r="A433">
        <v>1593440</v>
      </c>
      <c r="B433" s="2">
        <v>42159.557256944441</v>
      </c>
      <c r="C433" s="1">
        <v>42159</v>
      </c>
      <c r="D433" t="s">
        <v>348</v>
      </c>
      <c r="E433" t="s">
        <v>205</v>
      </c>
      <c r="F433">
        <v>105431</v>
      </c>
      <c r="G433" t="s">
        <v>349</v>
      </c>
      <c r="H433" s="3" t="s">
        <v>350</v>
      </c>
      <c r="I433">
        <v>2</v>
      </c>
      <c r="J433">
        <v>0</v>
      </c>
      <c r="K433" t="s">
        <v>255</v>
      </c>
      <c r="L433">
        <v>36.116346305599997</v>
      </c>
      <c r="M433">
        <v>-98.097675555600006</v>
      </c>
      <c r="O433" t="s">
        <v>29</v>
      </c>
      <c r="P433" t="str">
        <f>Q433&amp;" "&amp;R433</f>
        <v>Asclepias tuberosa</v>
      </c>
      <c r="Q433" t="s">
        <v>6915</v>
      </c>
      <c r="R433" t="s">
        <v>6923</v>
      </c>
      <c r="T433" t="s">
        <v>29</v>
      </c>
      <c r="U433" t="s">
        <v>24</v>
      </c>
      <c r="V433">
        <v>47912</v>
      </c>
      <c r="W433" t="s">
        <v>6905</v>
      </c>
      <c r="X433" t="s">
        <v>6909</v>
      </c>
      <c r="Y433" t="s">
        <v>6905</v>
      </c>
      <c r="Z433" t="s">
        <v>6966</v>
      </c>
      <c r="AC433">
        <v>1</v>
      </c>
      <c r="AD433" s="4">
        <f>C433-DATE(YEAR(C433),1,0)</f>
        <v>155</v>
      </c>
      <c r="AE433">
        <f>YEAR(C433)</f>
        <v>2015</v>
      </c>
      <c r="AF433" t="s">
        <v>6963</v>
      </c>
    </row>
    <row r="434" spans="1:32" x14ac:dyDescent="0.25">
      <c r="A434">
        <v>1593442</v>
      </c>
      <c r="B434" s="2">
        <v>42159.557372685187</v>
      </c>
      <c r="C434" s="1">
        <v>42159</v>
      </c>
      <c r="D434" t="s">
        <v>351</v>
      </c>
      <c r="E434" t="s">
        <v>205</v>
      </c>
      <c r="F434">
        <v>105431</v>
      </c>
      <c r="G434" t="s">
        <v>352</v>
      </c>
      <c r="H434" s="3" t="s">
        <v>353</v>
      </c>
      <c r="I434">
        <v>2</v>
      </c>
      <c r="J434">
        <v>0</v>
      </c>
      <c r="K434" t="s">
        <v>255</v>
      </c>
      <c r="L434">
        <v>36.115858583300003</v>
      </c>
      <c r="M434">
        <v>-98.097427749999994</v>
      </c>
      <c r="O434" t="s">
        <v>29</v>
      </c>
      <c r="P434" t="str">
        <f>Q434&amp;" "&amp;R434</f>
        <v>Asclepias tuberosa</v>
      </c>
      <c r="Q434" t="s">
        <v>6915</v>
      </c>
      <c r="R434" t="s">
        <v>6923</v>
      </c>
      <c r="T434" t="s">
        <v>29</v>
      </c>
      <c r="U434" t="s">
        <v>24</v>
      </c>
      <c r="V434">
        <v>47912</v>
      </c>
      <c r="W434" t="s">
        <v>6905</v>
      </c>
      <c r="X434" t="s">
        <v>6909</v>
      </c>
      <c r="Y434" t="s">
        <v>6905</v>
      </c>
      <c r="Z434" t="s">
        <v>6966</v>
      </c>
      <c r="AC434">
        <v>1</v>
      </c>
      <c r="AD434" s="4">
        <f>C434-DATE(YEAR(C434),1,0)</f>
        <v>155</v>
      </c>
      <c r="AE434">
        <f>YEAR(C434)</f>
        <v>2015</v>
      </c>
      <c r="AF434" t="s">
        <v>6963</v>
      </c>
    </row>
    <row r="435" spans="1:32" x14ac:dyDescent="0.25">
      <c r="A435">
        <v>1593443</v>
      </c>
      <c r="B435" s="2">
        <v>42159.557581018518</v>
      </c>
      <c r="C435" s="1">
        <v>42159</v>
      </c>
      <c r="D435" t="s">
        <v>354</v>
      </c>
      <c r="E435" t="s">
        <v>205</v>
      </c>
      <c r="F435">
        <v>105431</v>
      </c>
      <c r="G435" t="s">
        <v>355</v>
      </c>
      <c r="H435" s="3" t="s">
        <v>356</v>
      </c>
      <c r="I435">
        <v>2</v>
      </c>
      <c r="J435">
        <v>0</v>
      </c>
      <c r="K435" t="s">
        <v>255</v>
      </c>
      <c r="L435">
        <v>36.115802194399997</v>
      </c>
      <c r="M435">
        <v>-98.097372527800005</v>
      </c>
      <c r="O435" t="s">
        <v>29</v>
      </c>
      <c r="P435" t="str">
        <f>Q435&amp;" "&amp;R435</f>
        <v>Asclepias tuberosa</v>
      </c>
      <c r="Q435" t="s">
        <v>6915</v>
      </c>
      <c r="R435" t="s">
        <v>6923</v>
      </c>
      <c r="T435" t="s">
        <v>29</v>
      </c>
      <c r="U435" t="s">
        <v>24</v>
      </c>
      <c r="V435">
        <v>47912</v>
      </c>
      <c r="W435" t="s">
        <v>6905</v>
      </c>
      <c r="X435" t="s">
        <v>6909</v>
      </c>
      <c r="Y435" t="s">
        <v>6905</v>
      </c>
      <c r="Z435" t="s">
        <v>6966</v>
      </c>
      <c r="AC435">
        <v>1</v>
      </c>
      <c r="AD435" s="4">
        <f>C435-DATE(YEAR(C435),1,0)</f>
        <v>155</v>
      </c>
      <c r="AE435">
        <f>YEAR(C435)</f>
        <v>2015</v>
      </c>
      <c r="AF435" t="s">
        <v>6963</v>
      </c>
    </row>
    <row r="436" spans="1:32" x14ac:dyDescent="0.25">
      <c r="A436">
        <v>1593444</v>
      </c>
      <c r="B436" s="2">
        <v>42159.55777777778</v>
      </c>
      <c r="C436" s="1">
        <v>42159</v>
      </c>
      <c r="D436" t="s">
        <v>357</v>
      </c>
      <c r="E436" t="s">
        <v>205</v>
      </c>
      <c r="F436">
        <v>105431</v>
      </c>
      <c r="G436" t="s">
        <v>358</v>
      </c>
      <c r="H436" s="3" t="s">
        <v>359</v>
      </c>
      <c r="I436">
        <v>2</v>
      </c>
      <c r="J436">
        <v>0</v>
      </c>
      <c r="K436" t="s">
        <v>255</v>
      </c>
      <c r="L436">
        <v>36.115786388899998</v>
      </c>
      <c r="M436">
        <v>-98.097362000000004</v>
      </c>
      <c r="O436" t="s">
        <v>29</v>
      </c>
      <c r="P436" t="str">
        <f>Q436&amp;" "&amp;R436</f>
        <v>Asclepias tuberosa</v>
      </c>
      <c r="Q436" t="s">
        <v>6915</v>
      </c>
      <c r="R436" t="s">
        <v>6923</v>
      </c>
      <c r="T436" t="s">
        <v>29</v>
      </c>
      <c r="U436" t="s">
        <v>24</v>
      </c>
      <c r="V436">
        <v>47912</v>
      </c>
      <c r="W436" t="s">
        <v>6905</v>
      </c>
      <c r="X436" t="s">
        <v>6909</v>
      </c>
      <c r="Y436" t="s">
        <v>6905</v>
      </c>
      <c r="Z436" t="s">
        <v>6966</v>
      </c>
      <c r="AC436">
        <v>1</v>
      </c>
      <c r="AD436" s="4">
        <f>C436-DATE(YEAR(C436),1,0)</f>
        <v>155</v>
      </c>
      <c r="AE436">
        <f>YEAR(C436)</f>
        <v>2015</v>
      </c>
      <c r="AF436" t="s">
        <v>6963</v>
      </c>
    </row>
    <row r="437" spans="1:32" x14ac:dyDescent="0.25">
      <c r="A437">
        <v>1593445</v>
      </c>
      <c r="B437" s="2">
        <v>42159.560648148145</v>
      </c>
      <c r="C437" s="1">
        <v>42159</v>
      </c>
      <c r="D437" t="s">
        <v>360</v>
      </c>
      <c r="E437" t="s">
        <v>205</v>
      </c>
      <c r="F437">
        <v>105431</v>
      </c>
      <c r="G437" t="s">
        <v>361</v>
      </c>
      <c r="H437" s="3" t="s">
        <v>362</v>
      </c>
      <c r="I437">
        <v>2</v>
      </c>
      <c r="J437">
        <v>0</v>
      </c>
      <c r="K437" t="s">
        <v>255</v>
      </c>
      <c r="L437">
        <v>36.115771555599999</v>
      </c>
      <c r="M437">
        <v>-98.097347194400001</v>
      </c>
      <c r="O437" t="s">
        <v>29</v>
      </c>
      <c r="P437" t="str">
        <f>Q437&amp;" "&amp;R437</f>
        <v>Asclepias tuberosa</v>
      </c>
      <c r="Q437" t="s">
        <v>6915</v>
      </c>
      <c r="R437" t="s">
        <v>6923</v>
      </c>
      <c r="T437" t="s">
        <v>29</v>
      </c>
      <c r="U437" t="s">
        <v>24</v>
      </c>
      <c r="V437">
        <v>47912</v>
      </c>
      <c r="W437" t="s">
        <v>6905</v>
      </c>
      <c r="X437" t="s">
        <v>6909</v>
      </c>
      <c r="Y437" t="s">
        <v>6905</v>
      </c>
      <c r="Z437" t="s">
        <v>6966</v>
      </c>
      <c r="AC437">
        <v>1</v>
      </c>
      <c r="AD437" s="4">
        <f>C437-DATE(YEAR(C437),1,0)</f>
        <v>155</v>
      </c>
      <c r="AE437">
        <f>YEAR(C437)</f>
        <v>2015</v>
      </c>
      <c r="AF437" t="s">
        <v>6963</v>
      </c>
    </row>
    <row r="438" spans="1:32" x14ac:dyDescent="0.25">
      <c r="A438">
        <v>1593447</v>
      </c>
      <c r="B438" s="2">
        <v>42159.560706018521</v>
      </c>
      <c r="C438" s="1">
        <v>42159</v>
      </c>
      <c r="D438" t="s">
        <v>363</v>
      </c>
      <c r="E438" t="s">
        <v>205</v>
      </c>
      <c r="F438">
        <v>105431</v>
      </c>
      <c r="G438" t="s">
        <v>364</v>
      </c>
      <c r="H438" s="3" t="s">
        <v>365</v>
      </c>
      <c r="I438">
        <v>2</v>
      </c>
      <c r="J438">
        <v>0</v>
      </c>
      <c r="K438" t="s">
        <v>255</v>
      </c>
      <c r="L438">
        <v>36.115732583300002</v>
      </c>
      <c r="M438">
        <v>-98.097466111100005</v>
      </c>
      <c r="O438" t="s">
        <v>29</v>
      </c>
      <c r="P438" t="str">
        <f>Q438&amp;" "&amp;R438</f>
        <v>Asclepias tuberosa</v>
      </c>
      <c r="Q438" t="s">
        <v>6915</v>
      </c>
      <c r="R438" t="s">
        <v>6923</v>
      </c>
      <c r="T438" t="s">
        <v>29</v>
      </c>
      <c r="U438" t="s">
        <v>24</v>
      </c>
      <c r="V438">
        <v>47912</v>
      </c>
      <c r="W438" t="s">
        <v>6905</v>
      </c>
      <c r="X438" t="s">
        <v>6909</v>
      </c>
      <c r="Y438" t="s">
        <v>6905</v>
      </c>
      <c r="Z438" t="s">
        <v>6966</v>
      </c>
      <c r="AC438">
        <v>1</v>
      </c>
      <c r="AD438" s="4">
        <f>C438-DATE(YEAR(C438),1,0)</f>
        <v>155</v>
      </c>
      <c r="AE438">
        <f>YEAR(C438)</f>
        <v>2015</v>
      </c>
      <c r="AF438" t="s">
        <v>6963</v>
      </c>
    </row>
    <row r="439" spans="1:32" x14ac:dyDescent="0.25">
      <c r="A439">
        <v>1593448</v>
      </c>
      <c r="B439" s="2">
        <v>42159.561747685184</v>
      </c>
      <c r="C439" s="1">
        <v>42159</v>
      </c>
      <c r="D439" t="s">
        <v>366</v>
      </c>
      <c r="E439" t="s">
        <v>205</v>
      </c>
      <c r="F439">
        <v>105431</v>
      </c>
      <c r="G439" t="s">
        <v>367</v>
      </c>
      <c r="H439" s="3" t="s">
        <v>368</v>
      </c>
      <c r="I439">
        <v>2</v>
      </c>
      <c r="J439">
        <v>0</v>
      </c>
      <c r="K439" t="s">
        <v>255</v>
      </c>
      <c r="L439">
        <v>36.1157325</v>
      </c>
      <c r="M439">
        <v>-98.097449583300005</v>
      </c>
      <c r="O439" t="s">
        <v>29</v>
      </c>
      <c r="P439" t="str">
        <f>Q439&amp;" "&amp;R439</f>
        <v>Asclepias tuberosa</v>
      </c>
      <c r="Q439" t="s">
        <v>6915</v>
      </c>
      <c r="R439" t="s">
        <v>6923</v>
      </c>
      <c r="T439" t="s">
        <v>29</v>
      </c>
      <c r="U439" t="s">
        <v>24</v>
      </c>
      <c r="V439">
        <v>47912</v>
      </c>
      <c r="W439" t="s">
        <v>6905</v>
      </c>
      <c r="X439" t="s">
        <v>6909</v>
      </c>
      <c r="Y439" t="s">
        <v>6905</v>
      </c>
      <c r="Z439" t="s">
        <v>6966</v>
      </c>
      <c r="AC439">
        <v>1</v>
      </c>
      <c r="AD439" s="4">
        <f>C439-DATE(YEAR(C439),1,0)</f>
        <v>155</v>
      </c>
      <c r="AE439">
        <f>YEAR(C439)</f>
        <v>2015</v>
      </c>
      <c r="AF439" t="s">
        <v>6963</v>
      </c>
    </row>
    <row r="440" spans="1:32" x14ac:dyDescent="0.25">
      <c r="A440">
        <v>1593449</v>
      </c>
      <c r="B440" s="2">
        <v>42159.561793981484</v>
      </c>
      <c r="C440" s="1">
        <v>42159</v>
      </c>
      <c r="D440" t="s">
        <v>369</v>
      </c>
      <c r="E440" t="s">
        <v>205</v>
      </c>
      <c r="F440">
        <v>105431</v>
      </c>
      <c r="G440" t="s">
        <v>370</v>
      </c>
      <c r="H440" s="3" t="s">
        <v>371</v>
      </c>
      <c r="I440">
        <v>2</v>
      </c>
      <c r="J440">
        <v>0</v>
      </c>
      <c r="K440" t="s">
        <v>255</v>
      </c>
      <c r="L440">
        <v>36.115732444400003</v>
      </c>
      <c r="M440">
        <v>-98.097449555599994</v>
      </c>
      <c r="O440" t="s">
        <v>29</v>
      </c>
      <c r="P440" t="str">
        <f>Q440&amp;" "&amp;R440</f>
        <v>Asclepias tuberosa</v>
      </c>
      <c r="Q440" t="s">
        <v>6915</v>
      </c>
      <c r="R440" t="s">
        <v>6923</v>
      </c>
      <c r="T440" t="s">
        <v>29</v>
      </c>
      <c r="U440" t="s">
        <v>24</v>
      </c>
      <c r="V440">
        <v>47912</v>
      </c>
      <c r="W440" t="s">
        <v>6905</v>
      </c>
      <c r="X440" t="s">
        <v>6909</v>
      </c>
      <c r="Y440" t="s">
        <v>6905</v>
      </c>
      <c r="Z440" t="s">
        <v>6966</v>
      </c>
      <c r="AC440">
        <v>1</v>
      </c>
      <c r="AD440" s="4">
        <f>C440-DATE(YEAR(C440),1,0)</f>
        <v>155</v>
      </c>
      <c r="AE440">
        <f>YEAR(C440)</f>
        <v>2015</v>
      </c>
      <c r="AF440" t="s">
        <v>6963</v>
      </c>
    </row>
    <row r="441" spans="1:32" x14ac:dyDescent="0.25">
      <c r="A441">
        <v>1593452</v>
      </c>
      <c r="B441" s="2">
        <v>42159.633715277778</v>
      </c>
      <c r="C441" s="1">
        <v>42159</v>
      </c>
      <c r="D441" t="s">
        <v>375</v>
      </c>
      <c r="E441" t="s">
        <v>205</v>
      </c>
      <c r="F441">
        <v>105431</v>
      </c>
      <c r="G441" t="s">
        <v>376</v>
      </c>
      <c r="H441" s="3" t="s">
        <v>377</v>
      </c>
      <c r="I441">
        <v>2</v>
      </c>
      <c r="J441">
        <v>0</v>
      </c>
      <c r="K441" t="s">
        <v>208</v>
      </c>
      <c r="L441">
        <v>36.246046333300001</v>
      </c>
      <c r="M441">
        <v>-98.210544472199999</v>
      </c>
      <c r="O441" t="s">
        <v>29</v>
      </c>
      <c r="P441" t="str">
        <f>Q441&amp;" "&amp;R441</f>
        <v>Asclepias tuberosa</v>
      </c>
      <c r="Q441" t="s">
        <v>6915</v>
      </c>
      <c r="R441" t="s">
        <v>6923</v>
      </c>
      <c r="T441" t="s">
        <v>29</v>
      </c>
      <c r="U441" t="s">
        <v>24</v>
      </c>
      <c r="V441">
        <v>47912</v>
      </c>
      <c r="W441" t="s">
        <v>6905</v>
      </c>
      <c r="X441" t="s">
        <v>6909</v>
      </c>
      <c r="Y441" t="s">
        <v>6905</v>
      </c>
      <c r="Z441" t="s">
        <v>6966</v>
      </c>
      <c r="AC441">
        <v>1</v>
      </c>
      <c r="AD441" s="4">
        <f>C441-DATE(YEAR(C441),1,0)</f>
        <v>155</v>
      </c>
      <c r="AE441">
        <f>YEAR(C441)</f>
        <v>2015</v>
      </c>
      <c r="AF441" t="s">
        <v>6963</v>
      </c>
    </row>
    <row r="442" spans="1:32" x14ac:dyDescent="0.25">
      <c r="A442">
        <v>1593453</v>
      </c>
      <c r="B442" s="2">
        <v>42159.6169212963</v>
      </c>
      <c r="C442" s="1">
        <v>42159</v>
      </c>
      <c r="D442" t="s">
        <v>378</v>
      </c>
      <c r="E442" t="s">
        <v>205</v>
      </c>
      <c r="F442">
        <v>105431</v>
      </c>
      <c r="G442" t="s">
        <v>379</v>
      </c>
      <c r="H442" s="3" t="s">
        <v>380</v>
      </c>
      <c r="I442">
        <v>1</v>
      </c>
      <c r="J442">
        <v>0</v>
      </c>
      <c r="K442" t="s">
        <v>208</v>
      </c>
      <c r="L442">
        <v>36.2240248333</v>
      </c>
      <c r="M442">
        <v>-98.243617694400001</v>
      </c>
      <c r="O442" t="s">
        <v>341</v>
      </c>
      <c r="P442" t="str">
        <f>Q442&amp;" "&amp;R442</f>
        <v>Asclepias tuberosa</v>
      </c>
      <c r="Q442" t="s">
        <v>6915</v>
      </c>
      <c r="R442" t="s">
        <v>6923</v>
      </c>
      <c r="T442" t="s">
        <v>29</v>
      </c>
      <c r="U442" t="s">
        <v>24</v>
      </c>
      <c r="V442">
        <v>47912</v>
      </c>
      <c r="W442" t="s">
        <v>6905</v>
      </c>
      <c r="X442" t="s">
        <v>6909</v>
      </c>
      <c r="Y442" t="s">
        <v>6905</v>
      </c>
      <c r="Z442" t="s">
        <v>6966</v>
      </c>
      <c r="AC442">
        <v>1</v>
      </c>
      <c r="AD442" s="4">
        <f>C442-DATE(YEAR(C442),1,0)</f>
        <v>155</v>
      </c>
      <c r="AE442">
        <f>YEAR(C442)</f>
        <v>2015</v>
      </c>
      <c r="AF442" t="s">
        <v>6963</v>
      </c>
    </row>
    <row r="443" spans="1:32" x14ac:dyDescent="0.25">
      <c r="A443">
        <v>1593454</v>
      </c>
      <c r="B443" s="2">
        <v>42159.63380787037</v>
      </c>
      <c r="C443" s="1">
        <v>42159</v>
      </c>
      <c r="D443" t="s">
        <v>381</v>
      </c>
      <c r="E443" t="s">
        <v>205</v>
      </c>
      <c r="F443">
        <v>105431</v>
      </c>
      <c r="G443" t="s">
        <v>382</v>
      </c>
      <c r="H443" s="3" t="s">
        <v>383</v>
      </c>
      <c r="I443">
        <v>1</v>
      </c>
      <c r="J443">
        <v>0</v>
      </c>
      <c r="K443" t="s">
        <v>208</v>
      </c>
      <c r="L443">
        <v>36.246037833300001</v>
      </c>
      <c r="M443">
        <v>-98.210510805599995</v>
      </c>
      <c r="O443" t="s">
        <v>341</v>
      </c>
      <c r="P443" t="str">
        <f>Q443&amp;" "&amp;R443</f>
        <v>Asclepias tuberosa</v>
      </c>
      <c r="Q443" t="s">
        <v>6915</v>
      </c>
      <c r="R443" t="s">
        <v>6923</v>
      </c>
      <c r="T443" t="s">
        <v>29</v>
      </c>
      <c r="U443" t="s">
        <v>24</v>
      </c>
      <c r="V443">
        <v>47912</v>
      </c>
      <c r="W443" t="s">
        <v>6905</v>
      </c>
      <c r="X443" t="s">
        <v>6909</v>
      </c>
      <c r="Y443" t="s">
        <v>6905</v>
      </c>
      <c r="Z443" t="s">
        <v>6966</v>
      </c>
      <c r="AC443">
        <v>1</v>
      </c>
      <c r="AD443" s="4">
        <f>C443-DATE(YEAR(C443),1,0)</f>
        <v>155</v>
      </c>
      <c r="AE443">
        <f>YEAR(C443)</f>
        <v>2015</v>
      </c>
      <c r="AF443" t="s">
        <v>6963</v>
      </c>
    </row>
    <row r="444" spans="1:32" x14ac:dyDescent="0.25">
      <c r="A444">
        <v>1593459</v>
      </c>
      <c r="B444" s="2">
        <v>42159.647534722222</v>
      </c>
      <c r="C444" s="1">
        <v>42159</v>
      </c>
      <c r="D444" t="s">
        <v>387</v>
      </c>
      <c r="E444" t="s">
        <v>205</v>
      </c>
      <c r="F444">
        <v>105431</v>
      </c>
      <c r="G444" t="s">
        <v>388</v>
      </c>
      <c r="H444" s="3" t="s">
        <v>389</v>
      </c>
      <c r="I444">
        <v>2</v>
      </c>
      <c r="J444">
        <v>0</v>
      </c>
      <c r="K444" t="s">
        <v>208</v>
      </c>
      <c r="L444">
        <v>36.24597275</v>
      </c>
      <c r="M444">
        <v>-98.158690444399994</v>
      </c>
      <c r="O444" t="s">
        <v>29</v>
      </c>
      <c r="P444" t="str">
        <f>Q444&amp;" "&amp;R444</f>
        <v>Asclepias tuberosa</v>
      </c>
      <c r="Q444" t="s">
        <v>6915</v>
      </c>
      <c r="R444" t="s">
        <v>6923</v>
      </c>
      <c r="T444" t="s">
        <v>29</v>
      </c>
      <c r="U444" t="s">
        <v>24</v>
      </c>
      <c r="V444">
        <v>47912</v>
      </c>
      <c r="W444" t="s">
        <v>6905</v>
      </c>
      <c r="X444" t="s">
        <v>6909</v>
      </c>
      <c r="Y444" t="s">
        <v>6905</v>
      </c>
      <c r="Z444" t="s">
        <v>6966</v>
      </c>
      <c r="AC444">
        <v>1</v>
      </c>
      <c r="AD444" s="4">
        <f>C444-DATE(YEAR(C444),1,0)</f>
        <v>155</v>
      </c>
      <c r="AE444">
        <f>YEAR(C444)</f>
        <v>2015</v>
      </c>
      <c r="AF444" t="s">
        <v>6963</v>
      </c>
    </row>
    <row r="445" spans="1:32" x14ac:dyDescent="0.25">
      <c r="A445">
        <v>1593460</v>
      </c>
      <c r="B445" s="2">
        <v>42159.647581018522</v>
      </c>
      <c r="C445" s="1">
        <v>42159</v>
      </c>
      <c r="D445" t="s">
        <v>390</v>
      </c>
      <c r="E445" t="s">
        <v>205</v>
      </c>
      <c r="F445">
        <v>105431</v>
      </c>
      <c r="G445" t="s">
        <v>391</v>
      </c>
      <c r="H445" s="3" t="s">
        <v>392</v>
      </c>
      <c r="I445">
        <v>2</v>
      </c>
      <c r="J445">
        <v>0</v>
      </c>
      <c r="K445" t="s">
        <v>208</v>
      </c>
      <c r="L445">
        <v>36.245936583300001</v>
      </c>
      <c r="M445">
        <v>-98.158696527800004</v>
      </c>
      <c r="O445" t="s">
        <v>29</v>
      </c>
      <c r="P445" t="str">
        <f>Q445&amp;" "&amp;R445</f>
        <v>Asclepias tuberosa</v>
      </c>
      <c r="Q445" t="s">
        <v>6915</v>
      </c>
      <c r="R445" t="s">
        <v>6923</v>
      </c>
      <c r="T445" t="s">
        <v>29</v>
      </c>
      <c r="U445" t="s">
        <v>24</v>
      </c>
      <c r="V445">
        <v>47912</v>
      </c>
      <c r="W445" t="s">
        <v>6905</v>
      </c>
      <c r="X445" t="s">
        <v>6909</v>
      </c>
      <c r="Y445" t="s">
        <v>6905</v>
      </c>
      <c r="Z445" t="s">
        <v>6966</v>
      </c>
      <c r="AC445">
        <v>1</v>
      </c>
      <c r="AD445" s="4">
        <f>C445-DATE(YEAR(C445),1,0)</f>
        <v>155</v>
      </c>
      <c r="AE445">
        <f>YEAR(C445)</f>
        <v>2015</v>
      </c>
      <c r="AF445" t="s">
        <v>6963</v>
      </c>
    </row>
    <row r="446" spans="1:32" x14ac:dyDescent="0.25">
      <c r="A446">
        <v>1593461</v>
      </c>
      <c r="B446" s="2">
        <v>42159.648020833331</v>
      </c>
      <c r="C446" s="1">
        <v>42159</v>
      </c>
      <c r="D446" t="s">
        <v>393</v>
      </c>
      <c r="E446" t="s">
        <v>205</v>
      </c>
      <c r="F446">
        <v>105431</v>
      </c>
      <c r="G446" t="s">
        <v>394</v>
      </c>
      <c r="H446" s="3" t="s">
        <v>395</v>
      </c>
      <c r="I446">
        <v>2</v>
      </c>
      <c r="J446">
        <v>0</v>
      </c>
      <c r="K446" t="s">
        <v>208</v>
      </c>
      <c r="L446">
        <v>36.245912388900003</v>
      </c>
      <c r="M446">
        <v>-98.158752027800006</v>
      </c>
      <c r="O446" t="s">
        <v>29</v>
      </c>
      <c r="P446" t="str">
        <f>Q446&amp;" "&amp;R446</f>
        <v>Asclepias tuberosa</v>
      </c>
      <c r="Q446" t="s">
        <v>6915</v>
      </c>
      <c r="R446" t="s">
        <v>6923</v>
      </c>
      <c r="T446" t="s">
        <v>29</v>
      </c>
      <c r="U446" t="s">
        <v>24</v>
      </c>
      <c r="V446">
        <v>47912</v>
      </c>
      <c r="W446" t="s">
        <v>6905</v>
      </c>
      <c r="X446" t="s">
        <v>6909</v>
      </c>
      <c r="Y446" t="s">
        <v>6905</v>
      </c>
      <c r="Z446" t="s">
        <v>6966</v>
      </c>
      <c r="AC446">
        <v>1</v>
      </c>
      <c r="AD446" s="4">
        <f>C446-DATE(YEAR(C446),1,0)</f>
        <v>155</v>
      </c>
      <c r="AE446">
        <f>YEAR(C446)</f>
        <v>2015</v>
      </c>
      <c r="AF446" t="s">
        <v>6963</v>
      </c>
    </row>
    <row r="447" spans="1:32" x14ac:dyDescent="0.25">
      <c r="A447">
        <v>1593463</v>
      </c>
      <c r="B447" s="2">
        <v>42159.648414351854</v>
      </c>
      <c r="C447" s="1">
        <v>42159</v>
      </c>
      <c r="D447" t="s">
        <v>396</v>
      </c>
      <c r="E447" t="s">
        <v>205</v>
      </c>
      <c r="F447">
        <v>105431</v>
      </c>
      <c r="G447" t="s">
        <v>397</v>
      </c>
      <c r="H447" s="3" t="s">
        <v>398</v>
      </c>
      <c r="I447">
        <v>2</v>
      </c>
      <c r="J447">
        <v>0</v>
      </c>
      <c r="K447" t="s">
        <v>208</v>
      </c>
      <c r="L447">
        <v>36.245929333299998</v>
      </c>
      <c r="M447">
        <v>-98.158736222200005</v>
      </c>
      <c r="O447" t="s">
        <v>29</v>
      </c>
      <c r="P447" t="str">
        <f>Q447&amp;" "&amp;R447</f>
        <v>Asclepias tuberosa</v>
      </c>
      <c r="Q447" t="s">
        <v>6915</v>
      </c>
      <c r="R447" t="s">
        <v>6923</v>
      </c>
      <c r="T447" t="s">
        <v>29</v>
      </c>
      <c r="U447" t="s">
        <v>24</v>
      </c>
      <c r="V447">
        <v>47912</v>
      </c>
      <c r="W447" t="s">
        <v>6905</v>
      </c>
      <c r="X447" t="s">
        <v>6909</v>
      </c>
      <c r="Y447" t="s">
        <v>6905</v>
      </c>
      <c r="Z447" t="s">
        <v>6966</v>
      </c>
      <c r="AC447">
        <v>1</v>
      </c>
      <c r="AD447" s="4">
        <f>C447-DATE(YEAR(C447),1,0)</f>
        <v>155</v>
      </c>
      <c r="AE447">
        <f>YEAR(C447)</f>
        <v>2015</v>
      </c>
      <c r="AF447" t="s">
        <v>6963</v>
      </c>
    </row>
    <row r="448" spans="1:32" x14ac:dyDescent="0.25">
      <c r="A448">
        <v>1593464</v>
      </c>
      <c r="B448" s="2">
        <v>42159.648541666669</v>
      </c>
      <c r="C448" s="1">
        <v>42159</v>
      </c>
      <c r="D448" t="s">
        <v>399</v>
      </c>
      <c r="E448" t="s">
        <v>205</v>
      </c>
      <c r="F448">
        <v>105431</v>
      </c>
      <c r="G448" t="s">
        <v>400</v>
      </c>
      <c r="H448" s="3" t="s">
        <v>401</v>
      </c>
      <c r="I448">
        <v>2</v>
      </c>
      <c r="J448">
        <v>0</v>
      </c>
      <c r="K448" t="s">
        <v>208</v>
      </c>
      <c r="L448">
        <v>36.245928138899998</v>
      </c>
      <c r="M448">
        <v>-98.158736972200003</v>
      </c>
      <c r="O448" t="s">
        <v>29</v>
      </c>
      <c r="P448" t="str">
        <f>Q448&amp;" "&amp;R448</f>
        <v>Asclepias tuberosa</v>
      </c>
      <c r="Q448" t="s">
        <v>6915</v>
      </c>
      <c r="R448" t="s">
        <v>6923</v>
      </c>
      <c r="T448" t="s">
        <v>29</v>
      </c>
      <c r="U448" t="s">
        <v>24</v>
      </c>
      <c r="V448">
        <v>47912</v>
      </c>
      <c r="W448" t="s">
        <v>6905</v>
      </c>
      <c r="X448" t="s">
        <v>6909</v>
      </c>
      <c r="Y448" t="s">
        <v>6905</v>
      </c>
      <c r="Z448" t="s">
        <v>6966</v>
      </c>
      <c r="AC448">
        <v>1</v>
      </c>
      <c r="AD448" s="4">
        <f>C448-DATE(YEAR(C448),1,0)</f>
        <v>155</v>
      </c>
      <c r="AE448">
        <f>YEAR(C448)</f>
        <v>2015</v>
      </c>
      <c r="AF448" t="s">
        <v>6963</v>
      </c>
    </row>
    <row r="449" spans="1:32" x14ac:dyDescent="0.25">
      <c r="A449">
        <v>1593465</v>
      </c>
      <c r="B449" s="2">
        <v>42159.648611111108</v>
      </c>
      <c r="C449" s="1">
        <v>42159</v>
      </c>
      <c r="D449" t="s">
        <v>402</v>
      </c>
      <c r="E449" t="s">
        <v>205</v>
      </c>
      <c r="F449">
        <v>105431</v>
      </c>
      <c r="G449" t="s">
        <v>403</v>
      </c>
      <c r="H449" s="3" t="s">
        <v>404</v>
      </c>
      <c r="I449">
        <v>2</v>
      </c>
      <c r="J449">
        <v>0</v>
      </c>
      <c r="K449" t="s">
        <v>208</v>
      </c>
      <c r="L449">
        <v>36.245928472199999</v>
      </c>
      <c r="M449">
        <v>-98.158737388899993</v>
      </c>
      <c r="O449" t="s">
        <v>29</v>
      </c>
      <c r="P449" t="str">
        <f>Q449&amp;" "&amp;R449</f>
        <v>Asclepias tuberosa</v>
      </c>
      <c r="Q449" t="s">
        <v>6915</v>
      </c>
      <c r="R449" t="s">
        <v>6923</v>
      </c>
      <c r="T449" t="s">
        <v>29</v>
      </c>
      <c r="U449" t="s">
        <v>24</v>
      </c>
      <c r="V449">
        <v>47912</v>
      </c>
      <c r="W449" t="s">
        <v>6905</v>
      </c>
      <c r="X449" t="s">
        <v>6909</v>
      </c>
      <c r="Y449" t="s">
        <v>6905</v>
      </c>
      <c r="Z449" t="s">
        <v>6966</v>
      </c>
      <c r="AC449">
        <v>1</v>
      </c>
      <c r="AD449" s="4">
        <f>C449-DATE(YEAR(C449),1,0)</f>
        <v>155</v>
      </c>
      <c r="AE449">
        <f>YEAR(C449)</f>
        <v>2015</v>
      </c>
      <c r="AF449" t="s">
        <v>6963</v>
      </c>
    </row>
    <row r="450" spans="1:32" x14ac:dyDescent="0.25">
      <c r="A450">
        <v>1593468</v>
      </c>
      <c r="B450" s="2">
        <v>42159.649965277778</v>
      </c>
      <c r="C450" s="1">
        <v>42159</v>
      </c>
      <c r="D450" t="s">
        <v>405</v>
      </c>
      <c r="E450" t="s">
        <v>205</v>
      </c>
      <c r="F450">
        <v>105431</v>
      </c>
      <c r="G450" t="s">
        <v>406</v>
      </c>
      <c r="H450" s="3" t="s">
        <v>407</v>
      </c>
      <c r="I450">
        <v>2</v>
      </c>
      <c r="J450">
        <v>0</v>
      </c>
      <c r="K450" t="s">
        <v>208</v>
      </c>
      <c r="L450">
        <v>36.245925444400001</v>
      </c>
      <c r="M450">
        <v>-98.158742444400005</v>
      </c>
      <c r="O450" t="s">
        <v>29</v>
      </c>
      <c r="P450" t="str">
        <f>Q450&amp;" "&amp;R450</f>
        <v>Asclepias tuberosa</v>
      </c>
      <c r="Q450" t="s">
        <v>6915</v>
      </c>
      <c r="R450" t="s">
        <v>6923</v>
      </c>
      <c r="T450" t="s">
        <v>29</v>
      </c>
      <c r="U450" t="s">
        <v>24</v>
      </c>
      <c r="V450">
        <v>47912</v>
      </c>
      <c r="W450" t="s">
        <v>6905</v>
      </c>
      <c r="X450" t="s">
        <v>6909</v>
      </c>
      <c r="Y450" t="s">
        <v>6905</v>
      </c>
      <c r="Z450" t="s">
        <v>6966</v>
      </c>
      <c r="AC450">
        <v>1</v>
      </c>
      <c r="AD450" s="4">
        <f>C450-DATE(YEAR(C450),1,0)</f>
        <v>155</v>
      </c>
      <c r="AE450">
        <f>YEAR(C450)</f>
        <v>2015</v>
      </c>
      <c r="AF450" t="s">
        <v>6963</v>
      </c>
    </row>
    <row r="451" spans="1:32" x14ac:dyDescent="0.25">
      <c r="A451">
        <v>1593471</v>
      </c>
      <c r="B451" s="2">
        <v>42159.651909722219</v>
      </c>
      <c r="C451" s="1">
        <v>42159</v>
      </c>
      <c r="D451" t="s">
        <v>408</v>
      </c>
      <c r="E451" t="s">
        <v>205</v>
      </c>
      <c r="F451">
        <v>105431</v>
      </c>
      <c r="G451" t="s">
        <v>409</v>
      </c>
      <c r="H451" s="3" t="s">
        <v>410</v>
      </c>
      <c r="I451">
        <v>2</v>
      </c>
      <c r="J451">
        <v>0</v>
      </c>
      <c r="K451" t="s">
        <v>208</v>
      </c>
      <c r="L451">
        <v>36.246142138899998</v>
      </c>
      <c r="M451">
        <v>-98.157064944400005</v>
      </c>
      <c r="O451" t="s">
        <v>29</v>
      </c>
      <c r="P451" t="str">
        <f>Q451&amp;" "&amp;R451</f>
        <v>Asclepias tuberosa</v>
      </c>
      <c r="Q451" t="s">
        <v>6915</v>
      </c>
      <c r="R451" t="s">
        <v>6923</v>
      </c>
      <c r="T451" t="s">
        <v>29</v>
      </c>
      <c r="U451" t="s">
        <v>24</v>
      </c>
      <c r="V451">
        <v>47912</v>
      </c>
      <c r="W451" t="s">
        <v>6905</v>
      </c>
      <c r="X451" t="s">
        <v>6909</v>
      </c>
      <c r="Y451" t="s">
        <v>6905</v>
      </c>
      <c r="Z451" t="s">
        <v>6966</v>
      </c>
      <c r="AC451">
        <v>1</v>
      </c>
      <c r="AD451" s="4">
        <f>C451-DATE(YEAR(C451),1,0)</f>
        <v>155</v>
      </c>
      <c r="AE451">
        <f>YEAR(C451)</f>
        <v>2015</v>
      </c>
      <c r="AF451" t="s">
        <v>6963</v>
      </c>
    </row>
    <row r="452" spans="1:32" x14ac:dyDescent="0.25">
      <c r="A452">
        <v>1593472</v>
      </c>
      <c r="B452" s="2">
        <v>42159.652060185188</v>
      </c>
      <c r="C452" s="1">
        <v>42159</v>
      </c>
      <c r="D452" t="s">
        <v>411</v>
      </c>
      <c r="E452" t="s">
        <v>205</v>
      </c>
      <c r="F452">
        <v>105431</v>
      </c>
      <c r="G452" t="s">
        <v>412</v>
      </c>
      <c r="H452" s="3" t="s">
        <v>413</v>
      </c>
      <c r="I452">
        <v>2</v>
      </c>
      <c r="J452">
        <v>0</v>
      </c>
      <c r="K452" t="s">
        <v>208</v>
      </c>
      <c r="L452">
        <v>36.246158472200001</v>
      </c>
      <c r="M452">
        <v>-98.157112916700001</v>
      </c>
      <c r="O452" t="s">
        <v>29</v>
      </c>
      <c r="P452" t="str">
        <f>Q452&amp;" "&amp;R452</f>
        <v>Asclepias tuberosa</v>
      </c>
      <c r="Q452" t="s">
        <v>6915</v>
      </c>
      <c r="R452" t="s">
        <v>6923</v>
      </c>
      <c r="T452" t="s">
        <v>29</v>
      </c>
      <c r="U452" t="s">
        <v>24</v>
      </c>
      <c r="V452">
        <v>47912</v>
      </c>
      <c r="W452" t="s">
        <v>6905</v>
      </c>
      <c r="X452" t="s">
        <v>6909</v>
      </c>
      <c r="Y452" t="s">
        <v>6905</v>
      </c>
      <c r="Z452" t="s">
        <v>6966</v>
      </c>
      <c r="AC452">
        <v>1</v>
      </c>
      <c r="AD452" s="4">
        <f>C452-DATE(YEAR(C452),1,0)</f>
        <v>155</v>
      </c>
      <c r="AE452">
        <f>YEAR(C452)</f>
        <v>2015</v>
      </c>
      <c r="AF452" t="s">
        <v>6963</v>
      </c>
    </row>
    <row r="453" spans="1:32" x14ac:dyDescent="0.25">
      <c r="A453">
        <v>1593476</v>
      </c>
      <c r="B453" s="2">
        <v>42159.652303240742</v>
      </c>
      <c r="C453" s="1">
        <v>42159</v>
      </c>
      <c r="D453" t="s">
        <v>414</v>
      </c>
      <c r="E453" t="s">
        <v>205</v>
      </c>
      <c r="F453">
        <v>105431</v>
      </c>
      <c r="G453" t="s">
        <v>415</v>
      </c>
      <c r="H453" s="3" t="s">
        <v>416</v>
      </c>
      <c r="I453">
        <v>2</v>
      </c>
      <c r="J453">
        <v>0</v>
      </c>
      <c r="K453" t="s">
        <v>208</v>
      </c>
      <c r="L453">
        <v>36.2461562222</v>
      </c>
      <c r="M453">
        <v>-98.157118638900002</v>
      </c>
      <c r="O453" t="s">
        <v>29</v>
      </c>
      <c r="P453" t="str">
        <f>Q453&amp;" "&amp;R453</f>
        <v>Asclepias tuberosa</v>
      </c>
      <c r="Q453" t="s">
        <v>6915</v>
      </c>
      <c r="R453" t="s">
        <v>6923</v>
      </c>
      <c r="T453" t="s">
        <v>29</v>
      </c>
      <c r="U453" t="s">
        <v>24</v>
      </c>
      <c r="V453">
        <v>47912</v>
      </c>
      <c r="W453" t="s">
        <v>6905</v>
      </c>
      <c r="X453" t="s">
        <v>6909</v>
      </c>
      <c r="Y453" t="s">
        <v>6905</v>
      </c>
      <c r="Z453" t="s">
        <v>6966</v>
      </c>
      <c r="AC453">
        <v>1</v>
      </c>
      <c r="AD453" s="4">
        <f>C453-DATE(YEAR(C453),1,0)</f>
        <v>155</v>
      </c>
      <c r="AE453">
        <f>YEAR(C453)</f>
        <v>2015</v>
      </c>
      <c r="AF453" t="s">
        <v>6963</v>
      </c>
    </row>
    <row r="454" spans="1:32" x14ac:dyDescent="0.25">
      <c r="A454">
        <v>1593477</v>
      </c>
      <c r="B454" s="2">
        <v>42159.652395833335</v>
      </c>
      <c r="C454" s="1">
        <v>42159</v>
      </c>
      <c r="D454" t="s">
        <v>417</v>
      </c>
      <c r="E454" t="s">
        <v>205</v>
      </c>
      <c r="F454">
        <v>105431</v>
      </c>
      <c r="G454" t="s">
        <v>418</v>
      </c>
      <c r="H454" s="3" t="s">
        <v>419</v>
      </c>
      <c r="I454">
        <v>2</v>
      </c>
      <c r="J454">
        <v>0</v>
      </c>
      <c r="K454" t="s">
        <v>208</v>
      </c>
      <c r="L454">
        <v>36.246154944399997</v>
      </c>
      <c r="M454">
        <v>-98.157118972199996</v>
      </c>
      <c r="O454" t="s">
        <v>29</v>
      </c>
      <c r="P454" t="str">
        <f>Q454&amp;" "&amp;R454</f>
        <v>Asclepias tuberosa</v>
      </c>
      <c r="Q454" t="s">
        <v>6915</v>
      </c>
      <c r="R454" t="s">
        <v>6923</v>
      </c>
      <c r="T454" t="s">
        <v>29</v>
      </c>
      <c r="U454" t="s">
        <v>24</v>
      </c>
      <c r="V454">
        <v>47912</v>
      </c>
      <c r="W454" t="s">
        <v>6905</v>
      </c>
      <c r="X454" t="s">
        <v>6909</v>
      </c>
      <c r="Y454" t="s">
        <v>6905</v>
      </c>
      <c r="Z454" t="s">
        <v>6966</v>
      </c>
      <c r="AC454">
        <v>1</v>
      </c>
      <c r="AD454" s="4">
        <f>C454-DATE(YEAR(C454),1,0)</f>
        <v>155</v>
      </c>
      <c r="AE454">
        <f>YEAR(C454)</f>
        <v>2015</v>
      </c>
      <c r="AF454" t="s">
        <v>6963</v>
      </c>
    </row>
    <row r="455" spans="1:32" x14ac:dyDescent="0.25">
      <c r="A455">
        <v>1593478</v>
      </c>
      <c r="B455" s="2">
        <v>42159.65247685185</v>
      </c>
      <c r="C455" s="1">
        <v>42159</v>
      </c>
      <c r="D455" t="s">
        <v>420</v>
      </c>
      <c r="E455" t="s">
        <v>205</v>
      </c>
      <c r="F455">
        <v>105431</v>
      </c>
      <c r="G455" t="s">
        <v>421</v>
      </c>
      <c r="H455" s="3" t="s">
        <v>422</v>
      </c>
      <c r="I455">
        <v>2</v>
      </c>
      <c r="J455">
        <v>0</v>
      </c>
      <c r="K455" t="s">
        <v>208</v>
      </c>
      <c r="L455">
        <v>36.246154611100003</v>
      </c>
      <c r="M455">
        <v>-98.157119166699999</v>
      </c>
      <c r="O455" t="s">
        <v>29</v>
      </c>
      <c r="P455" t="str">
        <f>Q455&amp;" "&amp;R455</f>
        <v>Asclepias tuberosa</v>
      </c>
      <c r="Q455" t="s">
        <v>6915</v>
      </c>
      <c r="R455" t="s">
        <v>6923</v>
      </c>
      <c r="T455" t="s">
        <v>29</v>
      </c>
      <c r="U455" t="s">
        <v>24</v>
      </c>
      <c r="V455">
        <v>47912</v>
      </c>
      <c r="W455" t="s">
        <v>6905</v>
      </c>
      <c r="X455" t="s">
        <v>6909</v>
      </c>
      <c r="Y455" t="s">
        <v>6905</v>
      </c>
      <c r="Z455" t="s">
        <v>6966</v>
      </c>
      <c r="AC455">
        <v>1</v>
      </c>
      <c r="AD455" s="4">
        <f>C455-DATE(YEAR(C455),1,0)</f>
        <v>155</v>
      </c>
      <c r="AE455">
        <f>YEAR(C455)</f>
        <v>2015</v>
      </c>
      <c r="AF455" t="s">
        <v>6963</v>
      </c>
    </row>
    <row r="456" spans="1:32" x14ac:dyDescent="0.25">
      <c r="A456">
        <v>1633509</v>
      </c>
      <c r="B456" t="s">
        <v>444</v>
      </c>
      <c r="C456" s="1">
        <v>42168</v>
      </c>
      <c r="D456" t="s">
        <v>445</v>
      </c>
      <c r="E456" t="s">
        <v>72</v>
      </c>
      <c r="F456">
        <v>94025</v>
      </c>
      <c r="G456" t="s">
        <v>446</v>
      </c>
      <c r="H456" s="3" t="s">
        <v>447</v>
      </c>
      <c r="I456">
        <v>3</v>
      </c>
      <c r="J456">
        <v>0</v>
      </c>
      <c r="K456" t="s">
        <v>80</v>
      </c>
      <c r="L456">
        <v>36.166369500000002</v>
      </c>
      <c r="M456">
        <v>-97.015808333300001</v>
      </c>
      <c r="O456" t="s">
        <v>29</v>
      </c>
      <c r="P456" t="str">
        <f>Q456&amp;" "&amp;R456</f>
        <v>Asclepias tuberosa</v>
      </c>
      <c r="Q456" t="s">
        <v>6915</v>
      </c>
      <c r="R456" t="s">
        <v>6923</v>
      </c>
      <c r="T456" t="s">
        <v>29</v>
      </c>
      <c r="U456" t="s">
        <v>24</v>
      </c>
      <c r="V456">
        <v>47912</v>
      </c>
      <c r="W456" t="s">
        <v>6905</v>
      </c>
      <c r="X456" t="s">
        <v>6909</v>
      </c>
      <c r="Y456" t="s">
        <v>6905</v>
      </c>
      <c r="Z456" t="s">
        <v>6966</v>
      </c>
      <c r="AC456">
        <v>1</v>
      </c>
      <c r="AD456" s="4">
        <f>C456-DATE(YEAR(C456),1,0)</f>
        <v>164</v>
      </c>
      <c r="AE456">
        <f>YEAR(C456)</f>
        <v>2015</v>
      </c>
      <c r="AF456" t="s">
        <v>6963</v>
      </c>
    </row>
    <row r="457" spans="1:32" x14ac:dyDescent="0.25">
      <c r="A457">
        <v>1642720</v>
      </c>
      <c r="B457" t="s">
        <v>451</v>
      </c>
      <c r="C457" s="1">
        <v>42172</v>
      </c>
      <c r="D457" t="s">
        <v>452</v>
      </c>
      <c r="E457" t="s">
        <v>72</v>
      </c>
      <c r="F457">
        <v>94025</v>
      </c>
      <c r="G457" t="s">
        <v>453</v>
      </c>
      <c r="H457" s="3" t="s">
        <v>454</v>
      </c>
      <c r="I457">
        <v>2</v>
      </c>
      <c r="J457">
        <v>0</v>
      </c>
      <c r="K457" t="s">
        <v>80</v>
      </c>
      <c r="L457">
        <v>36.059211166700003</v>
      </c>
      <c r="M457">
        <v>-97.218824999999995</v>
      </c>
      <c r="O457" t="s">
        <v>29</v>
      </c>
      <c r="P457" t="str">
        <f>Q457&amp;" "&amp;R457</f>
        <v>Asclepias tuberosa</v>
      </c>
      <c r="Q457" t="s">
        <v>6915</v>
      </c>
      <c r="R457" t="s">
        <v>6923</v>
      </c>
      <c r="T457" t="s">
        <v>29</v>
      </c>
      <c r="U457" t="s">
        <v>24</v>
      </c>
      <c r="V457">
        <v>47912</v>
      </c>
      <c r="W457" t="s">
        <v>6905</v>
      </c>
      <c r="X457" t="s">
        <v>6909</v>
      </c>
      <c r="Y457" t="s">
        <v>6905</v>
      </c>
      <c r="Z457" t="s">
        <v>6966</v>
      </c>
      <c r="AC457">
        <v>1</v>
      </c>
      <c r="AD457" s="4">
        <f>C457-DATE(YEAR(C457),1,0)</f>
        <v>168</v>
      </c>
      <c r="AE457">
        <f>YEAR(C457)</f>
        <v>2015</v>
      </c>
      <c r="AF457" t="s">
        <v>6963</v>
      </c>
    </row>
    <row r="458" spans="1:32" x14ac:dyDescent="0.25">
      <c r="A458">
        <v>1642721</v>
      </c>
      <c r="B458" t="s">
        <v>455</v>
      </c>
      <c r="C458" s="1">
        <v>42172</v>
      </c>
      <c r="D458" t="s">
        <v>456</v>
      </c>
      <c r="E458" t="s">
        <v>72</v>
      </c>
      <c r="F458">
        <v>94025</v>
      </c>
      <c r="G458" t="s">
        <v>457</v>
      </c>
      <c r="H458" s="3" t="s">
        <v>458</v>
      </c>
      <c r="I458">
        <v>3</v>
      </c>
      <c r="J458">
        <v>0</v>
      </c>
      <c r="K458" t="s">
        <v>80</v>
      </c>
      <c r="L458">
        <v>36.059263833300001</v>
      </c>
      <c r="M458">
        <v>-97.218911666699995</v>
      </c>
      <c r="O458" t="s">
        <v>29</v>
      </c>
      <c r="P458" t="str">
        <f>Q458&amp;" "&amp;R458</f>
        <v>Asclepias tuberosa</v>
      </c>
      <c r="Q458" t="s">
        <v>6915</v>
      </c>
      <c r="R458" t="s">
        <v>6923</v>
      </c>
      <c r="T458" t="s">
        <v>29</v>
      </c>
      <c r="U458" t="s">
        <v>24</v>
      </c>
      <c r="V458">
        <v>47912</v>
      </c>
      <c r="W458" t="s">
        <v>6905</v>
      </c>
      <c r="X458" t="s">
        <v>6909</v>
      </c>
      <c r="Y458" t="s">
        <v>6905</v>
      </c>
      <c r="Z458" t="s">
        <v>6966</v>
      </c>
      <c r="AC458">
        <v>1</v>
      </c>
      <c r="AD458" s="4">
        <f>C458-DATE(YEAR(C458),1,0)</f>
        <v>168</v>
      </c>
      <c r="AE458">
        <f>YEAR(C458)</f>
        <v>2015</v>
      </c>
      <c r="AF458" t="s">
        <v>6963</v>
      </c>
    </row>
    <row r="459" spans="1:32" x14ac:dyDescent="0.25">
      <c r="A459">
        <v>1695036</v>
      </c>
      <c r="B459" t="s">
        <v>468</v>
      </c>
      <c r="C459" s="1">
        <v>42141</v>
      </c>
      <c r="D459" t="s">
        <v>469</v>
      </c>
      <c r="E459" t="s">
        <v>72</v>
      </c>
      <c r="F459">
        <v>112023</v>
      </c>
      <c r="G459" t="s">
        <v>470</v>
      </c>
      <c r="H459" s="3" t="s">
        <v>471</v>
      </c>
      <c r="I459">
        <v>2</v>
      </c>
      <c r="J459">
        <v>0</v>
      </c>
      <c r="K459" t="s">
        <v>472</v>
      </c>
      <c r="L459">
        <v>34.397861666700003</v>
      </c>
      <c r="M459">
        <v>-97.139738833300001</v>
      </c>
      <c r="O459" t="s">
        <v>29</v>
      </c>
      <c r="P459" t="str">
        <f>Q459&amp;" "&amp;R459</f>
        <v>Asclepias tuberosa</v>
      </c>
      <c r="Q459" t="s">
        <v>6915</v>
      </c>
      <c r="R459" t="s">
        <v>6923</v>
      </c>
      <c r="T459" t="s">
        <v>29</v>
      </c>
      <c r="U459" t="s">
        <v>24</v>
      </c>
      <c r="V459">
        <v>47912</v>
      </c>
      <c r="W459" t="s">
        <v>6905</v>
      </c>
      <c r="X459" t="s">
        <v>6909</v>
      </c>
      <c r="Y459" t="s">
        <v>6905</v>
      </c>
      <c r="Z459" t="s">
        <v>6966</v>
      </c>
      <c r="AC459">
        <v>1</v>
      </c>
      <c r="AD459" s="4">
        <f>C459-DATE(YEAR(C459),1,0)</f>
        <v>137</v>
      </c>
      <c r="AE459">
        <f>YEAR(C459)</f>
        <v>2015</v>
      </c>
      <c r="AF459" t="s">
        <v>6963</v>
      </c>
    </row>
    <row r="460" spans="1:32" x14ac:dyDescent="0.25">
      <c r="A460">
        <v>1697802</v>
      </c>
      <c r="B460" t="s">
        <v>473</v>
      </c>
      <c r="C460" s="1">
        <v>42178</v>
      </c>
      <c r="D460" t="s">
        <v>474</v>
      </c>
      <c r="E460" t="s">
        <v>72</v>
      </c>
      <c r="F460">
        <v>94025</v>
      </c>
      <c r="G460" t="s">
        <v>475</v>
      </c>
      <c r="H460" s="3" t="s">
        <v>476</v>
      </c>
      <c r="I460">
        <v>3</v>
      </c>
      <c r="J460">
        <v>0</v>
      </c>
      <c r="K460" t="s">
        <v>477</v>
      </c>
      <c r="L460">
        <v>36.101283333300003</v>
      </c>
      <c r="M460">
        <v>-97.209829999999997</v>
      </c>
      <c r="O460" t="s">
        <v>341</v>
      </c>
      <c r="P460" t="str">
        <f>Q460&amp;" "&amp;R460</f>
        <v>Asclepias tuberosa</v>
      </c>
      <c r="Q460" t="s">
        <v>6915</v>
      </c>
      <c r="R460" t="s">
        <v>6923</v>
      </c>
      <c r="T460" t="s">
        <v>29</v>
      </c>
      <c r="U460" t="s">
        <v>24</v>
      </c>
      <c r="V460">
        <v>47912</v>
      </c>
      <c r="W460" t="s">
        <v>6905</v>
      </c>
      <c r="X460" t="s">
        <v>6909</v>
      </c>
      <c r="Y460" t="s">
        <v>6905</v>
      </c>
      <c r="Z460" t="s">
        <v>6966</v>
      </c>
      <c r="AC460">
        <v>1</v>
      </c>
      <c r="AD460" s="4">
        <f>C460-DATE(YEAR(C460),1,0)</f>
        <v>174</v>
      </c>
      <c r="AE460">
        <f>YEAR(C460)</f>
        <v>2015</v>
      </c>
      <c r="AF460" t="s">
        <v>6963</v>
      </c>
    </row>
    <row r="461" spans="1:32" x14ac:dyDescent="0.25">
      <c r="A461">
        <v>1702554</v>
      </c>
      <c r="B461" t="s">
        <v>478</v>
      </c>
      <c r="C461" s="1">
        <v>42183</v>
      </c>
      <c r="D461" t="s">
        <v>479</v>
      </c>
      <c r="E461" t="s">
        <v>72</v>
      </c>
      <c r="F461">
        <v>94025</v>
      </c>
      <c r="G461" t="s">
        <v>480</v>
      </c>
      <c r="H461" s="3" t="s">
        <v>481</v>
      </c>
      <c r="I461">
        <v>3</v>
      </c>
      <c r="J461">
        <v>0</v>
      </c>
      <c r="K461" t="s">
        <v>80</v>
      </c>
      <c r="L461">
        <v>36.061822166699997</v>
      </c>
      <c r="M461">
        <v>-97.218055000000007</v>
      </c>
      <c r="O461" t="s">
        <v>29</v>
      </c>
      <c r="P461" t="str">
        <f>Q461&amp;" "&amp;R461</f>
        <v>Asclepias tuberosa</v>
      </c>
      <c r="Q461" t="s">
        <v>6915</v>
      </c>
      <c r="R461" t="s">
        <v>6923</v>
      </c>
      <c r="T461" t="s">
        <v>29</v>
      </c>
      <c r="U461" t="s">
        <v>24</v>
      </c>
      <c r="V461">
        <v>47912</v>
      </c>
      <c r="W461" t="s">
        <v>6905</v>
      </c>
      <c r="X461" t="s">
        <v>6909</v>
      </c>
      <c r="Y461" t="s">
        <v>6905</v>
      </c>
      <c r="Z461" t="s">
        <v>6966</v>
      </c>
      <c r="AC461">
        <v>1</v>
      </c>
      <c r="AD461" s="4">
        <f>C461-DATE(YEAR(C461),1,0)</f>
        <v>179</v>
      </c>
      <c r="AE461">
        <f>YEAR(C461)</f>
        <v>2015</v>
      </c>
      <c r="AF461" t="s">
        <v>6963</v>
      </c>
    </row>
    <row r="462" spans="1:32" x14ac:dyDescent="0.25">
      <c r="A462">
        <v>1826584</v>
      </c>
      <c r="B462" t="s">
        <v>650</v>
      </c>
      <c r="C462" s="1">
        <v>42187</v>
      </c>
      <c r="D462" t="s">
        <v>651</v>
      </c>
      <c r="E462" t="s">
        <v>72</v>
      </c>
      <c r="F462">
        <v>112023</v>
      </c>
      <c r="G462" t="s">
        <v>652</v>
      </c>
      <c r="H462" s="3" t="s">
        <v>653</v>
      </c>
      <c r="I462">
        <v>2</v>
      </c>
      <c r="J462">
        <v>0</v>
      </c>
      <c r="K462" t="s">
        <v>654</v>
      </c>
      <c r="L462">
        <v>36.293133333299998</v>
      </c>
      <c r="M462">
        <v>-95.653646666699998</v>
      </c>
      <c r="O462" t="s">
        <v>29</v>
      </c>
      <c r="P462" t="str">
        <f>Q462&amp;" "&amp;R462</f>
        <v>Asclepias tuberosa</v>
      </c>
      <c r="Q462" t="s">
        <v>6915</v>
      </c>
      <c r="R462" t="s">
        <v>6923</v>
      </c>
      <c r="T462" t="s">
        <v>29</v>
      </c>
      <c r="U462" t="s">
        <v>24</v>
      </c>
      <c r="V462">
        <v>47912</v>
      </c>
      <c r="W462" t="s">
        <v>6905</v>
      </c>
      <c r="X462" t="s">
        <v>6909</v>
      </c>
      <c r="Y462" t="s">
        <v>6905</v>
      </c>
      <c r="Z462" t="s">
        <v>6966</v>
      </c>
      <c r="AC462">
        <v>1</v>
      </c>
      <c r="AD462" s="4">
        <f>C462-DATE(YEAR(C462),1,0)</f>
        <v>183</v>
      </c>
      <c r="AE462">
        <f>YEAR(C462)</f>
        <v>2015</v>
      </c>
      <c r="AF462" t="s">
        <v>6963</v>
      </c>
    </row>
    <row r="463" spans="1:32" x14ac:dyDescent="0.25">
      <c r="A463">
        <v>2118669</v>
      </c>
      <c r="B463" t="s">
        <v>884</v>
      </c>
      <c r="C463" s="1">
        <v>42292</v>
      </c>
      <c r="D463" t="s">
        <v>885</v>
      </c>
      <c r="E463" t="s">
        <v>72</v>
      </c>
      <c r="F463">
        <v>140522</v>
      </c>
      <c r="G463" t="s">
        <v>886</v>
      </c>
      <c r="H463" s="3" t="s">
        <v>887</v>
      </c>
      <c r="I463">
        <v>3</v>
      </c>
      <c r="J463">
        <v>0</v>
      </c>
      <c r="K463" t="s">
        <v>868</v>
      </c>
      <c r="L463">
        <v>35.243692000000003</v>
      </c>
      <c r="M463">
        <v>-97.538422999999995</v>
      </c>
      <c r="N463">
        <v>5</v>
      </c>
      <c r="O463" t="s">
        <v>29</v>
      </c>
      <c r="P463" t="str">
        <f>Q463&amp;" "&amp;R463</f>
        <v>Asclepias tuberosa</v>
      </c>
      <c r="Q463" t="s">
        <v>6915</v>
      </c>
      <c r="R463" t="s">
        <v>6923</v>
      </c>
      <c r="T463" t="s">
        <v>29</v>
      </c>
      <c r="U463" t="s">
        <v>24</v>
      </c>
      <c r="V463">
        <v>47912</v>
      </c>
      <c r="W463" t="s">
        <v>6905</v>
      </c>
      <c r="X463" t="s">
        <v>6909</v>
      </c>
      <c r="Y463" t="s">
        <v>6905</v>
      </c>
      <c r="Z463" t="s">
        <v>6966</v>
      </c>
      <c r="AC463">
        <v>1</v>
      </c>
      <c r="AD463" s="4">
        <f>C463-DATE(YEAR(C463),1,0)</f>
        <v>288</v>
      </c>
      <c r="AE463">
        <f>YEAR(C463)</f>
        <v>2015</v>
      </c>
      <c r="AF463" t="s">
        <v>6963</v>
      </c>
    </row>
    <row r="464" spans="1:32" x14ac:dyDescent="0.25">
      <c r="A464">
        <v>3369706</v>
      </c>
      <c r="B464" t="s">
        <v>1525</v>
      </c>
      <c r="C464" s="1">
        <v>42522</v>
      </c>
      <c r="D464" t="s">
        <v>1526</v>
      </c>
      <c r="E464" t="s">
        <v>72</v>
      </c>
      <c r="F464">
        <v>6432</v>
      </c>
      <c r="G464" t="s">
        <v>1527</v>
      </c>
      <c r="H464" s="3" t="s">
        <v>1528</v>
      </c>
      <c r="I464">
        <v>2</v>
      </c>
      <c r="J464">
        <v>0</v>
      </c>
      <c r="K464" t="s">
        <v>45</v>
      </c>
      <c r="L464">
        <v>35.780812687900003</v>
      </c>
      <c r="M464">
        <v>-97.086681901000006</v>
      </c>
      <c r="O464" t="s">
        <v>29</v>
      </c>
      <c r="P464" t="str">
        <f>Q464&amp;" "&amp;R464</f>
        <v>Asclepias tuberosa</v>
      </c>
      <c r="Q464" t="s">
        <v>6915</v>
      </c>
      <c r="R464" t="s">
        <v>6923</v>
      </c>
      <c r="T464" t="s">
        <v>29</v>
      </c>
      <c r="U464" t="s">
        <v>24</v>
      </c>
      <c r="V464">
        <v>47912</v>
      </c>
      <c r="W464" t="s">
        <v>6905</v>
      </c>
      <c r="X464" t="s">
        <v>6909</v>
      </c>
      <c r="Y464" t="s">
        <v>6905</v>
      </c>
      <c r="Z464" t="s">
        <v>6966</v>
      </c>
      <c r="AC464">
        <v>1</v>
      </c>
      <c r="AD464" s="4">
        <f>C464-DATE(YEAR(C464),1,0)</f>
        <v>153</v>
      </c>
      <c r="AE464">
        <f>YEAR(C464)</f>
        <v>2016</v>
      </c>
      <c r="AF464" t="s">
        <v>6963</v>
      </c>
    </row>
    <row r="465" spans="1:32" x14ac:dyDescent="0.25">
      <c r="A465">
        <v>3389768</v>
      </c>
      <c r="B465" t="s">
        <v>1533</v>
      </c>
      <c r="C465" s="1">
        <v>42526</v>
      </c>
      <c r="D465" t="s">
        <v>1534</v>
      </c>
      <c r="E465" t="s">
        <v>72</v>
      </c>
      <c r="F465">
        <v>94025</v>
      </c>
      <c r="G465" t="s">
        <v>1535</v>
      </c>
      <c r="H465" s="3" t="s">
        <v>1536</v>
      </c>
      <c r="I465">
        <v>3</v>
      </c>
      <c r="J465">
        <v>0</v>
      </c>
      <c r="K465" t="s">
        <v>1000</v>
      </c>
      <c r="L465">
        <v>36.031441666699997</v>
      </c>
      <c r="M465">
        <v>-97.223808333299999</v>
      </c>
      <c r="O465" t="s">
        <v>29</v>
      </c>
      <c r="P465" t="str">
        <f>Q465&amp;" "&amp;R465</f>
        <v>Asclepias tuberosa</v>
      </c>
      <c r="Q465" t="s">
        <v>6915</v>
      </c>
      <c r="R465" t="s">
        <v>6923</v>
      </c>
      <c r="T465" t="s">
        <v>29</v>
      </c>
      <c r="U465" t="s">
        <v>24</v>
      </c>
      <c r="V465">
        <v>47912</v>
      </c>
      <c r="W465" t="s">
        <v>6905</v>
      </c>
      <c r="X465" t="s">
        <v>6909</v>
      </c>
      <c r="Y465" t="s">
        <v>6905</v>
      </c>
      <c r="Z465" t="s">
        <v>6966</v>
      </c>
      <c r="AC465">
        <v>1</v>
      </c>
      <c r="AD465" s="4">
        <f>C465-DATE(YEAR(C465),1,0)</f>
        <v>157</v>
      </c>
      <c r="AE465">
        <f>YEAR(C465)</f>
        <v>2016</v>
      </c>
      <c r="AF465" t="s">
        <v>6963</v>
      </c>
    </row>
    <row r="466" spans="1:32" x14ac:dyDescent="0.25">
      <c r="A466">
        <v>3389781</v>
      </c>
      <c r="B466" t="s">
        <v>1537</v>
      </c>
      <c r="C466" s="1">
        <v>42526</v>
      </c>
      <c r="D466" t="s">
        <v>1538</v>
      </c>
      <c r="E466" t="s">
        <v>72</v>
      </c>
      <c r="F466">
        <v>94025</v>
      </c>
      <c r="G466" t="s">
        <v>1539</v>
      </c>
      <c r="H466" s="3" t="s">
        <v>1540</v>
      </c>
      <c r="I466">
        <v>3</v>
      </c>
      <c r="J466">
        <v>0</v>
      </c>
      <c r="K466" t="s">
        <v>1541</v>
      </c>
      <c r="L466">
        <v>36.057949999999998</v>
      </c>
      <c r="M466">
        <v>-97.220711666699998</v>
      </c>
      <c r="O466" t="s">
        <v>29</v>
      </c>
      <c r="P466" t="str">
        <f>Q466&amp;" "&amp;R466</f>
        <v>Asclepias tuberosa</v>
      </c>
      <c r="Q466" t="s">
        <v>6915</v>
      </c>
      <c r="R466" t="s">
        <v>6923</v>
      </c>
      <c r="T466" t="s">
        <v>29</v>
      </c>
      <c r="U466" t="s">
        <v>24</v>
      </c>
      <c r="V466">
        <v>47912</v>
      </c>
      <c r="W466" t="s">
        <v>6905</v>
      </c>
      <c r="X466" t="s">
        <v>6909</v>
      </c>
      <c r="Y466" t="s">
        <v>6905</v>
      </c>
      <c r="Z466" t="s">
        <v>6966</v>
      </c>
      <c r="AC466">
        <v>1</v>
      </c>
      <c r="AD466" s="4">
        <f>C466-DATE(YEAR(C466),1,0)</f>
        <v>157</v>
      </c>
      <c r="AE466">
        <f>YEAR(C466)</f>
        <v>2016</v>
      </c>
      <c r="AF466" t="s">
        <v>6963</v>
      </c>
    </row>
    <row r="467" spans="1:32" x14ac:dyDescent="0.25">
      <c r="A467">
        <v>3389862</v>
      </c>
      <c r="B467" t="s">
        <v>1542</v>
      </c>
      <c r="C467" s="1">
        <v>42526</v>
      </c>
      <c r="D467" t="s">
        <v>1543</v>
      </c>
      <c r="E467" t="s">
        <v>72</v>
      </c>
      <c r="F467">
        <v>94025</v>
      </c>
      <c r="G467" t="s">
        <v>1544</v>
      </c>
      <c r="H467" s="3" t="s">
        <v>1545</v>
      </c>
      <c r="I467">
        <v>2</v>
      </c>
      <c r="J467">
        <v>0</v>
      </c>
      <c r="K467" t="s">
        <v>1546</v>
      </c>
      <c r="L467">
        <v>36.063666666700001</v>
      </c>
      <c r="M467">
        <v>-97.233536666700005</v>
      </c>
      <c r="O467" t="s">
        <v>29</v>
      </c>
      <c r="P467" t="str">
        <f>Q467&amp;" "&amp;R467</f>
        <v>Asclepias tuberosa</v>
      </c>
      <c r="Q467" t="s">
        <v>6915</v>
      </c>
      <c r="R467" t="s">
        <v>6923</v>
      </c>
      <c r="T467" t="s">
        <v>29</v>
      </c>
      <c r="U467" t="s">
        <v>24</v>
      </c>
      <c r="V467">
        <v>47912</v>
      </c>
      <c r="W467" t="s">
        <v>6905</v>
      </c>
      <c r="X467" t="s">
        <v>6909</v>
      </c>
      <c r="Y467" t="s">
        <v>6905</v>
      </c>
      <c r="Z467" t="s">
        <v>6966</v>
      </c>
      <c r="AC467">
        <v>1</v>
      </c>
      <c r="AD467" s="4">
        <f>C467-DATE(YEAR(C467),1,0)</f>
        <v>157</v>
      </c>
      <c r="AE467">
        <f>YEAR(C467)</f>
        <v>2016</v>
      </c>
      <c r="AF467" t="s">
        <v>6963</v>
      </c>
    </row>
    <row r="468" spans="1:32" x14ac:dyDescent="0.25">
      <c r="A468">
        <v>3404637</v>
      </c>
      <c r="B468" t="s">
        <v>1547</v>
      </c>
      <c r="C468" s="1">
        <v>42528</v>
      </c>
      <c r="D468" t="s">
        <v>1548</v>
      </c>
      <c r="E468" t="s">
        <v>72</v>
      </c>
      <c r="F468">
        <v>94025</v>
      </c>
      <c r="G468" t="s">
        <v>1549</v>
      </c>
      <c r="H468" s="3" t="s">
        <v>1550</v>
      </c>
      <c r="I468">
        <v>3</v>
      </c>
      <c r="J468">
        <v>0</v>
      </c>
      <c r="K468" t="s">
        <v>1551</v>
      </c>
      <c r="L468">
        <v>36.164391666699998</v>
      </c>
      <c r="M468">
        <v>-97.123313833300003</v>
      </c>
      <c r="O468" t="s">
        <v>29</v>
      </c>
      <c r="P468" t="str">
        <f>Q468&amp;" "&amp;R468</f>
        <v>Asclepias tuberosa</v>
      </c>
      <c r="Q468" t="s">
        <v>6915</v>
      </c>
      <c r="R468" t="s">
        <v>6923</v>
      </c>
      <c r="T468" t="s">
        <v>29</v>
      </c>
      <c r="U468" t="s">
        <v>24</v>
      </c>
      <c r="V468">
        <v>47912</v>
      </c>
      <c r="W468" t="s">
        <v>6905</v>
      </c>
      <c r="X468" t="s">
        <v>6909</v>
      </c>
      <c r="Y468" t="s">
        <v>6905</v>
      </c>
      <c r="Z468" t="s">
        <v>6966</v>
      </c>
      <c r="AC468">
        <v>1</v>
      </c>
      <c r="AD468" s="4">
        <f>C468-DATE(YEAR(C468),1,0)</f>
        <v>159</v>
      </c>
      <c r="AE468">
        <f>YEAR(C468)</f>
        <v>2016</v>
      </c>
      <c r="AF468" t="s">
        <v>6963</v>
      </c>
    </row>
    <row r="469" spans="1:32" x14ac:dyDescent="0.25">
      <c r="A469">
        <v>3404639</v>
      </c>
      <c r="B469" t="s">
        <v>1552</v>
      </c>
      <c r="C469" s="1">
        <v>42528</v>
      </c>
      <c r="D469" t="s">
        <v>1553</v>
      </c>
      <c r="E469" t="s">
        <v>72</v>
      </c>
      <c r="F469">
        <v>94025</v>
      </c>
      <c r="G469" t="s">
        <v>1554</v>
      </c>
      <c r="H469" s="3" t="s">
        <v>1555</v>
      </c>
      <c r="I469">
        <v>3</v>
      </c>
      <c r="J469">
        <v>0</v>
      </c>
      <c r="K469" t="s">
        <v>1556</v>
      </c>
      <c r="L469">
        <v>36.164208333300003</v>
      </c>
      <c r="M469">
        <v>-97.123527833300002</v>
      </c>
      <c r="O469" t="s">
        <v>29</v>
      </c>
      <c r="P469" t="str">
        <f>Q469&amp;" "&amp;R469</f>
        <v>Asclepias tuberosa</v>
      </c>
      <c r="Q469" t="s">
        <v>6915</v>
      </c>
      <c r="R469" t="s">
        <v>6923</v>
      </c>
      <c r="T469" t="s">
        <v>29</v>
      </c>
      <c r="U469" t="s">
        <v>24</v>
      </c>
      <c r="V469">
        <v>47912</v>
      </c>
      <c r="W469" t="s">
        <v>6905</v>
      </c>
      <c r="X469" t="s">
        <v>6909</v>
      </c>
      <c r="Y469" t="s">
        <v>6905</v>
      </c>
      <c r="Z469" t="s">
        <v>6966</v>
      </c>
      <c r="AC469">
        <v>1</v>
      </c>
      <c r="AD469" s="4">
        <f>C469-DATE(YEAR(C469),1,0)</f>
        <v>159</v>
      </c>
      <c r="AE469">
        <f>YEAR(C469)</f>
        <v>2016</v>
      </c>
      <c r="AF469" t="s">
        <v>6963</v>
      </c>
    </row>
    <row r="470" spans="1:32" x14ac:dyDescent="0.25">
      <c r="A470">
        <v>3404641</v>
      </c>
      <c r="B470" t="s">
        <v>1557</v>
      </c>
      <c r="C470" s="1">
        <v>42528</v>
      </c>
      <c r="D470" t="s">
        <v>1558</v>
      </c>
      <c r="E470" t="s">
        <v>72</v>
      </c>
      <c r="F470">
        <v>94025</v>
      </c>
      <c r="G470" t="s">
        <v>1559</v>
      </c>
      <c r="H470" s="3" t="s">
        <v>1560</v>
      </c>
      <c r="I470">
        <v>3</v>
      </c>
      <c r="J470">
        <v>0</v>
      </c>
      <c r="K470" t="s">
        <v>1556</v>
      </c>
      <c r="L470">
        <v>36.164202833300003</v>
      </c>
      <c r="M470">
        <v>-97.123511166699998</v>
      </c>
      <c r="O470" t="s">
        <v>29</v>
      </c>
      <c r="P470" t="str">
        <f>Q470&amp;" "&amp;R470</f>
        <v>Asclepias tuberosa</v>
      </c>
      <c r="Q470" t="s">
        <v>6915</v>
      </c>
      <c r="R470" t="s">
        <v>6923</v>
      </c>
      <c r="T470" t="s">
        <v>29</v>
      </c>
      <c r="U470" t="s">
        <v>24</v>
      </c>
      <c r="V470">
        <v>47912</v>
      </c>
      <c r="W470" t="s">
        <v>6905</v>
      </c>
      <c r="X470" t="s">
        <v>6909</v>
      </c>
      <c r="Y470" t="s">
        <v>6905</v>
      </c>
      <c r="Z470" t="s">
        <v>6966</v>
      </c>
      <c r="AC470">
        <v>1</v>
      </c>
      <c r="AD470" s="4">
        <f>C470-DATE(YEAR(C470),1,0)</f>
        <v>159</v>
      </c>
      <c r="AE470">
        <f>YEAR(C470)</f>
        <v>2016</v>
      </c>
      <c r="AF470" t="s">
        <v>6963</v>
      </c>
    </row>
    <row r="471" spans="1:32" x14ac:dyDescent="0.25">
      <c r="A471">
        <v>3404644</v>
      </c>
      <c r="B471" t="s">
        <v>1561</v>
      </c>
      <c r="C471" s="1">
        <v>42528</v>
      </c>
      <c r="D471" t="s">
        <v>1562</v>
      </c>
      <c r="E471" t="s">
        <v>72</v>
      </c>
      <c r="F471">
        <v>94025</v>
      </c>
      <c r="G471" t="s">
        <v>1563</v>
      </c>
      <c r="H471" s="3" t="s">
        <v>1564</v>
      </c>
      <c r="I471">
        <v>3</v>
      </c>
      <c r="J471">
        <v>0</v>
      </c>
      <c r="K471" t="s">
        <v>1556</v>
      </c>
      <c r="L471">
        <v>36.164233333299997</v>
      </c>
      <c r="M471">
        <v>-97.123511166699998</v>
      </c>
      <c r="O471" t="s">
        <v>29</v>
      </c>
      <c r="P471" t="str">
        <f>Q471&amp;" "&amp;R471</f>
        <v>Asclepias tuberosa</v>
      </c>
      <c r="Q471" t="s">
        <v>6915</v>
      </c>
      <c r="R471" t="s">
        <v>6923</v>
      </c>
      <c r="T471" t="s">
        <v>29</v>
      </c>
      <c r="U471" t="s">
        <v>24</v>
      </c>
      <c r="V471">
        <v>47912</v>
      </c>
      <c r="W471" t="s">
        <v>6905</v>
      </c>
      <c r="X471" t="s">
        <v>6909</v>
      </c>
      <c r="Y471" t="s">
        <v>6905</v>
      </c>
      <c r="Z471" t="s">
        <v>6966</v>
      </c>
      <c r="AC471">
        <v>1</v>
      </c>
      <c r="AD471" s="4">
        <f>C471-DATE(YEAR(C471),1,0)</f>
        <v>159</v>
      </c>
      <c r="AE471">
        <f>YEAR(C471)</f>
        <v>2016</v>
      </c>
      <c r="AF471" t="s">
        <v>6963</v>
      </c>
    </row>
    <row r="472" spans="1:32" x14ac:dyDescent="0.25">
      <c r="A472">
        <v>3412837</v>
      </c>
      <c r="B472" s="1">
        <v>42525</v>
      </c>
      <c r="C472" s="1">
        <v>42525</v>
      </c>
      <c r="E472" t="s">
        <v>72</v>
      </c>
      <c r="F472">
        <v>32993</v>
      </c>
      <c r="G472" t="s">
        <v>1565</v>
      </c>
      <c r="H472" s="3" t="s">
        <v>1566</v>
      </c>
      <c r="I472">
        <v>2</v>
      </c>
      <c r="J472">
        <v>0</v>
      </c>
      <c r="K472" t="s">
        <v>1567</v>
      </c>
      <c r="L472">
        <v>36.846142999999998</v>
      </c>
      <c r="M472">
        <v>-96.422923999999995</v>
      </c>
      <c r="O472" t="s">
        <v>29</v>
      </c>
      <c r="P472" t="str">
        <f>Q472&amp;" "&amp;R472</f>
        <v>Asclepias tuberosa</v>
      </c>
      <c r="Q472" t="s">
        <v>6915</v>
      </c>
      <c r="R472" t="s">
        <v>6923</v>
      </c>
      <c r="T472" t="s">
        <v>29</v>
      </c>
      <c r="U472" t="s">
        <v>24</v>
      </c>
      <c r="V472">
        <v>47912</v>
      </c>
      <c r="W472" t="s">
        <v>6905</v>
      </c>
      <c r="X472" t="s">
        <v>6909</v>
      </c>
      <c r="Y472" t="s">
        <v>6905</v>
      </c>
      <c r="Z472" t="s">
        <v>6966</v>
      </c>
      <c r="AC472">
        <v>1</v>
      </c>
      <c r="AD472" s="4">
        <f>C472-DATE(YEAR(C472),1,0)</f>
        <v>156</v>
      </c>
      <c r="AE472">
        <f>YEAR(C472)</f>
        <v>2016</v>
      </c>
      <c r="AF472" t="s">
        <v>6963</v>
      </c>
    </row>
    <row r="473" spans="1:32" x14ac:dyDescent="0.25">
      <c r="A473">
        <v>3414242</v>
      </c>
      <c r="B473" t="s">
        <v>1568</v>
      </c>
      <c r="C473" s="1">
        <v>42529</v>
      </c>
      <c r="D473" t="s">
        <v>1569</v>
      </c>
      <c r="E473" t="s">
        <v>72</v>
      </c>
      <c r="F473">
        <v>94025</v>
      </c>
      <c r="G473" t="s">
        <v>1570</v>
      </c>
      <c r="H473" s="3" t="s">
        <v>1571</v>
      </c>
      <c r="I473">
        <v>2</v>
      </c>
      <c r="J473">
        <v>0</v>
      </c>
      <c r="K473" t="s">
        <v>443</v>
      </c>
      <c r="L473">
        <v>36.061436166699998</v>
      </c>
      <c r="M473">
        <v>-97.214591666700002</v>
      </c>
      <c r="O473" t="s">
        <v>29</v>
      </c>
      <c r="P473" t="str">
        <f>Q473&amp;" "&amp;R473</f>
        <v>Asclepias tuberosa</v>
      </c>
      <c r="Q473" t="s">
        <v>6915</v>
      </c>
      <c r="R473" t="s">
        <v>6923</v>
      </c>
      <c r="T473" t="s">
        <v>29</v>
      </c>
      <c r="U473" t="s">
        <v>24</v>
      </c>
      <c r="V473">
        <v>47912</v>
      </c>
      <c r="W473" t="s">
        <v>6905</v>
      </c>
      <c r="X473" t="s">
        <v>6909</v>
      </c>
      <c r="Y473" t="s">
        <v>6905</v>
      </c>
      <c r="Z473" t="s">
        <v>6966</v>
      </c>
      <c r="AC473">
        <v>1</v>
      </c>
      <c r="AD473" s="4">
        <f>C473-DATE(YEAR(C473),1,0)</f>
        <v>160</v>
      </c>
      <c r="AE473">
        <f>YEAR(C473)</f>
        <v>2016</v>
      </c>
      <c r="AF473" t="s">
        <v>6963</v>
      </c>
    </row>
    <row r="474" spans="1:32" x14ac:dyDescent="0.25">
      <c r="A474">
        <v>3458517</v>
      </c>
      <c r="B474" t="s">
        <v>1582</v>
      </c>
      <c r="C474" s="1">
        <v>42535</v>
      </c>
      <c r="D474" t="s">
        <v>1583</v>
      </c>
      <c r="E474" t="s">
        <v>72</v>
      </c>
      <c r="F474">
        <v>94025</v>
      </c>
      <c r="G474" t="s">
        <v>1584</v>
      </c>
      <c r="H474" s="3" t="s">
        <v>1585</v>
      </c>
      <c r="I474">
        <v>4</v>
      </c>
      <c r="J474">
        <v>0</v>
      </c>
      <c r="K474" t="s">
        <v>1586</v>
      </c>
      <c r="L474">
        <v>36.100644500000001</v>
      </c>
      <c r="M474">
        <v>-97.210891666699993</v>
      </c>
      <c r="O474" t="s">
        <v>341</v>
      </c>
      <c r="P474" t="str">
        <f>Q474&amp;" "&amp;R474</f>
        <v>Asclepias tuberosa</v>
      </c>
      <c r="Q474" t="s">
        <v>6915</v>
      </c>
      <c r="R474" t="s">
        <v>6923</v>
      </c>
      <c r="T474" t="s">
        <v>29</v>
      </c>
      <c r="U474" t="s">
        <v>24</v>
      </c>
      <c r="V474">
        <v>47912</v>
      </c>
      <c r="W474" t="s">
        <v>6905</v>
      </c>
      <c r="X474" t="s">
        <v>6909</v>
      </c>
      <c r="Y474" t="s">
        <v>6905</v>
      </c>
      <c r="Z474" t="s">
        <v>6966</v>
      </c>
      <c r="AC474">
        <v>1</v>
      </c>
      <c r="AD474" s="4">
        <f>C474-DATE(YEAR(C474),1,0)</f>
        <v>166</v>
      </c>
      <c r="AE474">
        <f>YEAR(C474)</f>
        <v>2016</v>
      </c>
      <c r="AF474" t="s">
        <v>6963</v>
      </c>
    </row>
    <row r="475" spans="1:32" x14ac:dyDescent="0.25">
      <c r="A475">
        <v>3458518</v>
      </c>
      <c r="B475" t="s">
        <v>1587</v>
      </c>
      <c r="C475" s="1">
        <v>42535</v>
      </c>
      <c r="D475" t="s">
        <v>1588</v>
      </c>
      <c r="E475" t="s">
        <v>72</v>
      </c>
      <c r="F475">
        <v>94025</v>
      </c>
      <c r="G475" t="s">
        <v>1589</v>
      </c>
      <c r="H475" s="3" t="s">
        <v>1590</v>
      </c>
      <c r="I475">
        <v>3</v>
      </c>
      <c r="J475">
        <v>0</v>
      </c>
      <c r="K475" t="s">
        <v>1591</v>
      </c>
      <c r="L475">
        <v>36.100613833300002</v>
      </c>
      <c r="M475">
        <v>-97.211691666700005</v>
      </c>
      <c r="O475" t="s">
        <v>29</v>
      </c>
      <c r="P475" t="str">
        <f>Q475&amp;" "&amp;R475</f>
        <v>Asclepias tuberosa</v>
      </c>
      <c r="Q475" t="s">
        <v>6915</v>
      </c>
      <c r="R475" t="s">
        <v>6923</v>
      </c>
      <c r="T475" t="s">
        <v>29</v>
      </c>
      <c r="U475" t="s">
        <v>24</v>
      </c>
      <c r="V475">
        <v>47912</v>
      </c>
      <c r="W475" t="s">
        <v>6905</v>
      </c>
      <c r="X475" t="s">
        <v>6909</v>
      </c>
      <c r="Y475" t="s">
        <v>6905</v>
      </c>
      <c r="Z475" t="s">
        <v>6966</v>
      </c>
      <c r="AC475">
        <v>1</v>
      </c>
      <c r="AD475" s="4">
        <f>C475-DATE(YEAR(C475),1,0)</f>
        <v>166</v>
      </c>
      <c r="AE475">
        <f>YEAR(C475)</f>
        <v>2016</v>
      </c>
      <c r="AF475" t="s">
        <v>6963</v>
      </c>
    </row>
    <row r="476" spans="1:32" x14ac:dyDescent="0.25">
      <c r="A476">
        <v>3489173</v>
      </c>
      <c r="B476" t="s">
        <v>1605</v>
      </c>
      <c r="C476" s="1">
        <v>42540</v>
      </c>
      <c r="D476" t="s">
        <v>1606</v>
      </c>
      <c r="E476" t="s">
        <v>72</v>
      </c>
      <c r="F476">
        <v>94025</v>
      </c>
      <c r="G476" t="s">
        <v>1607</v>
      </c>
      <c r="H476" s="3" t="s">
        <v>1608</v>
      </c>
      <c r="I476">
        <v>3</v>
      </c>
      <c r="J476">
        <v>0</v>
      </c>
      <c r="K476" t="s">
        <v>443</v>
      </c>
      <c r="L476">
        <v>36.069408333299997</v>
      </c>
      <c r="M476">
        <v>-97.248720000000006</v>
      </c>
      <c r="O476" t="s">
        <v>29</v>
      </c>
      <c r="P476" t="str">
        <f>Q476&amp;" "&amp;R476</f>
        <v>Asclepias tuberosa</v>
      </c>
      <c r="Q476" t="s">
        <v>6915</v>
      </c>
      <c r="R476" t="s">
        <v>6923</v>
      </c>
      <c r="T476" t="s">
        <v>29</v>
      </c>
      <c r="U476" t="s">
        <v>24</v>
      </c>
      <c r="V476">
        <v>47912</v>
      </c>
      <c r="W476" t="s">
        <v>6905</v>
      </c>
      <c r="X476" t="s">
        <v>6909</v>
      </c>
      <c r="Y476" t="s">
        <v>6905</v>
      </c>
      <c r="Z476" t="s">
        <v>6966</v>
      </c>
      <c r="AC476">
        <v>1</v>
      </c>
      <c r="AD476" s="4">
        <f>C476-DATE(YEAR(C476),1,0)</f>
        <v>171</v>
      </c>
      <c r="AE476">
        <f>YEAR(C476)</f>
        <v>2016</v>
      </c>
      <c r="AF476" t="s">
        <v>6963</v>
      </c>
    </row>
    <row r="477" spans="1:32" x14ac:dyDescent="0.25">
      <c r="A477">
        <v>3842123</v>
      </c>
      <c r="B477" t="s">
        <v>1629</v>
      </c>
      <c r="C477" s="1">
        <v>42591</v>
      </c>
      <c r="D477" t="s">
        <v>1630</v>
      </c>
      <c r="E477" t="s">
        <v>72</v>
      </c>
      <c r="F477">
        <v>299272</v>
      </c>
      <c r="G477" t="s">
        <v>1631</v>
      </c>
      <c r="H477" s="3" t="s">
        <v>1632</v>
      </c>
      <c r="I477">
        <v>1</v>
      </c>
      <c r="J477">
        <v>0</v>
      </c>
      <c r="K477" t="s">
        <v>1633</v>
      </c>
      <c r="L477">
        <v>36.139759575600003</v>
      </c>
      <c r="M477">
        <v>-95.950118117299994</v>
      </c>
      <c r="N477">
        <v>65</v>
      </c>
      <c r="O477" t="s">
        <v>341</v>
      </c>
      <c r="P477" t="str">
        <f>Q477&amp;" "&amp;R477</f>
        <v>Asclepias tuberosa</v>
      </c>
      <c r="Q477" t="s">
        <v>6915</v>
      </c>
      <c r="R477" t="s">
        <v>6923</v>
      </c>
      <c r="T477" t="s">
        <v>29</v>
      </c>
      <c r="U477" t="s">
        <v>24</v>
      </c>
      <c r="V477">
        <v>47912</v>
      </c>
      <c r="W477" t="s">
        <v>6905</v>
      </c>
      <c r="X477" t="s">
        <v>6909</v>
      </c>
      <c r="Y477" t="s">
        <v>6905</v>
      </c>
      <c r="Z477" t="s">
        <v>6966</v>
      </c>
      <c r="AC477">
        <v>1</v>
      </c>
      <c r="AD477" s="4">
        <f>C477-DATE(YEAR(C477),1,0)</f>
        <v>222</v>
      </c>
      <c r="AE477">
        <f>YEAR(C477)</f>
        <v>2016</v>
      </c>
      <c r="AF477" t="s">
        <v>6963</v>
      </c>
    </row>
    <row r="478" spans="1:32" x14ac:dyDescent="0.25">
      <c r="A478">
        <v>5507955</v>
      </c>
      <c r="B478" t="s">
        <v>1691</v>
      </c>
      <c r="C478" s="1">
        <v>41468</v>
      </c>
      <c r="D478" t="s">
        <v>1692</v>
      </c>
      <c r="E478" t="s">
        <v>72</v>
      </c>
      <c r="F478">
        <v>437265</v>
      </c>
      <c r="G478" t="s">
        <v>1693</v>
      </c>
      <c r="H478" s="3" t="s">
        <v>1694</v>
      </c>
      <c r="I478">
        <v>3</v>
      </c>
      <c r="J478">
        <v>0</v>
      </c>
      <c r="K478" t="s">
        <v>1695</v>
      </c>
      <c r="L478">
        <v>36.602002157800001</v>
      </c>
      <c r="M478">
        <v>-94.935835362299997</v>
      </c>
      <c r="N478">
        <v>61</v>
      </c>
      <c r="O478" t="s">
        <v>29</v>
      </c>
      <c r="P478" t="str">
        <f>Q478&amp;" "&amp;R478</f>
        <v>Asclepias tuberosa</v>
      </c>
      <c r="Q478" t="s">
        <v>6915</v>
      </c>
      <c r="R478" t="s">
        <v>6923</v>
      </c>
      <c r="T478" t="s">
        <v>29</v>
      </c>
      <c r="U478" t="s">
        <v>24</v>
      </c>
      <c r="V478">
        <v>47912</v>
      </c>
      <c r="W478" t="s">
        <v>6905</v>
      </c>
      <c r="X478" t="s">
        <v>6909</v>
      </c>
      <c r="Y478" t="s">
        <v>6905</v>
      </c>
      <c r="Z478" t="s">
        <v>6966</v>
      </c>
      <c r="AC478">
        <v>1</v>
      </c>
      <c r="AD478" s="4">
        <f>C478-DATE(YEAR(C478),1,0)</f>
        <v>194</v>
      </c>
      <c r="AE478">
        <f>YEAR(C478)</f>
        <v>2013</v>
      </c>
      <c r="AF478" t="s">
        <v>6963</v>
      </c>
    </row>
    <row r="479" spans="1:32" x14ac:dyDescent="0.25">
      <c r="A479">
        <v>5707669</v>
      </c>
      <c r="B479" t="s">
        <v>1733</v>
      </c>
      <c r="C479" s="1">
        <v>42210</v>
      </c>
      <c r="D479" t="s">
        <v>1734</v>
      </c>
      <c r="E479" t="s">
        <v>72</v>
      </c>
      <c r="F479">
        <v>288963</v>
      </c>
      <c r="G479" t="s">
        <v>1735</v>
      </c>
      <c r="H479" s="3" t="s">
        <v>1736</v>
      </c>
      <c r="I479">
        <v>1</v>
      </c>
      <c r="J479">
        <v>0</v>
      </c>
      <c r="K479" t="s">
        <v>1737</v>
      </c>
      <c r="L479">
        <v>35.191313333300002</v>
      </c>
      <c r="M479">
        <v>-97.271574999999999</v>
      </c>
      <c r="O479" t="s">
        <v>341</v>
      </c>
      <c r="P479" t="str">
        <f>Q479&amp;" "&amp;R479</f>
        <v>Asclepias tuberosa</v>
      </c>
      <c r="Q479" t="s">
        <v>6915</v>
      </c>
      <c r="R479" t="s">
        <v>6923</v>
      </c>
      <c r="T479" t="s">
        <v>29</v>
      </c>
      <c r="U479" t="s">
        <v>24</v>
      </c>
      <c r="V479">
        <v>47912</v>
      </c>
      <c r="W479" t="s">
        <v>6905</v>
      </c>
      <c r="X479" t="s">
        <v>6909</v>
      </c>
      <c r="Y479" t="s">
        <v>6905</v>
      </c>
      <c r="Z479" t="s">
        <v>6966</v>
      </c>
      <c r="AC479">
        <v>1</v>
      </c>
      <c r="AD479" s="4">
        <f>C479-DATE(YEAR(C479),1,0)</f>
        <v>206</v>
      </c>
      <c r="AE479">
        <f>YEAR(C479)</f>
        <v>2015</v>
      </c>
      <c r="AF479" t="s">
        <v>6963</v>
      </c>
    </row>
    <row r="480" spans="1:32" x14ac:dyDescent="0.25">
      <c r="A480">
        <v>5708012</v>
      </c>
      <c r="B480" t="s">
        <v>1738</v>
      </c>
      <c r="C480" s="1">
        <v>41809</v>
      </c>
      <c r="D480" t="s">
        <v>1739</v>
      </c>
      <c r="E480" t="s">
        <v>72</v>
      </c>
      <c r="F480">
        <v>288963</v>
      </c>
      <c r="G480" t="s">
        <v>1740</v>
      </c>
      <c r="H480" s="3" t="s">
        <v>1741</v>
      </c>
      <c r="I480">
        <v>1</v>
      </c>
      <c r="J480">
        <v>0</v>
      </c>
      <c r="K480" t="s">
        <v>1737</v>
      </c>
      <c r="L480">
        <v>35.189983333299999</v>
      </c>
      <c r="M480">
        <v>-97.2670133333</v>
      </c>
      <c r="O480" t="s">
        <v>341</v>
      </c>
      <c r="P480" t="str">
        <f>Q480&amp;" "&amp;R480</f>
        <v>Asclepias tuberosa</v>
      </c>
      <c r="Q480" t="s">
        <v>6915</v>
      </c>
      <c r="R480" t="s">
        <v>6923</v>
      </c>
      <c r="T480" t="s">
        <v>29</v>
      </c>
      <c r="U480" t="s">
        <v>24</v>
      </c>
      <c r="V480">
        <v>47912</v>
      </c>
      <c r="W480" t="s">
        <v>6905</v>
      </c>
      <c r="X480" t="s">
        <v>6909</v>
      </c>
      <c r="Y480" t="s">
        <v>6905</v>
      </c>
      <c r="Z480" t="s">
        <v>6966</v>
      </c>
      <c r="AC480">
        <v>1</v>
      </c>
      <c r="AD480" s="4">
        <f>C480-DATE(YEAR(C480),1,0)</f>
        <v>170</v>
      </c>
      <c r="AE480">
        <f>YEAR(C480)</f>
        <v>2014</v>
      </c>
      <c r="AF480" t="s">
        <v>6963</v>
      </c>
    </row>
    <row r="481" spans="1:32" x14ac:dyDescent="0.25">
      <c r="A481">
        <v>5959588</v>
      </c>
      <c r="B481" t="s">
        <v>1812</v>
      </c>
      <c r="C481" s="1">
        <v>42163</v>
      </c>
      <c r="D481" t="s">
        <v>1813</v>
      </c>
      <c r="E481" t="s">
        <v>72</v>
      </c>
      <c r="F481">
        <v>404616</v>
      </c>
      <c r="G481" t="s">
        <v>1814</v>
      </c>
      <c r="H481" s="3" t="s">
        <v>1815</v>
      </c>
      <c r="I481">
        <v>2</v>
      </c>
      <c r="J481">
        <v>0</v>
      </c>
      <c r="K481" t="s">
        <v>1737</v>
      </c>
      <c r="L481">
        <v>35.201267965</v>
      </c>
      <c r="M481">
        <v>-97.240607387599994</v>
      </c>
      <c r="N481">
        <v>305</v>
      </c>
      <c r="O481" t="s">
        <v>341</v>
      </c>
      <c r="P481" t="str">
        <f>Q481&amp;" "&amp;R481</f>
        <v>Asclepias tuberosa</v>
      </c>
      <c r="Q481" t="s">
        <v>6915</v>
      </c>
      <c r="R481" t="s">
        <v>6923</v>
      </c>
      <c r="T481" t="s">
        <v>29</v>
      </c>
      <c r="U481" t="s">
        <v>24</v>
      </c>
      <c r="V481">
        <v>47912</v>
      </c>
      <c r="W481" t="s">
        <v>6905</v>
      </c>
      <c r="X481" t="s">
        <v>6909</v>
      </c>
      <c r="Y481" t="s">
        <v>6905</v>
      </c>
      <c r="Z481" t="s">
        <v>6966</v>
      </c>
      <c r="AC481">
        <v>1</v>
      </c>
      <c r="AD481" s="4">
        <f>C481-DATE(YEAR(C481),1,0)</f>
        <v>159</v>
      </c>
      <c r="AE481">
        <f>YEAR(C481)</f>
        <v>2015</v>
      </c>
      <c r="AF481" t="s">
        <v>6963</v>
      </c>
    </row>
    <row r="482" spans="1:32" x14ac:dyDescent="0.25">
      <c r="A482">
        <v>6266136</v>
      </c>
      <c r="B482" t="s">
        <v>1877</v>
      </c>
      <c r="C482" s="1">
        <v>42869</v>
      </c>
      <c r="D482" t="s">
        <v>1878</v>
      </c>
      <c r="E482" t="s">
        <v>72</v>
      </c>
      <c r="F482">
        <v>375183</v>
      </c>
      <c r="G482" t="s">
        <v>1879</v>
      </c>
      <c r="H482" s="3" t="s">
        <v>1880</v>
      </c>
      <c r="I482">
        <v>2</v>
      </c>
      <c r="J482">
        <v>0</v>
      </c>
      <c r="K482" t="s">
        <v>1881</v>
      </c>
      <c r="L482">
        <v>34.479807642399997</v>
      </c>
      <c r="M482">
        <v>-97.031089066899995</v>
      </c>
      <c r="N482">
        <v>66</v>
      </c>
      <c r="O482" t="s">
        <v>29</v>
      </c>
      <c r="P482" t="str">
        <f>Q482&amp;" "&amp;R482</f>
        <v>Asclepias tuberosa</v>
      </c>
      <c r="Q482" t="s">
        <v>6915</v>
      </c>
      <c r="R482" t="s">
        <v>6923</v>
      </c>
      <c r="T482" t="s">
        <v>29</v>
      </c>
      <c r="U482" t="s">
        <v>24</v>
      </c>
      <c r="V482">
        <v>47912</v>
      </c>
      <c r="W482" t="s">
        <v>6905</v>
      </c>
      <c r="X482" t="s">
        <v>6909</v>
      </c>
      <c r="Y482" t="s">
        <v>6905</v>
      </c>
      <c r="Z482" t="s">
        <v>6966</v>
      </c>
      <c r="AC482">
        <v>1</v>
      </c>
      <c r="AD482" s="4">
        <f>C482-DATE(YEAR(C482),1,0)</f>
        <v>134</v>
      </c>
      <c r="AE482">
        <f>YEAR(C482)</f>
        <v>2017</v>
      </c>
      <c r="AF482" t="s">
        <v>6963</v>
      </c>
    </row>
    <row r="483" spans="1:32" x14ac:dyDescent="0.25">
      <c r="A483">
        <v>6352725</v>
      </c>
      <c r="B483" t="s">
        <v>1902</v>
      </c>
      <c r="C483" s="1">
        <v>42874</v>
      </c>
      <c r="D483" t="s">
        <v>1903</v>
      </c>
      <c r="E483" t="s">
        <v>72</v>
      </c>
      <c r="F483">
        <v>297935</v>
      </c>
      <c r="G483" t="s">
        <v>1904</v>
      </c>
      <c r="H483" s="3" t="s">
        <v>1905</v>
      </c>
      <c r="I483">
        <v>3</v>
      </c>
      <c r="J483">
        <v>0</v>
      </c>
      <c r="K483" t="s">
        <v>1906</v>
      </c>
      <c r="L483">
        <v>34.218708062899999</v>
      </c>
      <c r="M483">
        <v>-94.798168880700004</v>
      </c>
      <c r="N483">
        <v>640</v>
      </c>
      <c r="O483" t="s">
        <v>29</v>
      </c>
      <c r="P483" t="str">
        <f>Q483&amp;" "&amp;R483</f>
        <v>Asclepias tuberosa</v>
      </c>
      <c r="Q483" t="s">
        <v>6915</v>
      </c>
      <c r="R483" t="s">
        <v>6923</v>
      </c>
      <c r="T483" t="s">
        <v>29</v>
      </c>
      <c r="U483" t="s">
        <v>24</v>
      </c>
      <c r="V483">
        <v>47912</v>
      </c>
      <c r="W483" t="s">
        <v>6905</v>
      </c>
      <c r="X483" t="s">
        <v>6909</v>
      </c>
      <c r="Y483" t="s">
        <v>6905</v>
      </c>
      <c r="Z483" t="s">
        <v>6966</v>
      </c>
      <c r="AC483">
        <v>1</v>
      </c>
      <c r="AD483" s="4">
        <f>C483-DATE(YEAR(C483),1,0)</f>
        <v>139</v>
      </c>
      <c r="AE483">
        <f>YEAR(C483)</f>
        <v>2017</v>
      </c>
      <c r="AF483" t="s">
        <v>6963</v>
      </c>
    </row>
    <row r="484" spans="1:32" x14ac:dyDescent="0.25">
      <c r="A484">
        <v>6502292</v>
      </c>
      <c r="B484" t="s">
        <v>1964</v>
      </c>
      <c r="C484" s="1">
        <v>42889</v>
      </c>
      <c r="D484" t="s">
        <v>1965</v>
      </c>
      <c r="E484" t="s">
        <v>72</v>
      </c>
      <c r="F484">
        <v>112023</v>
      </c>
      <c r="G484" t="s">
        <v>1966</v>
      </c>
      <c r="H484" s="3" t="s">
        <v>1967</v>
      </c>
      <c r="I484">
        <v>1</v>
      </c>
      <c r="J484">
        <v>0</v>
      </c>
      <c r="K484" t="s">
        <v>1968</v>
      </c>
      <c r="L484">
        <v>36.8465916667</v>
      </c>
      <c r="M484">
        <v>-96.430755000000005</v>
      </c>
      <c r="O484" t="s">
        <v>29</v>
      </c>
      <c r="P484" t="str">
        <f>Q484&amp;" "&amp;R484</f>
        <v>Asclepias tuberosa</v>
      </c>
      <c r="Q484" t="s">
        <v>6915</v>
      </c>
      <c r="R484" t="s">
        <v>6923</v>
      </c>
      <c r="T484" t="s">
        <v>29</v>
      </c>
      <c r="U484" t="s">
        <v>24</v>
      </c>
      <c r="V484">
        <v>47912</v>
      </c>
      <c r="W484" t="s">
        <v>6905</v>
      </c>
      <c r="X484" t="s">
        <v>6909</v>
      </c>
      <c r="Y484" t="s">
        <v>6905</v>
      </c>
      <c r="Z484" t="s">
        <v>6966</v>
      </c>
      <c r="AC484">
        <v>1</v>
      </c>
      <c r="AD484" s="4">
        <f>C484-DATE(YEAR(C484),1,0)</f>
        <v>154</v>
      </c>
      <c r="AE484">
        <f>YEAR(C484)</f>
        <v>2017</v>
      </c>
      <c r="AF484" t="s">
        <v>6963</v>
      </c>
    </row>
    <row r="485" spans="1:32" x14ac:dyDescent="0.25">
      <c r="A485">
        <v>6746364</v>
      </c>
      <c r="B485" t="s">
        <v>2011</v>
      </c>
      <c r="C485" s="1">
        <v>42907</v>
      </c>
      <c r="D485" t="s">
        <v>2012</v>
      </c>
      <c r="E485" t="s">
        <v>72</v>
      </c>
      <c r="F485">
        <v>66021</v>
      </c>
      <c r="G485" t="s">
        <v>2013</v>
      </c>
      <c r="H485" s="3" t="s">
        <v>2014</v>
      </c>
      <c r="I485">
        <v>3</v>
      </c>
      <c r="J485">
        <v>0</v>
      </c>
      <c r="K485" t="s">
        <v>2015</v>
      </c>
      <c r="L485">
        <v>36.230595000000001</v>
      </c>
      <c r="M485">
        <v>-95.741111666699993</v>
      </c>
      <c r="O485" t="s">
        <v>29</v>
      </c>
      <c r="P485" t="str">
        <f>Q485&amp;" "&amp;R485</f>
        <v>Asclepias tuberosa</v>
      </c>
      <c r="Q485" t="s">
        <v>6915</v>
      </c>
      <c r="R485" t="s">
        <v>6923</v>
      </c>
      <c r="T485" t="s">
        <v>29</v>
      </c>
      <c r="U485" t="s">
        <v>24</v>
      </c>
      <c r="V485">
        <v>47912</v>
      </c>
      <c r="W485" t="s">
        <v>6905</v>
      </c>
      <c r="X485" t="s">
        <v>6909</v>
      </c>
      <c r="Y485" t="s">
        <v>6905</v>
      </c>
      <c r="Z485" t="s">
        <v>6966</v>
      </c>
      <c r="AC485">
        <v>1</v>
      </c>
      <c r="AD485" s="4">
        <f>C485-DATE(YEAR(C485),1,0)</f>
        <v>172</v>
      </c>
      <c r="AE485">
        <f>YEAR(C485)</f>
        <v>2017</v>
      </c>
      <c r="AF485" t="s">
        <v>6963</v>
      </c>
    </row>
    <row r="486" spans="1:32" x14ac:dyDescent="0.25">
      <c r="A486">
        <v>6865024</v>
      </c>
      <c r="B486" t="s">
        <v>2081</v>
      </c>
      <c r="C486" s="1">
        <v>42916</v>
      </c>
      <c r="D486" t="s">
        <v>2082</v>
      </c>
      <c r="E486" t="s">
        <v>72</v>
      </c>
      <c r="F486">
        <v>140522</v>
      </c>
      <c r="G486" t="s">
        <v>2083</v>
      </c>
      <c r="H486" s="3" t="s">
        <v>2084</v>
      </c>
      <c r="I486">
        <v>4</v>
      </c>
      <c r="J486">
        <v>0</v>
      </c>
      <c r="K486" t="s">
        <v>2085</v>
      </c>
      <c r="L486">
        <v>34.931434574599997</v>
      </c>
      <c r="M486">
        <v>-98.1438608096</v>
      </c>
      <c r="N486">
        <v>5</v>
      </c>
      <c r="O486" t="s">
        <v>29</v>
      </c>
      <c r="P486" t="str">
        <f>Q486&amp;" "&amp;R486</f>
        <v>Asclepias tuberosa</v>
      </c>
      <c r="Q486" t="s">
        <v>6915</v>
      </c>
      <c r="R486" t="s">
        <v>6923</v>
      </c>
      <c r="T486" t="s">
        <v>29</v>
      </c>
      <c r="U486" t="s">
        <v>24</v>
      </c>
      <c r="V486">
        <v>47912</v>
      </c>
      <c r="W486" t="s">
        <v>6905</v>
      </c>
      <c r="X486" t="s">
        <v>6909</v>
      </c>
      <c r="Y486" t="s">
        <v>6905</v>
      </c>
      <c r="Z486" t="s">
        <v>6966</v>
      </c>
      <c r="AC486">
        <v>1</v>
      </c>
      <c r="AD486" s="4">
        <f>C486-DATE(YEAR(C486),1,0)</f>
        <v>181</v>
      </c>
      <c r="AE486">
        <f>YEAR(C486)</f>
        <v>2017</v>
      </c>
      <c r="AF486" t="s">
        <v>6963</v>
      </c>
    </row>
    <row r="487" spans="1:32" x14ac:dyDescent="0.25">
      <c r="A487">
        <v>8304377</v>
      </c>
      <c r="B487" t="s">
        <v>2177</v>
      </c>
      <c r="C487" s="1">
        <v>42535</v>
      </c>
      <c r="D487" t="s">
        <v>2178</v>
      </c>
      <c r="E487" t="s">
        <v>72</v>
      </c>
      <c r="F487">
        <v>375183</v>
      </c>
      <c r="G487" t="s">
        <v>2179</v>
      </c>
      <c r="H487" s="3" t="s">
        <v>2180</v>
      </c>
      <c r="I487">
        <v>1</v>
      </c>
      <c r="J487">
        <v>0</v>
      </c>
      <c r="K487" t="s">
        <v>2181</v>
      </c>
      <c r="L487">
        <v>35.344884200000003</v>
      </c>
      <c r="M487">
        <v>-97.354356600000003</v>
      </c>
      <c r="N487">
        <v>3433</v>
      </c>
      <c r="O487" t="s">
        <v>29</v>
      </c>
      <c r="P487" t="str">
        <f>Q487&amp;" "&amp;R487</f>
        <v>Asclepias tuberosa</v>
      </c>
      <c r="Q487" t="s">
        <v>6915</v>
      </c>
      <c r="R487" t="s">
        <v>6923</v>
      </c>
      <c r="T487" t="s">
        <v>29</v>
      </c>
      <c r="U487" t="s">
        <v>24</v>
      </c>
      <c r="V487">
        <v>47912</v>
      </c>
      <c r="W487" t="s">
        <v>6905</v>
      </c>
      <c r="X487" t="s">
        <v>6909</v>
      </c>
      <c r="Y487" t="s">
        <v>6905</v>
      </c>
      <c r="Z487" t="s">
        <v>6966</v>
      </c>
      <c r="AC487">
        <v>1</v>
      </c>
      <c r="AD487" s="4">
        <f>C487-DATE(YEAR(C487),1,0)</f>
        <v>166</v>
      </c>
      <c r="AE487">
        <f>YEAR(C487)</f>
        <v>2016</v>
      </c>
      <c r="AF487" t="s">
        <v>6963</v>
      </c>
    </row>
    <row r="488" spans="1:32" x14ac:dyDescent="0.25">
      <c r="A488">
        <v>8832728</v>
      </c>
      <c r="B488" t="s">
        <v>2214</v>
      </c>
      <c r="C488" s="1">
        <v>42910</v>
      </c>
      <c r="D488" t="s">
        <v>2215</v>
      </c>
      <c r="E488" t="s">
        <v>72</v>
      </c>
      <c r="F488">
        <v>375183</v>
      </c>
      <c r="G488" t="s">
        <v>2216</v>
      </c>
      <c r="H488" s="3" t="s">
        <v>2217</v>
      </c>
      <c r="I488">
        <v>2</v>
      </c>
      <c r="J488">
        <v>0</v>
      </c>
      <c r="K488" t="s">
        <v>2181</v>
      </c>
      <c r="L488">
        <v>35.344884200000003</v>
      </c>
      <c r="M488">
        <v>-97.354356600000003</v>
      </c>
      <c r="N488">
        <v>4991</v>
      </c>
      <c r="O488" t="s">
        <v>29</v>
      </c>
      <c r="P488" t="str">
        <f>Q488&amp;" "&amp;R488</f>
        <v>Asclepias tuberosa</v>
      </c>
      <c r="Q488" t="s">
        <v>6915</v>
      </c>
      <c r="R488" t="s">
        <v>6923</v>
      </c>
      <c r="T488" t="s">
        <v>29</v>
      </c>
      <c r="U488" t="s">
        <v>24</v>
      </c>
      <c r="V488">
        <v>47912</v>
      </c>
      <c r="W488" t="s">
        <v>6905</v>
      </c>
      <c r="X488" t="s">
        <v>6909</v>
      </c>
      <c r="Y488" t="s">
        <v>6905</v>
      </c>
      <c r="Z488" t="s">
        <v>6966</v>
      </c>
      <c r="AC488">
        <v>1</v>
      </c>
      <c r="AD488" s="4">
        <f>C488-DATE(YEAR(C488),1,0)</f>
        <v>175</v>
      </c>
      <c r="AE488">
        <f>YEAR(C488)</f>
        <v>2017</v>
      </c>
      <c r="AF488" t="s">
        <v>6963</v>
      </c>
    </row>
    <row r="489" spans="1:32" x14ac:dyDescent="0.25">
      <c r="A489">
        <v>12372170</v>
      </c>
      <c r="B489" t="s">
        <v>2375</v>
      </c>
      <c r="C489" s="1">
        <v>40327</v>
      </c>
      <c r="D489" t="s">
        <v>2376</v>
      </c>
      <c r="E489" t="s">
        <v>2173</v>
      </c>
      <c r="F489">
        <v>614085</v>
      </c>
      <c r="G489" t="s">
        <v>2377</v>
      </c>
      <c r="H489" s="3" t="s">
        <v>2378</v>
      </c>
      <c r="I489">
        <v>2</v>
      </c>
      <c r="J489">
        <v>0</v>
      </c>
      <c r="K489" t="s">
        <v>1949</v>
      </c>
      <c r="L489">
        <v>36.830791666700001</v>
      </c>
      <c r="M489">
        <v>-96.446830555600002</v>
      </c>
      <c r="O489" t="s">
        <v>29</v>
      </c>
      <c r="P489" t="str">
        <f>Q489&amp;" "&amp;R489</f>
        <v>Asclepias tuberosa</v>
      </c>
      <c r="Q489" t="s">
        <v>6915</v>
      </c>
      <c r="R489" t="s">
        <v>6923</v>
      </c>
      <c r="T489" t="s">
        <v>29</v>
      </c>
      <c r="U489" t="s">
        <v>24</v>
      </c>
      <c r="V489">
        <v>47912</v>
      </c>
      <c r="W489" t="s">
        <v>6905</v>
      </c>
      <c r="X489" t="s">
        <v>6909</v>
      </c>
      <c r="Y489" t="s">
        <v>6905</v>
      </c>
      <c r="Z489" t="s">
        <v>6966</v>
      </c>
      <c r="AC489">
        <v>1</v>
      </c>
      <c r="AD489" s="4">
        <f>C489-DATE(YEAR(C489),1,0)</f>
        <v>149</v>
      </c>
      <c r="AE489">
        <f>YEAR(C489)</f>
        <v>2010</v>
      </c>
      <c r="AF489" t="s">
        <v>6963</v>
      </c>
    </row>
    <row r="490" spans="1:32" x14ac:dyDescent="0.25">
      <c r="A490">
        <v>12372177</v>
      </c>
      <c r="B490" t="s">
        <v>2387</v>
      </c>
      <c r="C490" s="1">
        <v>40327</v>
      </c>
      <c r="D490" t="s">
        <v>2388</v>
      </c>
      <c r="E490" t="s">
        <v>2173</v>
      </c>
      <c r="F490">
        <v>614085</v>
      </c>
      <c r="G490" t="s">
        <v>2389</v>
      </c>
      <c r="H490" s="3" t="s">
        <v>2390</v>
      </c>
      <c r="I490">
        <v>2</v>
      </c>
      <c r="J490">
        <v>0</v>
      </c>
      <c r="K490" t="s">
        <v>1949</v>
      </c>
      <c r="L490">
        <v>36.830791666700001</v>
      </c>
      <c r="M490">
        <v>-96.446830555600002</v>
      </c>
      <c r="O490" t="s">
        <v>29</v>
      </c>
      <c r="P490" t="str">
        <f>Q490&amp;" "&amp;R490</f>
        <v>Asclepias tuberosa</v>
      </c>
      <c r="Q490" t="s">
        <v>6915</v>
      </c>
      <c r="R490" t="s">
        <v>6923</v>
      </c>
      <c r="T490" t="s">
        <v>29</v>
      </c>
      <c r="U490" t="s">
        <v>24</v>
      </c>
      <c r="V490">
        <v>47912</v>
      </c>
      <c r="W490" t="s">
        <v>6905</v>
      </c>
      <c r="X490" t="s">
        <v>6909</v>
      </c>
      <c r="Y490" t="s">
        <v>6905</v>
      </c>
      <c r="Z490" t="s">
        <v>6966</v>
      </c>
      <c r="AC490">
        <v>1</v>
      </c>
      <c r="AD490" s="4">
        <f>C490-DATE(YEAR(C490),1,0)</f>
        <v>149</v>
      </c>
      <c r="AE490">
        <f>YEAR(C490)</f>
        <v>2010</v>
      </c>
      <c r="AF490" t="s">
        <v>6963</v>
      </c>
    </row>
    <row r="491" spans="1:32" x14ac:dyDescent="0.25">
      <c r="A491">
        <v>12935227</v>
      </c>
      <c r="B491" t="s">
        <v>2522</v>
      </c>
      <c r="C491" s="1">
        <v>43249</v>
      </c>
      <c r="D491" t="s">
        <v>2523</v>
      </c>
      <c r="E491" t="s">
        <v>72</v>
      </c>
      <c r="F491">
        <v>28584</v>
      </c>
      <c r="G491" t="s">
        <v>2524</v>
      </c>
      <c r="H491" s="3" t="s">
        <v>2525</v>
      </c>
      <c r="I491">
        <v>2</v>
      </c>
      <c r="J491">
        <v>0</v>
      </c>
      <c r="K491" t="s">
        <v>2526</v>
      </c>
      <c r="L491">
        <v>34.7013029473</v>
      </c>
      <c r="M491">
        <v>-98.563337176999994</v>
      </c>
      <c r="N491">
        <v>344</v>
      </c>
      <c r="O491" t="s">
        <v>29</v>
      </c>
      <c r="P491" t="str">
        <f>Q491&amp;" "&amp;R491</f>
        <v>Asclepias tuberosa</v>
      </c>
      <c r="Q491" t="s">
        <v>6915</v>
      </c>
      <c r="R491" t="s">
        <v>6923</v>
      </c>
      <c r="T491" t="s">
        <v>29</v>
      </c>
      <c r="U491" t="s">
        <v>24</v>
      </c>
      <c r="V491">
        <v>47912</v>
      </c>
      <c r="W491" t="s">
        <v>6905</v>
      </c>
      <c r="X491" t="s">
        <v>6909</v>
      </c>
      <c r="Y491" t="s">
        <v>6905</v>
      </c>
      <c r="Z491" t="s">
        <v>6966</v>
      </c>
      <c r="AC491">
        <v>1</v>
      </c>
      <c r="AD491" s="4">
        <f>C491-DATE(YEAR(C491),1,0)</f>
        <v>149</v>
      </c>
      <c r="AE491">
        <f>YEAR(C491)</f>
        <v>2018</v>
      </c>
      <c r="AF491" t="s">
        <v>6963</v>
      </c>
    </row>
    <row r="492" spans="1:32" x14ac:dyDescent="0.25">
      <c r="A492">
        <v>12963566</v>
      </c>
      <c r="B492" t="s">
        <v>2527</v>
      </c>
      <c r="C492" s="1">
        <v>43247</v>
      </c>
      <c r="D492" t="s">
        <v>2528</v>
      </c>
      <c r="E492" t="s">
        <v>72</v>
      </c>
      <c r="F492">
        <v>375183</v>
      </c>
      <c r="G492" t="s">
        <v>2529</v>
      </c>
      <c r="H492" s="3" t="s">
        <v>2530</v>
      </c>
      <c r="I492">
        <v>1</v>
      </c>
      <c r="J492">
        <v>0</v>
      </c>
      <c r="K492" t="s">
        <v>2531</v>
      </c>
      <c r="L492">
        <v>35.235244119800001</v>
      </c>
      <c r="M492">
        <v>-95.875453949000004</v>
      </c>
      <c r="N492">
        <v>122</v>
      </c>
      <c r="O492" t="s">
        <v>29</v>
      </c>
      <c r="P492" t="str">
        <f>Q492&amp;" "&amp;R492</f>
        <v>Asclepias tuberosa</v>
      </c>
      <c r="Q492" t="s">
        <v>6915</v>
      </c>
      <c r="R492" t="s">
        <v>6923</v>
      </c>
      <c r="T492" t="s">
        <v>29</v>
      </c>
      <c r="U492" t="s">
        <v>24</v>
      </c>
      <c r="V492">
        <v>47912</v>
      </c>
      <c r="W492" t="s">
        <v>6905</v>
      </c>
      <c r="X492" t="s">
        <v>6909</v>
      </c>
      <c r="Y492" t="s">
        <v>6905</v>
      </c>
      <c r="Z492" t="s">
        <v>6966</v>
      </c>
      <c r="AC492">
        <v>1</v>
      </c>
      <c r="AD492" s="4">
        <f>C492-DATE(YEAR(C492),1,0)</f>
        <v>147</v>
      </c>
      <c r="AE492">
        <f>YEAR(C492)</f>
        <v>2018</v>
      </c>
      <c r="AF492" t="s">
        <v>6963</v>
      </c>
    </row>
    <row r="493" spans="1:32" x14ac:dyDescent="0.25">
      <c r="A493">
        <v>13199026</v>
      </c>
      <c r="B493" t="s">
        <v>2573</v>
      </c>
      <c r="C493" s="1">
        <v>43257</v>
      </c>
      <c r="D493" t="s">
        <v>2574</v>
      </c>
      <c r="E493" t="s">
        <v>72</v>
      </c>
      <c r="F493">
        <v>435679</v>
      </c>
      <c r="G493" t="s">
        <v>2575</v>
      </c>
      <c r="H493" s="3" t="s">
        <v>2576</v>
      </c>
      <c r="I493">
        <v>2</v>
      </c>
      <c r="J493">
        <v>0</v>
      </c>
      <c r="K493" t="s">
        <v>1389</v>
      </c>
      <c r="L493">
        <v>35.068906677000001</v>
      </c>
      <c r="M493">
        <v>-97.200066442999997</v>
      </c>
      <c r="N493">
        <v>4784</v>
      </c>
      <c r="O493" t="s">
        <v>29</v>
      </c>
      <c r="P493" t="str">
        <f>Q493&amp;" "&amp;R493</f>
        <v>Asclepias tuberosa</v>
      </c>
      <c r="Q493" t="s">
        <v>6915</v>
      </c>
      <c r="R493" t="s">
        <v>6923</v>
      </c>
      <c r="T493" t="s">
        <v>29</v>
      </c>
      <c r="U493" t="s">
        <v>24</v>
      </c>
      <c r="V493">
        <v>47912</v>
      </c>
      <c r="W493" t="s">
        <v>6905</v>
      </c>
      <c r="X493" t="s">
        <v>6909</v>
      </c>
      <c r="Y493" t="s">
        <v>6905</v>
      </c>
      <c r="Z493" t="s">
        <v>6966</v>
      </c>
      <c r="AC493">
        <v>1</v>
      </c>
      <c r="AD493" s="4">
        <f>C493-DATE(YEAR(C493),1,0)</f>
        <v>157</v>
      </c>
      <c r="AE493">
        <f>YEAR(C493)</f>
        <v>2018</v>
      </c>
      <c r="AF493" t="s">
        <v>6963</v>
      </c>
    </row>
    <row r="494" spans="1:32" x14ac:dyDescent="0.25">
      <c r="A494">
        <v>13259665</v>
      </c>
      <c r="B494" t="s">
        <v>2594</v>
      </c>
      <c r="C494" s="1">
        <v>43258</v>
      </c>
      <c r="D494" t="s">
        <v>2595</v>
      </c>
      <c r="E494" t="s">
        <v>72</v>
      </c>
      <c r="F494">
        <v>1012671</v>
      </c>
      <c r="G494" t="s">
        <v>2596</v>
      </c>
      <c r="H494" s="3" t="s">
        <v>2597</v>
      </c>
      <c r="I494">
        <v>2</v>
      </c>
      <c r="J494">
        <v>0</v>
      </c>
      <c r="K494" t="s">
        <v>2598</v>
      </c>
      <c r="L494">
        <v>34.882816666700002</v>
      </c>
      <c r="M494">
        <v>-97.195228333299994</v>
      </c>
      <c r="N494">
        <v>8</v>
      </c>
      <c r="O494" t="s">
        <v>29</v>
      </c>
      <c r="P494" t="str">
        <f>Q494&amp;" "&amp;R494</f>
        <v>Asclepias tuberosa</v>
      </c>
      <c r="Q494" t="s">
        <v>6915</v>
      </c>
      <c r="R494" t="s">
        <v>6923</v>
      </c>
      <c r="T494" t="s">
        <v>29</v>
      </c>
      <c r="U494" t="s">
        <v>24</v>
      </c>
      <c r="V494">
        <v>47912</v>
      </c>
      <c r="W494" t="s">
        <v>6905</v>
      </c>
      <c r="X494" t="s">
        <v>6909</v>
      </c>
      <c r="Y494" t="s">
        <v>6905</v>
      </c>
      <c r="Z494" t="s">
        <v>6966</v>
      </c>
      <c r="AC494">
        <v>1</v>
      </c>
      <c r="AD494" s="4">
        <f>C494-DATE(YEAR(C494),1,0)</f>
        <v>158</v>
      </c>
      <c r="AE494">
        <f>YEAR(C494)</f>
        <v>2018</v>
      </c>
      <c r="AF494" t="s">
        <v>6963</v>
      </c>
    </row>
    <row r="495" spans="1:32" x14ac:dyDescent="0.25">
      <c r="A495">
        <v>13571298</v>
      </c>
      <c r="B495" t="s">
        <v>2645</v>
      </c>
      <c r="C495" s="1">
        <v>43269</v>
      </c>
      <c r="D495" t="s">
        <v>2646</v>
      </c>
      <c r="E495" t="s">
        <v>72</v>
      </c>
      <c r="F495">
        <v>501537</v>
      </c>
      <c r="G495" t="s">
        <v>2647</v>
      </c>
      <c r="H495" s="3" t="s">
        <v>2648</v>
      </c>
      <c r="I495">
        <v>1</v>
      </c>
      <c r="J495">
        <v>0</v>
      </c>
      <c r="K495" t="s">
        <v>2649</v>
      </c>
      <c r="L495">
        <v>36.707488939100003</v>
      </c>
      <c r="M495">
        <v>-96.337745832699994</v>
      </c>
      <c r="N495">
        <v>357</v>
      </c>
      <c r="O495" t="s">
        <v>29</v>
      </c>
      <c r="P495" t="str">
        <f>Q495&amp;" "&amp;R495</f>
        <v>Asclepias tuberosa</v>
      </c>
      <c r="Q495" t="s">
        <v>6915</v>
      </c>
      <c r="R495" t="s">
        <v>6923</v>
      </c>
      <c r="T495" t="s">
        <v>29</v>
      </c>
      <c r="U495" t="s">
        <v>24</v>
      </c>
      <c r="V495">
        <v>47912</v>
      </c>
      <c r="W495" t="s">
        <v>6905</v>
      </c>
      <c r="X495" t="s">
        <v>6909</v>
      </c>
      <c r="Y495" t="s">
        <v>6905</v>
      </c>
      <c r="Z495" t="s">
        <v>6966</v>
      </c>
      <c r="AC495">
        <v>1</v>
      </c>
      <c r="AD495" s="4">
        <f>C495-DATE(YEAR(C495),1,0)</f>
        <v>169</v>
      </c>
      <c r="AE495">
        <f>YEAR(C495)</f>
        <v>2018</v>
      </c>
      <c r="AF495" t="s">
        <v>6963</v>
      </c>
    </row>
    <row r="496" spans="1:32" x14ac:dyDescent="0.25">
      <c r="A496">
        <v>14615194</v>
      </c>
      <c r="B496" t="s">
        <v>2807</v>
      </c>
      <c r="C496" s="1">
        <v>43303</v>
      </c>
      <c r="D496" t="s">
        <v>2808</v>
      </c>
      <c r="E496" t="s">
        <v>72</v>
      </c>
      <c r="F496">
        <v>181325</v>
      </c>
      <c r="G496" t="s">
        <v>2809</v>
      </c>
      <c r="H496" s="3" t="s">
        <v>2810</v>
      </c>
      <c r="I496">
        <v>2</v>
      </c>
      <c r="J496">
        <v>0</v>
      </c>
      <c r="K496" t="s">
        <v>45</v>
      </c>
      <c r="L496">
        <v>36.008820529099999</v>
      </c>
      <c r="M496">
        <v>-97.027437369599994</v>
      </c>
      <c r="N496">
        <v>6</v>
      </c>
      <c r="O496" t="s">
        <v>29</v>
      </c>
      <c r="P496" t="str">
        <f>Q496&amp;" "&amp;R496</f>
        <v>Asclepias tuberosa</v>
      </c>
      <c r="Q496" t="s">
        <v>6915</v>
      </c>
      <c r="R496" t="s">
        <v>6923</v>
      </c>
      <c r="T496" t="s">
        <v>29</v>
      </c>
      <c r="U496" t="s">
        <v>24</v>
      </c>
      <c r="V496">
        <v>47912</v>
      </c>
      <c r="W496" t="s">
        <v>6905</v>
      </c>
      <c r="X496" t="s">
        <v>6909</v>
      </c>
      <c r="Y496" t="s">
        <v>6905</v>
      </c>
      <c r="Z496" t="s">
        <v>6966</v>
      </c>
      <c r="AC496">
        <v>1</v>
      </c>
      <c r="AD496" s="4">
        <f>C496-DATE(YEAR(C496),1,0)</f>
        <v>203</v>
      </c>
      <c r="AE496">
        <f>YEAR(C496)</f>
        <v>2018</v>
      </c>
      <c r="AF496" t="s">
        <v>6963</v>
      </c>
    </row>
    <row r="497" spans="1:32" x14ac:dyDescent="0.25">
      <c r="A497">
        <v>20868383</v>
      </c>
      <c r="B497" t="s">
        <v>3117</v>
      </c>
      <c r="C497" s="1">
        <v>39690</v>
      </c>
      <c r="D497" t="s">
        <v>3118</v>
      </c>
      <c r="E497" t="s">
        <v>72</v>
      </c>
      <c r="F497">
        <v>521369</v>
      </c>
      <c r="G497" t="s">
        <v>3119</v>
      </c>
      <c r="H497" s="3" t="s">
        <v>3120</v>
      </c>
      <c r="I497">
        <v>2</v>
      </c>
      <c r="J497">
        <v>0</v>
      </c>
      <c r="K497" t="s">
        <v>2663</v>
      </c>
      <c r="L497">
        <v>36.205979310899998</v>
      </c>
      <c r="M497">
        <v>-96.205174215200003</v>
      </c>
      <c r="N497">
        <v>5</v>
      </c>
      <c r="O497" t="s">
        <v>29</v>
      </c>
      <c r="P497" t="str">
        <f>Q497&amp;" "&amp;R497</f>
        <v>Asclepias tuberosa</v>
      </c>
      <c r="Q497" t="s">
        <v>6915</v>
      </c>
      <c r="R497" t="s">
        <v>6923</v>
      </c>
      <c r="T497" t="s">
        <v>29</v>
      </c>
      <c r="U497" t="s">
        <v>24</v>
      </c>
      <c r="V497">
        <v>47912</v>
      </c>
      <c r="W497" t="s">
        <v>6905</v>
      </c>
      <c r="X497" t="s">
        <v>6909</v>
      </c>
      <c r="Y497" t="s">
        <v>6905</v>
      </c>
      <c r="Z497" t="s">
        <v>6966</v>
      </c>
      <c r="AC497">
        <v>1</v>
      </c>
      <c r="AD497" s="4">
        <f>C497-DATE(YEAR(C497),1,0)</f>
        <v>243</v>
      </c>
      <c r="AE497">
        <f>YEAR(C497)</f>
        <v>2008</v>
      </c>
      <c r="AF497" t="s">
        <v>6963</v>
      </c>
    </row>
    <row r="498" spans="1:32" x14ac:dyDescent="0.25">
      <c r="A498">
        <v>24422478</v>
      </c>
      <c r="B498" t="s">
        <v>3259</v>
      </c>
      <c r="C498" s="1">
        <v>43267</v>
      </c>
      <c r="D498" t="s">
        <v>3260</v>
      </c>
      <c r="E498" t="s">
        <v>72</v>
      </c>
      <c r="F498">
        <v>215364</v>
      </c>
      <c r="G498" t="s">
        <v>3261</v>
      </c>
      <c r="H498" s="3" t="s">
        <v>3262</v>
      </c>
      <c r="I498">
        <v>2</v>
      </c>
      <c r="J498">
        <v>0</v>
      </c>
      <c r="K498" t="s">
        <v>2222</v>
      </c>
      <c r="L498">
        <v>35.055048300000003</v>
      </c>
      <c r="M498">
        <v>-97.212524400000007</v>
      </c>
      <c r="N498">
        <v>191</v>
      </c>
      <c r="O498" t="s">
        <v>29</v>
      </c>
      <c r="P498" t="str">
        <f>Q498&amp;" "&amp;R498</f>
        <v>Asclepias tuberosa</v>
      </c>
      <c r="Q498" t="s">
        <v>6915</v>
      </c>
      <c r="R498" t="s">
        <v>6923</v>
      </c>
      <c r="T498" t="s">
        <v>29</v>
      </c>
      <c r="U498" t="s">
        <v>24</v>
      </c>
      <c r="V498">
        <v>47912</v>
      </c>
      <c r="W498" t="s">
        <v>6905</v>
      </c>
      <c r="X498" t="s">
        <v>6909</v>
      </c>
      <c r="Y498" t="s">
        <v>6905</v>
      </c>
      <c r="Z498" t="s">
        <v>6966</v>
      </c>
      <c r="AC498">
        <v>1</v>
      </c>
      <c r="AD498" s="4">
        <f>C498-DATE(YEAR(C498),1,0)</f>
        <v>167</v>
      </c>
      <c r="AE498">
        <f>YEAR(C498)</f>
        <v>2018</v>
      </c>
      <c r="AF498" t="s">
        <v>6963</v>
      </c>
    </row>
    <row r="499" spans="1:32" x14ac:dyDescent="0.25">
      <c r="A499">
        <v>25765676</v>
      </c>
      <c r="B499" t="s">
        <v>3503</v>
      </c>
      <c r="C499" s="1">
        <v>43610</v>
      </c>
      <c r="D499" t="s">
        <v>3504</v>
      </c>
      <c r="E499" t="s">
        <v>205</v>
      </c>
      <c r="F499">
        <v>1791856</v>
      </c>
      <c r="G499" t="s">
        <v>3505</v>
      </c>
      <c r="H499" s="3" t="s">
        <v>3506</v>
      </c>
      <c r="I499">
        <v>1</v>
      </c>
      <c r="J499">
        <v>0</v>
      </c>
      <c r="K499" t="s">
        <v>3507</v>
      </c>
      <c r="L499">
        <v>36.174364909600001</v>
      </c>
      <c r="M499">
        <v>-96.020727669899998</v>
      </c>
      <c r="N499">
        <v>5</v>
      </c>
      <c r="O499" t="s">
        <v>29</v>
      </c>
      <c r="P499" t="str">
        <f>Q499&amp;" "&amp;R499</f>
        <v>Asclepias tuberosa</v>
      </c>
      <c r="Q499" t="s">
        <v>6915</v>
      </c>
      <c r="R499" t="s">
        <v>6923</v>
      </c>
      <c r="T499" t="s">
        <v>29</v>
      </c>
      <c r="U499" t="s">
        <v>24</v>
      </c>
      <c r="V499">
        <v>47912</v>
      </c>
      <c r="W499" t="s">
        <v>6905</v>
      </c>
      <c r="X499" t="s">
        <v>6909</v>
      </c>
      <c r="Y499" t="s">
        <v>6905</v>
      </c>
      <c r="Z499" t="s">
        <v>6966</v>
      </c>
      <c r="AC499">
        <v>1</v>
      </c>
      <c r="AD499" s="4">
        <f>C499-DATE(YEAR(C499),1,0)</f>
        <v>145</v>
      </c>
      <c r="AE499">
        <f>YEAR(C499)</f>
        <v>2019</v>
      </c>
      <c r="AF499" t="s">
        <v>6963</v>
      </c>
    </row>
    <row r="500" spans="1:32" x14ac:dyDescent="0.25">
      <c r="A500">
        <v>25920162</v>
      </c>
      <c r="B500" t="s">
        <v>3546</v>
      </c>
      <c r="C500" s="1">
        <v>43611</v>
      </c>
      <c r="D500" t="s">
        <v>3547</v>
      </c>
      <c r="E500" t="s">
        <v>72</v>
      </c>
      <c r="F500">
        <v>492308</v>
      </c>
      <c r="G500" t="s">
        <v>3548</v>
      </c>
      <c r="H500" s="3" t="s">
        <v>3549</v>
      </c>
      <c r="I500">
        <v>2</v>
      </c>
      <c r="J500">
        <v>0</v>
      </c>
      <c r="K500" t="s">
        <v>3244</v>
      </c>
      <c r="L500">
        <v>35.055856273400003</v>
      </c>
      <c r="M500">
        <v>-97.212524414100002</v>
      </c>
      <c r="N500">
        <v>1953</v>
      </c>
      <c r="O500" t="s">
        <v>29</v>
      </c>
      <c r="P500" t="str">
        <f>Q500&amp;" "&amp;R500</f>
        <v>Asclepias tuberosa</v>
      </c>
      <c r="Q500" t="s">
        <v>6915</v>
      </c>
      <c r="R500" t="s">
        <v>6923</v>
      </c>
      <c r="T500" t="s">
        <v>29</v>
      </c>
      <c r="U500" t="s">
        <v>24</v>
      </c>
      <c r="V500">
        <v>47912</v>
      </c>
      <c r="W500" t="s">
        <v>6905</v>
      </c>
      <c r="X500" t="s">
        <v>6909</v>
      </c>
      <c r="Y500" t="s">
        <v>6905</v>
      </c>
      <c r="Z500" t="s">
        <v>6966</v>
      </c>
      <c r="AC500">
        <v>1</v>
      </c>
      <c r="AD500" s="4">
        <f>C500-DATE(YEAR(C500),1,0)</f>
        <v>146</v>
      </c>
      <c r="AE500">
        <f>YEAR(C500)</f>
        <v>2019</v>
      </c>
      <c r="AF500" t="s">
        <v>6963</v>
      </c>
    </row>
    <row r="501" spans="1:32" x14ac:dyDescent="0.25">
      <c r="A501">
        <v>26023322</v>
      </c>
      <c r="B501" t="s">
        <v>3570</v>
      </c>
      <c r="C501" s="1">
        <v>43614</v>
      </c>
      <c r="D501" t="s">
        <v>3571</v>
      </c>
      <c r="E501" t="s">
        <v>205</v>
      </c>
      <c r="F501">
        <v>1805415</v>
      </c>
      <c r="G501" t="s">
        <v>3572</v>
      </c>
      <c r="H501" s="3" t="s">
        <v>3573</v>
      </c>
      <c r="I501">
        <v>2</v>
      </c>
      <c r="J501">
        <v>0</v>
      </c>
      <c r="K501" t="s">
        <v>1930</v>
      </c>
      <c r="L501">
        <v>33.881826500000003</v>
      </c>
      <c r="M501">
        <v>-96.800071529999997</v>
      </c>
      <c r="N501">
        <v>7</v>
      </c>
      <c r="O501" t="s">
        <v>29</v>
      </c>
      <c r="P501" t="str">
        <f>Q501&amp;" "&amp;R501</f>
        <v>Asclepias tuberosa</v>
      </c>
      <c r="Q501" t="s">
        <v>6915</v>
      </c>
      <c r="R501" t="s">
        <v>6923</v>
      </c>
      <c r="T501" t="s">
        <v>29</v>
      </c>
      <c r="U501" t="s">
        <v>24</v>
      </c>
      <c r="V501">
        <v>47912</v>
      </c>
      <c r="W501" t="s">
        <v>6905</v>
      </c>
      <c r="X501" t="s">
        <v>6909</v>
      </c>
      <c r="Y501" t="s">
        <v>6905</v>
      </c>
      <c r="Z501" t="s">
        <v>6966</v>
      </c>
      <c r="AC501">
        <v>1</v>
      </c>
      <c r="AD501" s="4">
        <f>C501-DATE(YEAR(C501),1,0)</f>
        <v>149</v>
      </c>
      <c r="AE501">
        <f>YEAR(C501)</f>
        <v>2019</v>
      </c>
      <c r="AF501" t="s">
        <v>6963</v>
      </c>
    </row>
    <row r="502" spans="1:32" x14ac:dyDescent="0.25">
      <c r="A502">
        <v>26039046</v>
      </c>
      <c r="B502" t="s">
        <v>3584</v>
      </c>
      <c r="C502" s="1">
        <v>43614</v>
      </c>
      <c r="D502" t="s">
        <v>3585</v>
      </c>
      <c r="E502" t="s">
        <v>205</v>
      </c>
      <c r="F502">
        <v>1804512</v>
      </c>
      <c r="G502" t="s">
        <v>3586</v>
      </c>
      <c r="H502" s="3" t="s">
        <v>3587</v>
      </c>
      <c r="I502">
        <v>2</v>
      </c>
      <c r="J502">
        <v>0</v>
      </c>
      <c r="K502" t="s">
        <v>3583</v>
      </c>
      <c r="L502">
        <v>33.882983333299997</v>
      </c>
      <c r="M502">
        <v>-96.800628333299997</v>
      </c>
      <c r="N502">
        <v>6</v>
      </c>
      <c r="O502" t="s">
        <v>29</v>
      </c>
      <c r="P502" t="str">
        <f>Q502&amp;" "&amp;R502</f>
        <v>Asclepias tuberosa</v>
      </c>
      <c r="Q502" t="s">
        <v>6915</v>
      </c>
      <c r="R502" t="s">
        <v>6923</v>
      </c>
      <c r="T502" t="s">
        <v>29</v>
      </c>
      <c r="U502" t="s">
        <v>24</v>
      </c>
      <c r="V502">
        <v>47912</v>
      </c>
      <c r="W502" t="s">
        <v>6905</v>
      </c>
      <c r="X502" t="s">
        <v>6909</v>
      </c>
      <c r="Y502" t="s">
        <v>6905</v>
      </c>
      <c r="Z502" t="s">
        <v>6966</v>
      </c>
      <c r="AC502">
        <v>1</v>
      </c>
      <c r="AD502" s="4">
        <f>C502-DATE(YEAR(C502),1,0)</f>
        <v>149</v>
      </c>
      <c r="AE502">
        <f>YEAR(C502)</f>
        <v>2019</v>
      </c>
      <c r="AF502" t="s">
        <v>6963</v>
      </c>
    </row>
    <row r="503" spans="1:32" x14ac:dyDescent="0.25">
      <c r="A503">
        <v>26065871</v>
      </c>
      <c r="B503" t="s">
        <v>3588</v>
      </c>
      <c r="C503" s="1">
        <v>43615</v>
      </c>
      <c r="D503" t="s">
        <v>3589</v>
      </c>
      <c r="E503" t="s">
        <v>205</v>
      </c>
      <c r="F503">
        <v>1771362</v>
      </c>
      <c r="G503" t="s">
        <v>3590</v>
      </c>
      <c r="H503" s="3" t="s">
        <v>3591</v>
      </c>
      <c r="I503">
        <v>1</v>
      </c>
      <c r="J503">
        <v>0</v>
      </c>
      <c r="K503" t="s">
        <v>3592</v>
      </c>
      <c r="L503">
        <v>33.881824999999999</v>
      </c>
      <c r="M503">
        <v>-96.800178333299996</v>
      </c>
      <c r="N503">
        <v>32</v>
      </c>
      <c r="O503" t="s">
        <v>29</v>
      </c>
      <c r="P503" t="str">
        <f>Q503&amp;" "&amp;R503</f>
        <v>Asclepias tuberosa</v>
      </c>
      <c r="Q503" t="s">
        <v>6915</v>
      </c>
      <c r="R503" t="s">
        <v>6923</v>
      </c>
      <c r="T503" t="s">
        <v>29</v>
      </c>
      <c r="U503" t="s">
        <v>24</v>
      </c>
      <c r="V503">
        <v>47912</v>
      </c>
      <c r="W503" t="s">
        <v>6905</v>
      </c>
      <c r="X503" t="s">
        <v>6909</v>
      </c>
      <c r="Y503" t="s">
        <v>6905</v>
      </c>
      <c r="Z503" t="s">
        <v>6966</v>
      </c>
      <c r="AC503">
        <v>1</v>
      </c>
      <c r="AD503" s="4">
        <f>C503-DATE(YEAR(C503),1,0)</f>
        <v>150</v>
      </c>
      <c r="AE503">
        <f>YEAR(C503)</f>
        <v>2019</v>
      </c>
      <c r="AF503" t="s">
        <v>6963</v>
      </c>
    </row>
    <row r="504" spans="1:32" x14ac:dyDescent="0.25">
      <c r="A504">
        <v>26152382</v>
      </c>
      <c r="B504" t="s">
        <v>3609</v>
      </c>
      <c r="C504" s="1">
        <v>43616</v>
      </c>
      <c r="D504" t="s">
        <v>3610</v>
      </c>
      <c r="E504" t="s">
        <v>72</v>
      </c>
      <c r="F504">
        <v>1161807</v>
      </c>
      <c r="G504" t="s">
        <v>3611</v>
      </c>
      <c r="H504" s="3" t="s">
        <v>3612</v>
      </c>
      <c r="I504">
        <v>1</v>
      </c>
      <c r="J504">
        <v>0</v>
      </c>
      <c r="K504" t="s">
        <v>3613</v>
      </c>
      <c r="L504">
        <v>35.585754587899999</v>
      </c>
      <c r="M504">
        <v>-97.604444669200007</v>
      </c>
      <c r="N504">
        <v>38</v>
      </c>
      <c r="O504" t="s">
        <v>29</v>
      </c>
      <c r="P504" t="str">
        <f>Q504&amp;" "&amp;R504</f>
        <v>Asclepias tuberosa</v>
      </c>
      <c r="Q504" t="s">
        <v>6915</v>
      </c>
      <c r="R504" t="s">
        <v>6923</v>
      </c>
      <c r="T504" t="s">
        <v>29</v>
      </c>
      <c r="U504" t="s">
        <v>24</v>
      </c>
      <c r="V504">
        <v>47912</v>
      </c>
      <c r="W504" t="s">
        <v>6905</v>
      </c>
      <c r="X504" t="s">
        <v>6909</v>
      </c>
      <c r="Y504" t="s">
        <v>6905</v>
      </c>
      <c r="Z504" t="s">
        <v>6966</v>
      </c>
      <c r="AC504">
        <v>1</v>
      </c>
      <c r="AD504" s="4">
        <f>C504-DATE(YEAR(C504),1,0)</f>
        <v>151</v>
      </c>
      <c r="AE504">
        <f>YEAR(C504)</f>
        <v>2019</v>
      </c>
      <c r="AF504" t="s">
        <v>6963</v>
      </c>
    </row>
    <row r="505" spans="1:32" x14ac:dyDescent="0.25">
      <c r="A505">
        <v>26346640</v>
      </c>
      <c r="B505" t="s">
        <v>3664</v>
      </c>
      <c r="C505" s="1">
        <v>43619</v>
      </c>
      <c r="D505" t="s">
        <v>3665</v>
      </c>
      <c r="E505" t="s">
        <v>205</v>
      </c>
      <c r="F505">
        <v>1824195</v>
      </c>
      <c r="G505" t="s">
        <v>3666</v>
      </c>
      <c r="H505" s="3" t="s">
        <v>3667</v>
      </c>
      <c r="I505">
        <v>1</v>
      </c>
      <c r="J505">
        <v>0</v>
      </c>
      <c r="K505" t="s">
        <v>3668</v>
      </c>
      <c r="L505">
        <v>36.107033333300002</v>
      </c>
      <c r="M505">
        <v>-96.075791666699999</v>
      </c>
      <c r="N505">
        <v>65</v>
      </c>
      <c r="O505" t="s">
        <v>29</v>
      </c>
      <c r="P505" t="str">
        <f>Q505&amp;" "&amp;R505</f>
        <v>Asclepias tuberosa</v>
      </c>
      <c r="Q505" t="s">
        <v>6915</v>
      </c>
      <c r="R505" t="s">
        <v>6923</v>
      </c>
      <c r="T505" t="s">
        <v>29</v>
      </c>
      <c r="U505" t="s">
        <v>24</v>
      </c>
      <c r="V505">
        <v>47912</v>
      </c>
      <c r="W505" t="s">
        <v>6905</v>
      </c>
      <c r="X505" t="s">
        <v>6909</v>
      </c>
      <c r="Y505" t="s">
        <v>6905</v>
      </c>
      <c r="Z505" t="s">
        <v>6966</v>
      </c>
      <c r="AC505">
        <v>1</v>
      </c>
      <c r="AD505" s="4">
        <f>C505-DATE(YEAR(C505),1,0)</f>
        <v>154</v>
      </c>
      <c r="AE505">
        <f>YEAR(C505)</f>
        <v>2019</v>
      </c>
      <c r="AF505" t="s">
        <v>6963</v>
      </c>
    </row>
    <row r="506" spans="1:32" x14ac:dyDescent="0.25">
      <c r="A506">
        <v>26470187</v>
      </c>
      <c r="B506" t="s">
        <v>3697</v>
      </c>
      <c r="C506" s="1">
        <v>43620</v>
      </c>
      <c r="D506" t="s">
        <v>3698</v>
      </c>
      <c r="E506" t="s">
        <v>2443</v>
      </c>
      <c r="F506">
        <v>1549457</v>
      </c>
      <c r="G506" t="s">
        <v>3699</v>
      </c>
      <c r="H506" s="3" t="s">
        <v>3700</v>
      </c>
      <c r="I506">
        <v>2</v>
      </c>
      <c r="J506">
        <v>0</v>
      </c>
      <c r="K506" t="s">
        <v>3701</v>
      </c>
      <c r="L506">
        <v>35.941986666699997</v>
      </c>
      <c r="M506">
        <v>-97.029922166700004</v>
      </c>
      <c r="N506">
        <v>10</v>
      </c>
      <c r="O506" t="s">
        <v>29</v>
      </c>
      <c r="P506" t="str">
        <f>Q506&amp;" "&amp;R506</f>
        <v>Asclepias tuberosa</v>
      </c>
      <c r="Q506" t="s">
        <v>6915</v>
      </c>
      <c r="R506" t="s">
        <v>6923</v>
      </c>
      <c r="T506" t="s">
        <v>29</v>
      </c>
      <c r="U506" t="s">
        <v>24</v>
      </c>
      <c r="V506">
        <v>47912</v>
      </c>
      <c r="W506" t="s">
        <v>6905</v>
      </c>
      <c r="X506" t="s">
        <v>6909</v>
      </c>
      <c r="Y506" t="s">
        <v>6905</v>
      </c>
      <c r="Z506" t="s">
        <v>6966</v>
      </c>
      <c r="AC506">
        <v>1</v>
      </c>
      <c r="AD506" s="4">
        <f>C506-DATE(YEAR(C506),1,0)</f>
        <v>155</v>
      </c>
      <c r="AE506">
        <f>YEAR(C506)</f>
        <v>2019</v>
      </c>
      <c r="AF506" t="s">
        <v>6963</v>
      </c>
    </row>
    <row r="507" spans="1:32" x14ac:dyDescent="0.25">
      <c r="A507">
        <v>26494039</v>
      </c>
      <c r="B507" t="s">
        <v>3706</v>
      </c>
      <c r="C507" s="1">
        <v>43622</v>
      </c>
      <c r="D507" t="s">
        <v>3707</v>
      </c>
      <c r="E507" t="s">
        <v>205</v>
      </c>
      <c r="F507">
        <v>818899</v>
      </c>
      <c r="G507" t="s">
        <v>3708</v>
      </c>
      <c r="H507" s="3" t="s">
        <v>3709</v>
      </c>
      <c r="I507">
        <v>1</v>
      </c>
      <c r="J507">
        <v>0</v>
      </c>
      <c r="K507" t="s">
        <v>3710</v>
      </c>
      <c r="L507">
        <v>34.507192255900001</v>
      </c>
      <c r="M507">
        <v>-97.571575782300002</v>
      </c>
      <c r="N507">
        <v>8</v>
      </c>
      <c r="O507" t="s">
        <v>29</v>
      </c>
      <c r="P507" t="str">
        <f>Q507&amp;" "&amp;R507</f>
        <v>Asclepias tuberosa</v>
      </c>
      <c r="Q507" t="s">
        <v>6915</v>
      </c>
      <c r="R507" t="s">
        <v>6923</v>
      </c>
      <c r="T507" t="s">
        <v>29</v>
      </c>
      <c r="U507" t="s">
        <v>24</v>
      </c>
      <c r="V507">
        <v>47912</v>
      </c>
      <c r="W507" t="s">
        <v>6905</v>
      </c>
      <c r="X507" t="s">
        <v>6909</v>
      </c>
      <c r="Y507" t="s">
        <v>6905</v>
      </c>
      <c r="Z507" t="s">
        <v>6966</v>
      </c>
      <c r="AC507">
        <v>1</v>
      </c>
      <c r="AD507" s="4">
        <f>C507-DATE(YEAR(C507),1,0)</f>
        <v>157</v>
      </c>
      <c r="AE507">
        <f>YEAR(C507)</f>
        <v>2019</v>
      </c>
      <c r="AF507" t="s">
        <v>6963</v>
      </c>
    </row>
    <row r="508" spans="1:32" x14ac:dyDescent="0.25">
      <c r="A508">
        <v>26623768</v>
      </c>
      <c r="B508" t="s">
        <v>3711</v>
      </c>
      <c r="C508" s="1">
        <v>43624</v>
      </c>
      <c r="D508" t="s">
        <v>3712</v>
      </c>
      <c r="E508" t="s">
        <v>205</v>
      </c>
      <c r="F508">
        <v>859231</v>
      </c>
      <c r="G508" t="s">
        <v>3713</v>
      </c>
      <c r="H508" s="3" t="s">
        <v>3714</v>
      </c>
      <c r="I508">
        <v>1</v>
      </c>
      <c r="J508">
        <v>0</v>
      </c>
      <c r="K508" t="s">
        <v>3715</v>
      </c>
      <c r="L508">
        <v>35.582443252399997</v>
      </c>
      <c r="M508">
        <v>-97.605129405900001</v>
      </c>
      <c r="N508">
        <v>66</v>
      </c>
      <c r="O508" t="s">
        <v>29</v>
      </c>
      <c r="P508" t="str">
        <f>Q508&amp;" "&amp;R508</f>
        <v>Asclepias tuberosa</v>
      </c>
      <c r="Q508" t="s">
        <v>6915</v>
      </c>
      <c r="R508" t="s">
        <v>6923</v>
      </c>
      <c r="T508" t="s">
        <v>29</v>
      </c>
      <c r="U508" t="s">
        <v>24</v>
      </c>
      <c r="V508">
        <v>47912</v>
      </c>
      <c r="W508" t="s">
        <v>6905</v>
      </c>
      <c r="X508" t="s">
        <v>6909</v>
      </c>
      <c r="Y508" t="s">
        <v>6905</v>
      </c>
      <c r="Z508" t="s">
        <v>6966</v>
      </c>
      <c r="AC508">
        <v>1</v>
      </c>
      <c r="AD508" s="4">
        <f>C508-DATE(YEAR(C508),1,0)</f>
        <v>159</v>
      </c>
      <c r="AE508">
        <f>YEAR(C508)</f>
        <v>2019</v>
      </c>
      <c r="AF508" t="s">
        <v>6963</v>
      </c>
    </row>
    <row r="509" spans="1:32" x14ac:dyDescent="0.25">
      <c r="A509">
        <v>26630487</v>
      </c>
      <c r="B509" t="s">
        <v>3721</v>
      </c>
      <c r="C509" s="1">
        <v>43624</v>
      </c>
      <c r="D509" t="s">
        <v>3722</v>
      </c>
      <c r="E509" t="s">
        <v>205</v>
      </c>
      <c r="F509">
        <v>1715332</v>
      </c>
      <c r="G509" t="s">
        <v>3723</v>
      </c>
      <c r="H509" s="3" t="s">
        <v>3724</v>
      </c>
      <c r="I509">
        <v>1</v>
      </c>
      <c r="J509">
        <v>0</v>
      </c>
      <c r="K509" t="s">
        <v>3725</v>
      </c>
      <c r="L509">
        <v>36.523766722600001</v>
      </c>
      <c r="M509">
        <v>-97.314057340900007</v>
      </c>
      <c r="N509">
        <v>5</v>
      </c>
      <c r="O509" t="s">
        <v>29</v>
      </c>
      <c r="P509" t="str">
        <f>Q509&amp;" "&amp;R509</f>
        <v>Asclepias tuberosa</v>
      </c>
      <c r="Q509" t="s">
        <v>6915</v>
      </c>
      <c r="R509" t="s">
        <v>6923</v>
      </c>
      <c r="T509" t="s">
        <v>29</v>
      </c>
      <c r="U509" t="s">
        <v>24</v>
      </c>
      <c r="V509">
        <v>47912</v>
      </c>
      <c r="W509" t="s">
        <v>6905</v>
      </c>
      <c r="X509" t="s">
        <v>6909</v>
      </c>
      <c r="Y509" t="s">
        <v>6905</v>
      </c>
      <c r="Z509" t="s">
        <v>6966</v>
      </c>
      <c r="AC509">
        <v>1</v>
      </c>
      <c r="AD509" s="4">
        <f>C509-DATE(YEAR(C509),1,0)</f>
        <v>159</v>
      </c>
      <c r="AE509">
        <f>YEAR(C509)</f>
        <v>2019</v>
      </c>
      <c r="AF509" t="s">
        <v>6963</v>
      </c>
    </row>
    <row r="510" spans="1:32" x14ac:dyDescent="0.25">
      <c r="A510">
        <v>26781544</v>
      </c>
      <c r="B510" t="s">
        <v>3745</v>
      </c>
      <c r="C510" s="1">
        <v>43626</v>
      </c>
      <c r="D510" t="s">
        <v>3746</v>
      </c>
      <c r="E510" t="s">
        <v>205</v>
      </c>
      <c r="F510">
        <v>1637955</v>
      </c>
      <c r="G510" t="s">
        <v>3747</v>
      </c>
      <c r="H510" s="3" t="s">
        <v>3748</v>
      </c>
      <c r="I510">
        <v>1</v>
      </c>
      <c r="J510">
        <v>0</v>
      </c>
      <c r="K510" t="s">
        <v>3749</v>
      </c>
      <c r="L510">
        <v>35.683613235999999</v>
      </c>
      <c r="M510">
        <v>-97.371397803299999</v>
      </c>
      <c r="N510">
        <v>172</v>
      </c>
      <c r="O510" t="s">
        <v>29</v>
      </c>
      <c r="P510" t="str">
        <f>Q510&amp;" "&amp;R510</f>
        <v>Asclepias tuberosa</v>
      </c>
      <c r="Q510" t="s">
        <v>6915</v>
      </c>
      <c r="R510" t="s">
        <v>6923</v>
      </c>
      <c r="T510" t="s">
        <v>29</v>
      </c>
      <c r="U510" t="s">
        <v>24</v>
      </c>
      <c r="V510">
        <v>47912</v>
      </c>
      <c r="W510" t="s">
        <v>6905</v>
      </c>
      <c r="X510" t="s">
        <v>6909</v>
      </c>
      <c r="Y510" t="s">
        <v>6905</v>
      </c>
      <c r="Z510" t="s">
        <v>6966</v>
      </c>
      <c r="AC510">
        <v>1</v>
      </c>
      <c r="AD510" s="4">
        <f>C510-DATE(YEAR(C510),1,0)</f>
        <v>161</v>
      </c>
      <c r="AE510">
        <f>YEAR(C510)</f>
        <v>2019</v>
      </c>
      <c r="AF510" t="s">
        <v>6963</v>
      </c>
    </row>
    <row r="511" spans="1:32" x14ac:dyDescent="0.25">
      <c r="A511">
        <v>26927313</v>
      </c>
      <c r="B511" t="s">
        <v>3792</v>
      </c>
      <c r="C511" s="1">
        <v>43629</v>
      </c>
      <c r="D511" t="s">
        <v>3793</v>
      </c>
      <c r="E511" t="s">
        <v>205</v>
      </c>
      <c r="F511">
        <v>1231320</v>
      </c>
      <c r="G511" t="s">
        <v>3794</v>
      </c>
      <c r="H511" s="3" t="s">
        <v>3795</v>
      </c>
      <c r="I511">
        <v>1</v>
      </c>
      <c r="J511">
        <v>0</v>
      </c>
      <c r="K511" t="s">
        <v>2957</v>
      </c>
      <c r="L511">
        <v>35.187273994400002</v>
      </c>
      <c r="M511">
        <v>-97.413980150699999</v>
      </c>
      <c r="N511">
        <v>79</v>
      </c>
      <c r="O511" t="s">
        <v>29</v>
      </c>
      <c r="P511" t="str">
        <f>Q511&amp;" "&amp;R511</f>
        <v>Asclepias tuberosa</v>
      </c>
      <c r="Q511" t="s">
        <v>6915</v>
      </c>
      <c r="R511" t="s">
        <v>6923</v>
      </c>
      <c r="T511" t="s">
        <v>29</v>
      </c>
      <c r="U511" t="s">
        <v>24</v>
      </c>
      <c r="V511">
        <v>47912</v>
      </c>
      <c r="W511" t="s">
        <v>6905</v>
      </c>
      <c r="X511" t="s">
        <v>6909</v>
      </c>
      <c r="Y511" t="s">
        <v>6905</v>
      </c>
      <c r="Z511" t="s">
        <v>6966</v>
      </c>
      <c r="AC511">
        <v>1</v>
      </c>
      <c r="AD511" s="4">
        <f>C511-DATE(YEAR(C511),1,0)</f>
        <v>164</v>
      </c>
      <c r="AE511">
        <f>YEAR(C511)</f>
        <v>2019</v>
      </c>
      <c r="AF511" t="s">
        <v>6963</v>
      </c>
    </row>
    <row r="512" spans="1:32" x14ac:dyDescent="0.25">
      <c r="A512">
        <v>27082015</v>
      </c>
      <c r="B512" t="s">
        <v>3823</v>
      </c>
      <c r="C512" s="1">
        <v>43631</v>
      </c>
      <c r="D512" t="s">
        <v>3824</v>
      </c>
      <c r="E512" t="s">
        <v>72</v>
      </c>
      <c r="F512">
        <v>27047</v>
      </c>
      <c r="G512" t="s">
        <v>3825</v>
      </c>
      <c r="H512" s="3" t="s">
        <v>3826</v>
      </c>
      <c r="I512">
        <v>3</v>
      </c>
      <c r="J512">
        <v>0</v>
      </c>
      <c r="K512" t="s">
        <v>3822</v>
      </c>
      <c r="L512">
        <v>36.847016888900001</v>
      </c>
      <c r="M512">
        <v>-96.432086691199999</v>
      </c>
      <c r="N512">
        <v>500</v>
      </c>
      <c r="O512" t="s">
        <v>29</v>
      </c>
      <c r="P512" t="str">
        <f>Q512&amp;" "&amp;R512</f>
        <v>Asclepias tuberosa</v>
      </c>
      <c r="Q512" t="s">
        <v>6915</v>
      </c>
      <c r="R512" t="s">
        <v>6923</v>
      </c>
      <c r="T512" t="s">
        <v>29</v>
      </c>
      <c r="U512" t="s">
        <v>24</v>
      </c>
      <c r="V512">
        <v>47912</v>
      </c>
      <c r="W512" t="s">
        <v>6905</v>
      </c>
      <c r="X512" t="s">
        <v>6909</v>
      </c>
      <c r="Y512" t="s">
        <v>6905</v>
      </c>
      <c r="Z512" t="s">
        <v>6966</v>
      </c>
      <c r="AC512">
        <v>1</v>
      </c>
      <c r="AD512" s="4">
        <f>C512-DATE(YEAR(C512),1,0)</f>
        <v>166</v>
      </c>
      <c r="AE512">
        <f>YEAR(C512)</f>
        <v>2019</v>
      </c>
      <c r="AF512" t="s">
        <v>6963</v>
      </c>
    </row>
    <row r="513" spans="1:32" x14ac:dyDescent="0.25">
      <c r="A513">
        <v>27208507</v>
      </c>
      <c r="B513" t="s">
        <v>3853</v>
      </c>
      <c r="C513" s="1">
        <v>43633</v>
      </c>
      <c r="D513" t="s">
        <v>3854</v>
      </c>
      <c r="E513" t="s">
        <v>205</v>
      </c>
      <c r="F513">
        <v>1607069</v>
      </c>
      <c r="G513" t="s">
        <v>3855</v>
      </c>
      <c r="H513" s="3" t="s">
        <v>3856</v>
      </c>
      <c r="I513">
        <v>2</v>
      </c>
      <c r="J513">
        <v>0</v>
      </c>
      <c r="K513" t="s">
        <v>3857</v>
      </c>
      <c r="L513">
        <v>34.1618180225</v>
      </c>
      <c r="M513">
        <v>-98.459560888599995</v>
      </c>
      <c r="N513">
        <v>2931896</v>
      </c>
      <c r="O513" t="s">
        <v>29</v>
      </c>
      <c r="P513" t="str">
        <f>Q513&amp;" "&amp;R513</f>
        <v>Asclepias tuberosa</v>
      </c>
      <c r="Q513" t="s">
        <v>6915</v>
      </c>
      <c r="R513" t="s">
        <v>6923</v>
      </c>
      <c r="T513" t="s">
        <v>29</v>
      </c>
      <c r="U513" t="s">
        <v>24</v>
      </c>
      <c r="V513">
        <v>47912</v>
      </c>
      <c r="W513" t="s">
        <v>6905</v>
      </c>
      <c r="X513" t="s">
        <v>6909</v>
      </c>
      <c r="Y513" t="s">
        <v>6905</v>
      </c>
      <c r="Z513" t="s">
        <v>6966</v>
      </c>
      <c r="AC513">
        <v>1</v>
      </c>
      <c r="AD513" s="4">
        <f>C513-DATE(YEAR(C513),1,0)</f>
        <v>168</v>
      </c>
      <c r="AE513">
        <f>YEAR(C513)</f>
        <v>2019</v>
      </c>
      <c r="AF513" t="s">
        <v>6963</v>
      </c>
    </row>
    <row r="514" spans="1:32" x14ac:dyDescent="0.25">
      <c r="A514">
        <v>27239677</v>
      </c>
      <c r="B514" t="s">
        <v>3863</v>
      </c>
      <c r="C514" s="1">
        <v>43634</v>
      </c>
      <c r="D514" t="s">
        <v>3864</v>
      </c>
      <c r="E514" t="s">
        <v>72</v>
      </c>
      <c r="F514">
        <v>246705</v>
      </c>
      <c r="G514" t="s">
        <v>3865</v>
      </c>
      <c r="H514" s="3" t="s">
        <v>3866</v>
      </c>
      <c r="I514">
        <v>1</v>
      </c>
      <c r="J514">
        <v>0</v>
      </c>
      <c r="K514" t="s">
        <v>3867</v>
      </c>
      <c r="L514">
        <v>36.231965000000002</v>
      </c>
      <c r="M514">
        <v>-96.712615</v>
      </c>
      <c r="O514" t="s">
        <v>29</v>
      </c>
      <c r="P514" t="str">
        <f>Q514&amp;" "&amp;R514</f>
        <v>Asclepias tuberosa</v>
      </c>
      <c r="Q514" t="s">
        <v>6915</v>
      </c>
      <c r="R514" t="s">
        <v>6923</v>
      </c>
      <c r="T514" t="s">
        <v>29</v>
      </c>
      <c r="U514" t="s">
        <v>24</v>
      </c>
      <c r="V514">
        <v>47912</v>
      </c>
      <c r="W514" t="s">
        <v>6905</v>
      </c>
      <c r="X514" t="s">
        <v>6909</v>
      </c>
      <c r="Y514" t="s">
        <v>6905</v>
      </c>
      <c r="Z514" t="s">
        <v>6966</v>
      </c>
      <c r="AC514">
        <v>1</v>
      </c>
      <c r="AD514" s="4">
        <f>C514-DATE(YEAR(C514),1,0)</f>
        <v>169</v>
      </c>
      <c r="AE514">
        <f>YEAR(C514)</f>
        <v>2019</v>
      </c>
      <c r="AF514" t="s">
        <v>6963</v>
      </c>
    </row>
    <row r="515" spans="1:32" x14ac:dyDescent="0.25">
      <c r="A515">
        <v>27573850</v>
      </c>
      <c r="B515" t="s">
        <v>3926</v>
      </c>
      <c r="C515" s="1">
        <v>43637</v>
      </c>
      <c r="D515" t="s">
        <v>3927</v>
      </c>
      <c r="E515" t="s">
        <v>72</v>
      </c>
      <c r="F515">
        <v>617600</v>
      </c>
      <c r="G515" t="s">
        <v>3928</v>
      </c>
      <c r="H515" s="3" t="s">
        <v>3929</v>
      </c>
      <c r="I515">
        <v>2</v>
      </c>
      <c r="J515">
        <v>0</v>
      </c>
      <c r="K515" t="s">
        <v>3930</v>
      </c>
      <c r="L515">
        <v>35.214679662599998</v>
      </c>
      <c r="M515">
        <v>-97.457712337999993</v>
      </c>
      <c r="N515">
        <v>9</v>
      </c>
      <c r="O515" t="s">
        <v>29</v>
      </c>
      <c r="P515" t="str">
        <f>Q515&amp;" "&amp;R515</f>
        <v>Asclepias tuberosa</v>
      </c>
      <c r="Q515" t="s">
        <v>6915</v>
      </c>
      <c r="R515" t="s">
        <v>6923</v>
      </c>
      <c r="T515" t="s">
        <v>29</v>
      </c>
      <c r="U515" t="s">
        <v>24</v>
      </c>
      <c r="V515">
        <v>47912</v>
      </c>
      <c r="W515" t="s">
        <v>6905</v>
      </c>
      <c r="X515" t="s">
        <v>6909</v>
      </c>
      <c r="Y515" t="s">
        <v>6905</v>
      </c>
      <c r="Z515" t="s">
        <v>6966</v>
      </c>
      <c r="AC515">
        <v>1</v>
      </c>
      <c r="AD515" s="4">
        <f>C515-DATE(YEAR(C515),1,0)</f>
        <v>172</v>
      </c>
      <c r="AE515">
        <f>YEAR(C515)</f>
        <v>2019</v>
      </c>
      <c r="AF515" t="s">
        <v>6963</v>
      </c>
    </row>
    <row r="516" spans="1:32" x14ac:dyDescent="0.25">
      <c r="A516">
        <v>27971699</v>
      </c>
      <c r="B516" t="s">
        <v>3977</v>
      </c>
      <c r="C516" s="1">
        <v>43646</v>
      </c>
      <c r="D516" t="s">
        <v>3978</v>
      </c>
      <c r="E516" t="s">
        <v>72</v>
      </c>
      <c r="F516">
        <v>6432</v>
      </c>
      <c r="G516" t="s">
        <v>3979</v>
      </c>
      <c r="H516" s="3" t="s">
        <v>3980</v>
      </c>
      <c r="I516">
        <v>1</v>
      </c>
      <c r="J516">
        <v>0</v>
      </c>
      <c r="K516" t="s">
        <v>3981</v>
      </c>
      <c r="L516">
        <v>35.645871490300003</v>
      </c>
      <c r="M516">
        <v>-97.453466441499998</v>
      </c>
      <c r="N516">
        <v>23</v>
      </c>
      <c r="O516" t="s">
        <v>29</v>
      </c>
      <c r="P516" t="str">
        <f>Q516&amp;" "&amp;R516</f>
        <v>Asclepias tuberosa</v>
      </c>
      <c r="Q516" t="s">
        <v>6915</v>
      </c>
      <c r="R516" t="s">
        <v>6923</v>
      </c>
      <c r="T516" t="s">
        <v>29</v>
      </c>
      <c r="U516" t="s">
        <v>24</v>
      </c>
      <c r="V516">
        <v>47912</v>
      </c>
      <c r="W516" t="s">
        <v>6905</v>
      </c>
      <c r="X516" t="s">
        <v>6909</v>
      </c>
      <c r="Y516" t="s">
        <v>6905</v>
      </c>
      <c r="Z516" t="s">
        <v>6966</v>
      </c>
      <c r="AC516">
        <v>1</v>
      </c>
      <c r="AD516" s="4">
        <f>C516-DATE(YEAR(C516),1,0)</f>
        <v>181</v>
      </c>
      <c r="AE516">
        <f>YEAR(C516)</f>
        <v>2019</v>
      </c>
      <c r="AF516" t="s">
        <v>6963</v>
      </c>
    </row>
    <row r="517" spans="1:32" x14ac:dyDescent="0.25">
      <c r="A517">
        <v>28067625</v>
      </c>
      <c r="B517" t="s">
        <v>3996</v>
      </c>
      <c r="C517" s="1">
        <v>43648</v>
      </c>
      <c r="D517" t="s">
        <v>3997</v>
      </c>
      <c r="E517" t="s">
        <v>18</v>
      </c>
      <c r="F517">
        <v>181325</v>
      </c>
      <c r="G517" t="s">
        <v>3998</v>
      </c>
      <c r="H517" s="3" t="s">
        <v>3999</v>
      </c>
      <c r="I517">
        <v>1</v>
      </c>
      <c r="J517">
        <v>0</v>
      </c>
      <c r="K517" t="s">
        <v>45</v>
      </c>
      <c r="L517">
        <v>36.152385551400002</v>
      </c>
      <c r="M517">
        <v>-97.024212535399997</v>
      </c>
      <c r="N517">
        <v>6</v>
      </c>
      <c r="O517" t="s">
        <v>29</v>
      </c>
      <c r="P517" t="str">
        <f>Q517&amp;" "&amp;R517</f>
        <v>Asclepias tuberosa</v>
      </c>
      <c r="Q517" t="s">
        <v>6915</v>
      </c>
      <c r="R517" t="s">
        <v>6923</v>
      </c>
      <c r="T517" t="s">
        <v>29</v>
      </c>
      <c r="U517" t="s">
        <v>24</v>
      </c>
      <c r="V517">
        <v>47912</v>
      </c>
      <c r="W517" t="s">
        <v>6905</v>
      </c>
      <c r="X517" t="s">
        <v>6909</v>
      </c>
      <c r="Y517" t="s">
        <v>6905</v>
      </c>
      <c r="Z517" t="s">
        <v>6966</v>
      </c>
      <c r="AC517">
        <v>1</v>
      </c>
      <c r="AD517" s="4">
        <f>C517-DATE(YEAR(C517),1,0)</f>
        <v>183</v>
      </c>
      <c r="AE517">
        <f>YEAR(C517)</f>
        <v>2019</v>
      </c>
      <c r="AF517" t="s">
        <v>6963</v>
      </c>
    </row>
    <row r="518" spans="1:32" x14ac:dyDescent="0.25">
      <c r="A518">
        <v>29466161</v>
      </c>
      <c r="B518" t="s">
        <v>4069</v>
      </c>
      <c r="C518" s="1">
        <v>43627</v>
      </c>
      <c r="D518" t="s">
        <v>4070</v>
      </c>
      <c r="E518" t="s">
        <v>205</v>
      </c>
      <c r="F518">
        <v>1867871</v>
      </c>
      <c r="G518" t="s">
        <v>4071</v>
      </c>
      <c r="H518" s="3" t="s">
        <v>4072</v>
      </c>
      <c r="I518">
        <v>1</v>
      </c>
      <c r="J518">
        <v>0</v>
      </c>
      <c r="K518" t="s">
        <v>4073</v>
      </c>
      <c r="L518">
        <v>33.998408483299997</v>
      </c>
      <c r="M518">
        <v>-97.085609399600003</v>
      </c>
      <c r="N518">
        <v>1017</v>
      </c>
      <c r="O518" t="s">
        <v>29</v>
      </c>
      <c r="P518" t="str">
        <f>Q518&amp;" "&amp;R518</f>
        <v>Asclepias tuberosa</v>
      </c>
      <c r="Q518" t="s">
        <v>6915</v>
      </c>
      <c r="R518" t="s">
        <v>6923</v>
      </c>
      <c r="T518" t="s">
        <v>29</v>
      </c>
      <c r="U518" t="s">
        <v>24</v>
      </c>
      <c r="V518">
        <v>47912</v>
      </c>
      <c r="W518" t="s">
        <v>6905</v>
      </c>
      <c r="X518" t="s">
        <v>6909</v>
      </c>
      <c r="Y518" t="s">
        <v>6905</v>
      </c>
      <c r="Z518" t="s">
        <v>6966</v>
      </c>
      <c r="AC518">
        <v>1</v>
      </c>
      <c r="AD518" s="4">
        <f>C518-DATE(YEAR(C518),1,0)</f>
        <v>162</v>
      </c>
      <c r="AE518">
        <f>YEAR(C518)</f>
        <v>2019</v>
      </c>
      <c r="AF518" t="s">
        <v>6963</v>
      </c>
    </row>
    <row r="519" spans="1:32" x14ac:dyDescent="0.25">
      <c r="A519">
        <v>31124226</v>
      </c>
      <c r="B519" t="s">
        <v>4180</v>
      </c>
      <c r="C519" s="1">
        <v>43696</v>
      </c>
      <c r="D519" t="s">
        <v>4181</v>
      </c>
      <c r="E519" t="s">
        <v>205</v>
      </c>
      <c r="F519">
        <v>1756890</v>
      </c>
      <c r="G519" t="s">
        <v>4182</v>
      </c>
      <c r="H519" s="3" t="s">
        <v>4183</v>
      </c>
      <c r="I519">
        <v>1</v>
      </c>
      <c r="J519">
        <v>0</v>
      </c>
      <c r="K519" t="s">
        <v>3935</v>
      </c>
      <c r="L519">
        <v>35.853893730000003</v>
      </c>
      <c r="M519">
        <v>-96.643815619999998</v>
      </c>
      <c r="N519">
        <v>9</v>
      </c>
      <c r="O519" t="s">
        <v>29</v>
      </c>
      <c r="P519" t="str">
        <f>Q519&amp;" "&amp;R519</f>
        <v>Asclepias tuberosa</v>
      </c>
      <c r="Q519" t="s">
        <v>6915</v>
      </c>
      <c r="R519" t="s">
        <v>6923</v>
      </c>
      <c r="T519" t="s">
        <v>29</v>
      </c>
      <c r="U519" t="s">
        <v>24</v>
      </c>
      <c r="V519">
        <v>47912</v>
      </c>
      <c r="W519" t="s">
        <v>6905</v>
      </c>
      <c r="X519" t="s">
        <v>6909</v>
      </c>
      <c r="Y519" t="s">
        <v>6905</v>
      </c>
      <c r="Z519" t="s">
        <v>6966</v>
      </c>
      <c r="AC519">
        <v>1</v>
      </c>
      <c r="AD519" s="4">
        <f>C519-DATE(YEAR(C519),1,0)</f>
        <v>231</v>
      </c>
      <c r="AE519">
        <f>YEAR(C519)</f>
        <v>2019</v>
      </c>
      <c r="AF519" t="s">
        <v>6963</v>
      </c>
    </row>
    <row r="520" spans="1:32" x14ac:dyDescent="0.25">
      <c r="A520">
        <v>47212162</v>
      </c>
      <c r="B520" t="s">
        <v>5155</v>
      </c>
      <c r="C520" s="1">
        <v>43975</v>
      </c>
      <c r="D520" t="s">
        <v>5156</v>
      </c>
      <c r="E520" t="s">
        <v>72</v>
      </c>
      <c r="F520">
        <v>2072970</v>
      </c>
      <c r="G520" t="s">
        <v>5157</v>
      </c>
      <c r="H520" s="3" t="s">
        <v>5158</v>
      </c>
      <c r="I520">
        <v>1</v>
      </c>
      <c r="J520">
        <v>0</v>
      </c>
      <c r="K520" t="s">
        <v>5159</v>
      </c>
      <c r="L520">
        <v>34.470669999999998</v>
      </c>
      <c r="M520">
        <v>-97.039711170000004</v>
      </c>
      <c r="N520">
        <v>2234</v>
      </c>
      <c r="O520" t="s">
        <v>29</v>
      </c>
      <c r="P520" t="str">
        <f>Q520&amp;" "&amp;R520</f>
        <v>Asclepias tuberosa</v>
      </c>
      <c r="Q520" t="s">
        <v>6915</v>
      </c>
      <c r="R520" t="s">
        <v>6923</v>
      </c>
      <c r="T520" t="s">
        <v>29</v>
      </c>
      <c r="U520" t="s">
        <v>24</v>
      </c>
      <c r="V520">
        <v>47912</v>
      </c>
      <c r="W520" t="s">
        <v>6905</v>
      </c>
      <c r="X520" t="s">
        <v>6909</v>
      </c>
      <c r="Y520" t="s">
        <v>6905</v>
      </c>
      <c r="Z520" t="s">
        <v>6966</v>
      </c>
      <c r="AC520">
        <v>1</v>
      </c>
      <c r="AD520" s="4">
        <f>C520-DATE(YEAR(C520),1,0)</f>
        <v>145</v>
      </c>
      <c r="AE520">
        <f>YEAR(C520)</f>
        <v>2020</v>
      </c>
      <c r="AF520" t="s">
        <v>6963</v>
      </c>
    </row>
    <row r="521" spans="1:32" x14ac:dyDescent="0.25">
      <c r="A521">
        <v>47405652</v>
      </c>
      <c r="B521" t="s">
        <v>5200</v>
      </c>
      <c r="C521" s="1">
        <v>43977</v>
      </c>
      <c r="D521" t="s">
        <v>5201</v>
      </c>
      <c r="E521" t="s">
        <v>205</v>
      </c>
      <c r="F521">
        <v>3059278</v>
      </c>
      <c r="G521" t="s">
        <v>5202</v>
      </c>
      <c r="H521" s="3" t="s">
        <v>5203</v>
      </c>
      <c r="I521">
        <v>1</v>
      </c>
      <c r="J521">
        <v>0</v>
      </c>
      <c r="K521" t="s">
        <v>5204</v>
      </c>
      <c r="L521">
        <v>35.220823297599999</v>
      </c>
      <c r="M521">
        <v>-97.449237463499998</v>
      </c>
      <c r="N521">
        <v>24</v>
      </c>
      <c r="O521" t="s">
        <v>29</v>
      </c>
      <c r="P521" t="str">
        <f>Q521&amp;" "&amp;R521</f>
        <v>Asclepias tuberosa</v>
      </c>
      <c r="Q521" t="s">
        <v>6915</v>
      </c>
      <c r="R521" t="s">
        <v>6923</v>
      </c>
      <c r="T521" t="s">
        <v>29</v>
      </c>
      <c r="U521" t="s">
        <v>24</v>
      </c>
      <c r="V521">
        <v>47912</v>
      </c>
      <c r="W521" t="s">
        <v>6905</v>
      </c>
      <c r="X521" t="s">
        <v>6909</v>
      </c>
      <c r="Y521" t="s">
        <v>6905</v>
      </c>
      <c r="Z521" t="s">
        <v>6966</v>
      </c>
      <c r="AC521">
        <v>1</v>
      </c>
      <c r="AD521" s="4">
        <f>C521-DATE(YEAR(C521),1,0)</f>
        <v>147</v>
      </c>
      <c r="AE521">
        <f>YEAR(C521)</f>
        <v>2020</v>
      </c>
      <c r="AF521" t="s">
        <v>6963</v>
      </c>
    </row>
    <row r="522" spans="1:32" x14ac:dyDescent="0.25">
      <c r="A522">
        <v>47702384</v>
      </c>
      <c r="B522" t="s">
        <v>5248</v>
      </c>
      <c r="C522" s="1">
        <v>43977</v>
      </c>
      <c r="D522" t="s">
        <v>5249</v>
      </c>
      <c r="E522" t="s">
        <v>72</v>
      </c>
      <c r="F522">
        <v>238790</v>
      </c>
      <c r="G522" t="s">
        <v>5250</v>
      </c>
      <c r="H522" s="3" t="s">
        <v>5251</v>
      </c>
      <c r="I522">
        <v>1</v>
      </c>
      <c r="J522">
        <v>0</v>
      </c>
      <c r="K522" t="s">
        <v>5252</v>
      </c>
      <c r="L522">
        <v>34.005480550000001</v>
      </c>
      <c r="M522">
        <v>-95.408508330000004</v>
      </c>
      <c r="N522">
        <v>4</v>
      </c>
      <c r="O522" t="s">
        <v>29</v>
      </c>
      <c r="P522" t="str">
        <f>Q522&amp;" "&amp;R522</f>
        <v>Asclepias tuberosa</v>
      </c>
      <c r="Q522" t="s">
        <v>6915</v>
      </c>
      <c r="R522" t="s">
        <v>6923</v>
      </c>
      <c r="T522" t="s">
        <v>29</v>
      </c>
      <c r="U522" t="s">
        <v>24</v>
      </c>
      <c r="V522">
        <v>47912</v>
      </c>
      <c r="W522" t="s">
        <v>6905</v>
      </c>
      <c r="X522" t="s">
        <v>6909</v>
      </c>
      <c r="Y522" t="s">
        <v>6905</v>
      </c>
      <c r="Z522" t="s">
        <v>6966</v>
      </c>
      <c r="AC522">
        <v>1</v>
      </c>
      <c r="AD522" s="4">
        <f>C522-DATE(YEAR(C522),1,0)</f>
        <v>147</v>
      </c>
      <c r="AE522">
        <f>YEAR(C522)</f>
        <v>2020</v>
      </c>
      <c r="AF522" t="s">
        <v>6963</v>
      </c>
    </row>
    <row r="523" spans="1:32" x14ac:dyDescent="0.25">
      <c r="A523">
        <v>47869704</v>
      </c>
      <c r="B523" t="s">
        <v>5281</v>
      </c>
      <c r="C523" s="1">
        <v>43980</v>
      </c>
      <c r="D523" t="s">
        <v>5282</v>
      </c>
      <c r="E523" t="s">
        <v>205</v>
      </c>
      <c r="F523">
        <v>1724494</v>
      </c>
      <c r="G523" t="s">
        <v>5283</v>
      </c>
      <c r="H523" s="3" t="s">
        <v>5284</v>
      </c>
      <c r="I523">
        <v>1</v>
      </c>
      <c r="J523">
        <v>0</v>
      </c>
      <c r="K523" t="s">
        <v>5285</v>
      </c>
      <c r="L523">
        <v>34.468319999999999</v>
      </c>
      <c r="M523">
        <v>-96.531021670000001</v>
      </c>
      <c r="N523">
        <v>8</v>
      </c>
      <c r="O523" t="s">
        <v>29</v>
      </c>
      <c r="P523" t="str">
        <f>Q523&amp;" "&amp;R523</f>
        <v>Asclepias tuberosa</v>
      </c>
      <c r="Q523" t="s">
        <v>6915</v>
      </c>
      <c r="R523" t="s">
        <v>6923</v>
      </c>
      <c r="T523" t="s">
        <v>29</v>
      </c>
      <c r="U523" t="s">
        <v>24</v>
      </c>
      <c r="V523">
        <v>47912</v>
      </c>
      <c r="W523" t="s">
        <v>6905</v>
      </c>
      <c r="X523" t="s">
        <v>6909</v>
      </c>
      <c r="Y523" t="s">
        <v>6905</v>
      </c>
      <c r="Z523" t="s">
        <v>6966</v>
      </c>
      <c r="AC523">
        <v>1</v>
      </c>
      <c r="AD523" s="4">
        <f>C523-DATE(YEAR(C523),1,0)</f>
        <v>150</v>
      </c>
      <c r="AE523">
        <f>YEAR(C523)</f>
        <v>2020</v>
      </c>
      <c r="AF523" t="s">
        <v>6963</v>
      </c>
    </row>
    <row r="524" spans="1:32" x14ac:dyDescent="0.25">
      <c r="A524">
        <v>47903539</v>
      </c>
      <c r="B524" t="s">
        <v>5305</v>
      </c>
      <c r="C524" s="1">
        <v>43981</v>
      </c>
      <c r="D524" t="s">
        <v>5306</v>
      </c>
      <c r="E524" t="s">
        <v>205</v>
      </c>
      <c r="F524">
        <v>2965356</v>
      </c>
      <c r="G524" t="s">
        <v>5307</v>
      </c>
      <c r="H524" s="3" t="s">
        <v>5308</v>
      </c>
      <c r="I524">
        <v>1</v>
      </c>
      <c r="J524">
        <v>0</v>
      </c>
      <c r="K524" t="s">
        <v>4939</v>
      </c>
      <c r="L524">
        <v>33.857821533500001</v>
      </c>
      <c r="M524">
        <v>-96.467041801799994</v>
      </c>
      <c r="N524">
        <v>5</v>
      </c>
      <c r="O524" t="s">
        <v>29</v>
      </c>
      <c r="P524" t="str">
        <f>Q524&amp;" "&amp;R524</f>
        <v>Asclepias tuberosa</v>
      </c>
      <c r="Q524" t="s">
        <v>6915</v>
      </c>
      <c r="R524" t="s">
        <v>6923</v>
      </c>
      <c r="T524" t="s">
        <v>29</v>
      </c>
      <c r="U524" t="s">
        <v>24</v>
      </c>
      <c r="V524">
        <v>47912</v>
      </c>
      <c r="W524" t="s">
        <v>6905</v>
      </c>
      <c r="X524" t="s">
        <v>6909</v>
      </c>
      <c r="Y524" t="s">
        <v>6905</v>
      </c>
      <c r="Z524" t="s">
        <v>6966</v>
      </c>
      <c r="AC524">
        <v>1</v>
      </c>
      <c r="AD524" s="4">
        <f>C524-DATE(YEAR(C524),1,0)</f>
        <v>151</v>
      </c>
      <c r="AE524">
        <f>YEAR(C524)</f>
        <v>2020</v>
      </c>
      <c r="AF524" t="s">
        <v>6963</v>
      </c>
    </row>
    <row r="525" spans="1:32" x14ac:dyDescent="0.25">
      <c r="A525">
        <v>48178240</v>
      </c>
      <c r="B525" t="s">
        <v>5345</v>
      </c>
      <c r="C525" s="1">
        <v>43983</v>
      </c>
      <c r="D525" t="s">
        <v>5346</v>
      </c>
      <c r="E525" t="s">
        <v>72</v>
      </c>
      <c r="F525">
        <v>766676</v>
      </c>
      <c r="G525" t="s">
        <v>5347</v>
      </c>
      <c r="H525" s="3" t="s">
        <v>5348</v>
      </c>
      <c r="I525">
        <v>1</v>
      </c>
      <c r="J525">
        <v>0</v>
      </c>
      <c r="K525" t="s">
        <v>45</v>
      </c>
      <c r="L525">
        <v>35.472063871700001</v>
      </c>
      <c r="M525">
        <v>-97.294130189599997</v>
      </c>
      <c r="N525">
        <v>7</v>
      </c>
      <c r="O525" t="s">
        <v>29</v>
      </c>
      <c r="P525" t="str">
        <f>Q525&amp;" "&amp;R525</f>
        <v>Asclepias tuberosa</v>
      </c>
      <c r="Q525" t="s">
        <v>6915</v>
      </c>
      <c r="R525" t="s">
        <v>6923</v>
      </c>
      <c r="T525" t="s">
        <v>29</v>
      </c>
      <c r="U525" t="s">
        <v>24</v>
      </c>
      <c r="V525">
        <v>47912</v>
      </c>
      <c r="W525" t="s">
        <v>6905</v>
      </c>
      <c r="X525" t="s">
        <v>6909</v>
      </c>
      <c r="Y525" t="s">
        <v>6905</v>
      </c>
      <c r="Z525" t="s">
        <v>6966</v>
      </c>
      <c r="AC525">
        <v>1</v>
      </c>
      <c r="AD525" s="4">
        <f>C525-DATE(YEAR(C525),1,0)</f>
        <v>153</v>
      </c>
      <c r="AE525">
        <f>YEAR(C525)</f>
        <v>2020</v>
      </c>
      <c r="AF525" t="s">
        <v>6963</v>
      </c>
    </row>
    <row r="526" spans="1:32" x14ac:dyDescent="0.25">
      <c r="A526">
        <v>48305006</v>
      </c>
      <c r="B526" t="s">
        <v>5359</v>
      </c>
      <c r="C526" s="1">
        <v>43984</v>
      </c>
      <c r="D526" t="s">
        <v>5360</v>
      </c>
      <c r="E526" t="s">
        <v>205</v>
      </c>
      <c r="F526">
        <v>1735512</v>
      </c>
      <c r="G526" t="s">
        <v>5361</v>
      </c>
      <c r="H526" s="3" t="s">
        <v>5362</v>
      </c>
      <c r="I526">
        <v>1</v>
      </c>
      <c r="J526">
        <v>0</v>
      </c>
      <c r="K526" t="s">
        <v>5363</v>
      </c>
      <c r="L526">
        <v>35.931444680799999</v>
      </c>
      <c r="M526">
        <v>-95.266548097599994</v>
      </c>
      <c r="N526">
        <v>5982</v>
      </c>
      <c r="O526" t="s">
        <v>29</v>
      </c>
      <c r="P526" t="str">
        <f>Q526&amp;" "&amp;R526</f>
        <v>Asclepias tuberosa</v>
      </c>
      <c r="Q526" t="s">
        <v>6915</v>
      </c>
      <c r="R526" t="s">
        <v>6923</v>
      </c>
      <c r="T526" t="s">
        <v>29</v>
      </c>
      <c r="U526" t="s">
        <v>24</v>
      </c>
      <c r="V526">
        <v>47912</v>
      </c>
      <c r="W526" t="s">
        <v>6905</v>
      </c>
      <c r="X526" t="s">
        <v>6909</v>
      </c>
      <c r="Y526" t="s">
        <v>6905</v>
      </c>
      <c r="Z526" t="s">
        <v>6966</v>
      </c>
      <c r="AC526">
        <v>1</v>
      </c>
      <c r="AD526" s="4">
        <f>C526-DATE(YEAR(C526),1,0)</f>
        <v>154</v>
      </c>
      <c r="AE526">
        <f>YEAR(C526)</f>
        <v>2020</v>
      </c>
      <c r="AF526" t="s">
        <v>6963</v>
      </c>
    </row>
    <row r="527" spans="1:32" x14ac:dyDescent="0.25">
      <c r="A527">
        <v>48407335</v>
      </c>
      <c r="B527" t="s">
        <v>5369</v>
      </c>
      <c r="C527" s="1">
        <v>43985</v>
      </c>
      <c r="D527" t="s">
        <v>5370</v>
      </c>
      <c r="E527" t="s">
        <v>205</v>
      </c>
      <c r="F527">
        <v>1554654</v>
      </c>
      <c r="G527" t="s">
        <v>5371</v>
      </c>
      <c r="H527" s="3" t="s">
        <v>5372</v>
      </c>
      <c r="I527">
        <v>1</v>
      </c>
      <c r="J527">
        <v>0</v>
      </c>
      <c r="K527" t="s">
        <v>5373</v>
      </c>
      <c r="L527">
        <v>34.234808333300002</v>
      </c>
      <c r="M527">
        <v>-96.677498333299994</v>
      </c>
      <c r="O527" t="s">
        <v>29</v>
      </c>
      <c r="P527" t="str">
        <f>Q527&amp;" "&amp;R527</f>
        <v>Asclepias tuberosa</v>
      </c>
      <c r="Q527" t="s">
        <v>6915</v>
      </c>
      <c r="R527" t="s">
        <v>6923</v>
      </c>
      <c r="T527" t="s">
        <v>29</v>
      </c>
      <c r="U527" t="s">
        <v>24</v>
      </c>
      <c r="V527">
        <v>47912</v>
      </c>
      <c r="W527" t="s">
        <v>6905</v>
      </c>
      <c r="X527" t="s">
        <v>6909</v>
      </c>
      <c r="Y527" t="s">
        <v>6905</v>
      </c>
      <c r="Z527" t="s">
        <v>6966</v>
      </c>
      <c r="AC527">
        <v>1</v>
      </c>
      <c r="AD527" s="4">
        <f>C527-DATE(YEAR(C527),1,0)</f>
        <v>155</v>
      </c>
      <c r="AE527">
        <f>YEAR(C527)</f>
        <v>2020</v>
      </c>
      <c r="AF527" t="s">
        <v>6963</v>
      </c>
    </row>
    <row r="528" spans="1:32" x14ac:dyDescent="0.25">
      <c r="A528">
        <v>48712755</v>
      </c>
      <c r="B528" t="s">
        <v>5416</v>
      </c>
      <c r="C528" s="1">
        <v>43988</v>
      </c>
      <c r="D528" t="s">
        <v>5417</v>
      </c>
      <c r="E528" t="s">
        <v>205</v>
      </c>
      <c r="F528">
        <v>972856</v>
      </c>
      <c r="G528" t="s">
        <v>5418</v>
      </c>
      <c r="H528" s="3" t="s">
        <v>5419</v>
      </c>
      <c r="I528">
        <v>1</v>
      </c>
      <c r="J528">
        <v>0</v>
      </c>
      <c r="K528" t="s">
        <v>5420</v>
      </c>
      <c r="L528">
        <v>34.78665333</v>
      </c>
      <c r="M528">
        <v>-96.804413330000003</v>
      </c>
      <c r="N528">
        <v>24</v>
      </c>
      <c r="O528" t="s">
        <v>29</v>
      </c>
      <c r="P528" t="str">
        <f>Q528&amp;" "&amp;R528</f>
        <v>Asclepias tuberosa</v>
      </c>
      <c r="Q528" t="s">
        <v>6915</v>
      </c>
      <c r="R528" t="s">
        <v>6923</v>
      </c>
      <c r="T528" t="s">
        <v>29</v>
      </c>
      <c r="U528" t="s">
        <v>24</v>
      </c>
      <c r="V528">
        <v>47912</v>
      </c>
      <c r="W528" t="s">
        <v>6905</v>
      </c>
      <c r="X528" t="s">
        <v>6909</v>
      </c>
      <c r="Y528" t="s">
        <v>6905</v>
      </c>
      <c r="Z528" t="s">
        <v>6966</v>
      </c>
      <c r="AC528">
        <v>1</v>
      </c>
      <c r="AD528" s="4">
        <f>C528-DATE(YEAR(C528),1,0)</f>
        <v>158</v>
      </c>
      <c r="AE528">
        <f>YEAR(C528)</f>
        <v>2020</v>
      </c>
      <c r="AF528" t="s">
        <v>6963</v>
      </c>
    </row>
    <row r="529" spans="1:32" x14ac:dyDescent="0.25">
      <c r="A529">
        <v>48737835</v>
      </c>
      <c r="B529" t="s">
        <v>5421</v>
      </c>
      <c r="C529" s="1">
        <v>43988</v>
      </c>
      <c r="D529" t="s">
        <v>5422</v>
      </c>
      <c r="E529" t="s">
        <v>205</v>
      </c>
      <c r="F529">
        <v>2496315</v>
      </c>
      <c r="G529" t="s">
        <v>5423</v>
      </c>
      <c r="H529" s="3" t="s">
        <v>5424</v>
      </c>
      <c r="I529">
        <v>1</v>
      </c>
      <c r="J529">
        <v>0</v>
      </c>
      <c r="K529" t="s">
        <v>2526</v>
      </c>
      <c r="L529">
        <v>34.759510772799999</v>
      </c>
      <c r="M529">
        <v>-98.643397428100002</v>
      </c>
      <c r="N529">
        <v>2104</v>
      </c>
      <c r="O529" t="s">
        <v>29</v>
      </c>
      <c r="P529" t="str">
        <f>Q529&amp;" "&amp;R529</f>
        <v>Asclepias tuberosa</v>
      </c>
      <c r="Q529" t="s">
        <v>6915</v>
      </c>
      <c r="R529" t="s">
        <v>6923</v>
      </c>
      <c r="T529" t="s">
        <v>29</v>
      </c>
      <c r="U529" t="s">
        <v>24</v>
      </c>
      <c r="V529">
        <v>47912</v>
      </c>
      <c r="W529" t="s">
        <v>6905</v>
      </c>
      <c r="X529" t="s">
        <v>6909</v>
      </c>
      <c r="Y529" t="s">
        <v>6905</v>
      </c>
      <c r="Z529" t="s">
        <v>6966</v>
      </c>
      <c r="AC529">
        <v>1</v>
      </c>
      <c r="AD529" s="4">
        <f>C529-DATE(YEAR(C529),1,0)</f>
        <v>158</v>
      </c>
      <c r="AE529">
        <f>YEAR(C529)</f>
        <v>2020</v>
      </c>
      <c r="AF529" t="s">
        <v>6963</v>
      </c>
    </row>
    <row r="530" spans="1:32" x14ac:dyDescent="0.25">
      <c r="A530">
        <v>48968456</v>
      </c>
      <c r="B530" t="s">
        <v>5440</v>
      </c>
      <c r="C530" s="1">
        <v>43990</v>
      </c>
      <c r="D530" t="s">
        <v>5441</v>
      </c>
      <c r="E530" t="s">
        <v>72</v>
      </c>
      <c r="F530">
        <v>1012671</v>
      </c>
      <c r="G530" t="s">
        <v>5442</v>
      </c>
      <c r="H530" s="3" t="s">
        <v>5443</v>
      </c>
      <c r="I530">
        <v>1</v>
      </c>
      <c r="J530">
        <v>0</v>
      </c>
      <c r="K530" t="s">
        <v>5444</v>
      </c>
      <c r="L530">
        <v>35.241905674400002</v>
      </c>
      <c r="M530">
        <v>-97.423936389600001</v>
      </c>
      <c r="N530">
        <v>22</v>
      </c>
      <c r="O530" t="s">
        <v>29</v>
      </c>
      <c r="P530" t="str">
        <f>Q530&amp;" "&amp;R530</f>
        <v>Asclepias tuberosa</v>
      </c>
      <c r="Q530" t="s">
        <v>6915</v>
      </c>
      <c r="R530" t="s">
        <v>6923</v>
      </c>
      <c r="T530" t="s">
        <v>29</v>
      </c>
      <c r="U530" t="s">
        <v>24</v>
      </c>
      <c r="V530">
        <v>47912</v>
      </c>
      <c r="W530" t="s">
        <v>6905</v>
      </c>
      <c r="X530" t="s">
        <v>6909</v>
      </c>
      <c r="Y530" t="s">
        <v>6905</v>
      </c>
      <c r="Z530" t="s">
        <v>6966</v>
      </c>
      <c r="AC530">
        <v>1</v>
      </c>
      <c r="AD530" s="4">
        <f>C530-DATE(YEAR(C530),1,0)</f>
        <v>160</v>
      </c>
      <c r="AE530">
        <f>YEAR(C530)</f>
        <v>2020</v>
      </c>
      <c r="AF530" t="s">
        <v>6963</v>
      </c>
    </row>
    <row r="531" spans="1:32" x14ac:dyDescent="0.25">
      <c r="A531">
        <v>49391261</v>
      </c>
      <c r="B531" t="s">
        <v>5508</v>
      </c>
      <c r="C531" s="1">
        <v>43994</v>
      </c>
      <c r="D531" t="s">
        <v>5509</v>
      </c>
      <c r="E531" t="s">
        <v>205</v>
      </c>
      <c r="F531">
        <v>1724494</v>
      </c>
      <c r="G531" t="s">
        <v>5510</v>
      </c>
      <c r="H531" s="3" t="s">
        <v>5511</v>
      </c>
      <c r="I531">
        <v>1</v>
      </c>
      <c r="J531">
        <v>0</v>
      </c>
      <c r="K531" t="s">
        <v>5512</v>
      </c>
      <c r="L531">
        <v>35.043944500000002</v>
      </c>
      <c r="M531">
        <v>-97.225494999999995</v>
      </c>
      <c r="N531">
        <v>6</v>
      </c>
      <c r="O531" t="s">
        <v>29</v>
      </c>
      <c r="P531" t="str">
        <f>Q531&amp;" "&amp;R531</f>
        <v>Asclepias tuberosa</v>
      </c>
      <c r="Q531" t="s">
        <v>6915</v>
      </c>
      <c r="R531" t="s">
        <v>6923</v>
      </c>
      <c r="T531" t="s">
        <v>29</v>
      </c>
      <c r="U531" t="s">
        <v>24</v>
      </c>
      <c r="V531">
        <v>47912</v>
      </c>
      <c r="W531" t="s">
        <v>6905</v>
      </c>
      <c r="X531" t="s">
        <v>6909</v>
      </c>
      <c r="Y531" t="s">
        <v>6905</v>
      </c>
      <c r="Z531" t="s">
        <v>6966</v>
      </c>
      <c r="AC531">
        <v>1</v>
      </c>
      <c r="AD531" s="4">
        <f>C531-DATE(YEAR(C531),1,0)</f>
        <v>164</v>
      </c>
      <c r="AE531">
        <f>YEAR(C531)</f>
        <v>2020</v>
      </c>
      <c r="AF531" t="s">
        <v>6963</v>
      </c>
    </row>
    <row r="532" spans="1:32" x14ac:dyDescent="0.25">
      <c r="A532">
        <v>49726853</v>
      </c>
      <c r="B532" t="s">
        <v>5566</v>
      </c>
      <c r="C532" s="1">
        <v>43996</v>
      </c>
      <c r="D532" t="s">
        <v>5567</v>
      </c>
      <c r="E532" t="s">
        <v>205</v>
      </c>
      <c r="F532">
        <v>2314216</v>
      </c>
      <c r="G532" t="s">
        <v>5568</v>
      </c>
      <c r="H532" s="3" t="s">
        <v>5569</v>
      </c>
      <c r="I532">
        <v>1</v>
      </c>
      <c r="J532">
        <v>0</v>
      </c>
      <c r="K532" t="s">
        <v>5570</v>
      </c>
      <c r="L532">
        <v>35.692797222199999</v>
      </c>
      <c r="M532">
        <v>-95.163052777800004</v>
      </c>
      <c r="O532" t="s">
        <v>29</v>
      </c>
      <c r="P532" t="str">
        <f>Q532&amp;" "&amp;R532</f>
        <v>Asclepias tuberosa</v>
      </c>
      <c r="Q532" t="s">
        <v>6915</v>
      </c>
      <c r="R532" t="s">
        <v>6923</v>
      </c>
      <c r="T532" t="s">
        <v>29</v>
      </c>
      <c r="U532" t="s">
        <v>24</v>
      </c>
      <c r="V532">
        <v>47912</v>
      </c>
      <c r="W532" t="s">
        <v>6905</v>
      </c>
      <c r="X532" t="s">
        <v>6909</v>
      </c>
      <c r="Y532" t="s">
        <v>6905</v>
      </c>
      <c r="Z532" t="s">
        <v>6966</v>
      </c>
      <c r="AC532">
        <v>1</v>
      </c>
      <c r="AD532" s="4">
        <f>C532-DATE(YEAR(C532),1,0)</f>
        <v>166</v>
      </c>
      <c r="AE532">
        <f>YEAR(C532)</f>
        <v>2020</v>
      </c>
      <c r="AF532" t="s">
        <v>6963</v>
      </c>
    </row>
    <row r="533" spans="1:32" x14ac:dyDescent="0.25">
      <c r="A533">
        <v>49762944</v>
      </c>
      <c r="B533" t="s">
        <v>5571</v>
      </c>
      <c r="C533" s="1">
        <v>43997</v>
      </c>
      <c r="D533" t="s">
        <v>5572</v>
      </c>
      <c r="E533" t="s">
        <v>205</v>
      </c>
      <c r="F533">
        <v>3135613</v>
      </c>
      <c r="G533" t="s">
        <v>5573</v>
      </c>
      <c r="H533" s="3" t="s">
        <v>5574</v>
      </c>
      <c r="I533">
        <v>1</v>
      </c>
      <c r="J533">
        <v>0</v>
      </c>
      <c r="K533" t="s">
        <v>5575</v>
      </c>
      <c r="L533">
        <v>35.394941060000001</v>
      </c>
      <c r="M533">
        <v>-97.559850819999994</v>
      </c>
      <c r="N533">
        <v>7</v>
      </c>
      <c r="O533" t="s">
        <v>29</v>
      </c>
      <c r="P533" t="str">
        <f>Q533&amp;" "&amp;R533</f>
        <v>Asclepias tuberosa</v>
      </c>
      <c r="Q533" t="s">
        <v>6915</v>
      </c>
      <c r="R533" t="s">
        <v>6923</v>
      </c>
      <c r="T533" t="s">
        <v>29</v>
      </c>
      <c r="U533" t="s">
        <v>24</v>
      </c>
      <c r="V533">
        <v>47912</v>
      </c>
      <c r="W533" t="s">
        <v>6905</v>
      </c>
      <c r="X533" t="s">
        <v>6909</v>
      </c>
      <c r="Y533" t="s">
        <v>6905</v>
      </c>
      <c r="Z533" t="s">
        <v>6966</v>
      </c>
      <c r="AC533">
        <v>1</v>
      </c>
      <c r="AD533" s="4">
        <f>C533-DATE(YEAR(C533),1,0)</f>
        <v>167</v>
      </c>
      <c r="AE533">
        <f>YEAR(C533)</f>
        <v>2020</v>
      </c>
      <c r="AF533" t="s">
        <v>6963</v>
      </c>
    </row>
    <row r="534" spans="1:32" x14ac:dyDescent="0.25">
      <c r="A534">
        <v>50081152</v>
      </c>
      <c r="B534" t="s">
        <v>5622</v>
      </c>
      <c r="C534" s="1">
        <v>43993</v>
      </c>
      <c r="D534" t="s">
        <v>5623</v>
      </c>
      <c r="E534" t="s">
        <v>18</v>
      </c>
      <c r="F534">
        <v>3054574</v>
      </c>
      <c r="G534" t="s">
        <v>5624</v>
      </c>
      <c r="H534" s="3" t="s">
        <v>5625</v>
      </c>
      <c r="I534">
        <v>1</v>
      </c>
      <c r="J534">
        <v>0</v>
      </c>
      <c r="K534" t="s">
        <v>4858</v>
      </c>
      <c r="L534">
        <v>36.853911670000002</v>
      </c>
      <c r="M534">
        <v>-96.437996670000004</v>
      </c>
      <c r="N534">
        <v>5</v>
      </c>
      <c r="O534" t="s">
        <v>29</v>
      </c>
      <c r="P534" t="str">
        <f>Q534&amp;" "&amp;R534</f>
        <v>Asclepias tuberosa</v>
      </c>
      <c r="Q534" t="s">
        <v>6915</v>
      </c>
      <c r="R534" t="s">
        <v>6923</v>
      </c>
      <c r="T534" t="s">
        <v>29</v>
      </c>
      <c r="U534" t="s">
        <v>24</v>
      </c>
      <c r="V534">
        <v>47912</v>
      </c>
      <c r="W534" t="s">
        <v>6905</v>
      </c>
      <c r="X534" t="s">
        <v>6909</v>
      </c>
      <c r="Y534" t="s">
        <v>6905</v>
      </c>
      <c r="Z534" t="s">
        <v>6966</v>
      </c>
      <c r="AC534">
        <v>1</v>
      </c>
      <c r="AD534" s="4">
        <f>C534-DATE(YEAR(C534),1,0)</f>
        <v>163</v>
      </c>
      <c r="AE534">
        <f>YEAR(C534)</f>
        <v>2020</v>
      </c>
      <c r="AF534" t="s">
        <v>6963</v>
      </c>
    </row>
    <row r="535" spans="1:32" x14ac:dyDescent="0.25">
      <c r="A535">
        <v>50666869</v>
      </c>
      <c r="B535" t="s">
        <v>5708</v>
      </c>
      <c r="C535" s="1">
        <v>44001</v>
      </c>
      <c r="D535" t="s">
        <v>5709</v>
      </c>
      <c r="E535" t="s">
        <v>205</v>
      </c>
      <c r="F535">
        <v>3221653</v>
      </c>
      <c r="G535" t="s">
        <v>5710</v>
      </c>
      <c r="H535" s="3" t="s">
        <v>5711</v>
      </c>
      <c r="I535">
        <v>1</v>
      </c>
      <c r="J535">
        <v>0</v>
      </c>
      <c r="K535" t="s">
        <v>45</v>
      </c>
      <c r="L535">
        <v>35.233173854999997</v>
      </c>
      <c r="M535">
        <v>-97.896139177400002</v>
      </c>
      <c r="N535">
        <v>5821</v>
      </c>
      <c r="O535" t="s">
        <v>29</v>
      </c>
      <c r="P535" t="str">
        <f>Q535&amp;" "&amp;R535</f>
        <v>Asclepias tuberosa</v>
      </c>
      <c r="Q535" t="s">
        <v>6915</v>
      </c>
      <c r="R535" t="s">
        <v>6923</v>
      </c>
      <c r="T535" t="s">
        <v>29</v>
      </c>
      <c r="U535" t="s">
        <v>24</v>
      </c>
      <c r="V535">
        <v>47912</v>
      </c>
      <c r="W535" t="s">
        <v>6905</v>
      </c>
      <c r="X535" t="s">
        <v>6909</v>
      </c>
      <c r="Y535" t="s">
        <v>6905</v>
      </c>
      <c r="Z535" t="s">
        <v>6966</v>
      </c>
      <c r="AC535">
        <v>1</v>
      </c>
      <c r="AD535" s="4">
        <f>C535-DATE(YEAR(C535),1,0)</f>
        <v>171</v>
      </c>
      <c r="AE535">
        <f>YEAR(C535)</f>
        <v>2020</v>
      </c>
      <c r="AF535" t="s">
        <v>6963</v>
      </c>
    </row>
    <row r="536" spans="1:32" x14ac:dyDescent="0.25">
      <c r="A536">
        <v>50674823</v>
      </c>
      <c r="B536" t="s">
        <v>5717</v>
      </c>
      <c r="C536" s="1">
        <v>44004</v>
      </c>
      <c r="D536" t="s">
        <v>5718</v>
      </c>
      <c r="E536" t="s">
        <v>2443</v>
      </c>
      <c r="F536">
        <v>2728699</v>
      </c>
      <c r="G536" t="s">
        <v>5719</v>
      </c>
      <c r="H536" s="3" t="s">
        <v>5720</v>
      </c>
      <c r="I536">
        <v>1</v>
      </c>
      <c r="J536">
        <v>0</v>
      </c>
      <c r="K536" t="s">
        <v>5716</v>
      </c>
      <c r="L536">
        <v>36.582603236300002</v>
      </c>
      <c r="M536">
        <v>-94.853381451700002</v>
      </c>
      <c r="N536">
        <v>31</v>
      </c>
      <c r="O536" t="s">
        <v>29</v>
      </c>
      <c r="P536" t="str">
        <f>Q536&amp;" "&amp;R536</f>
        <v>Asclepias tuberosa</v>
      </c>
      <c r="Q536" t="s">
        <v>6915</v>
      </c>
      <c r="R536" t="s">
        <v>6923</v>
      </c>
      <c r="T536" t="s">
        <v>29</v>
      </c>
      <c r="U536" t="s">
        <v>24</v>
      </c>
      <c r="V536">
        <v>47912</v>
      </c>
      <c r="W536" t="s">
        <v>6905</v>
      </c>
      <c r="X536" t="s">
        <v>6909</v>
      </c>
      <c r="Y536" t="s">
        <v>6905</v>
      </c>
      <c r="Z536" t="s">
        <v>6966</v>
      </c>
      <c r="AC536">
        <v>1</v>
      </c>
      <c r="AD536" s="4">
        <f>C536-DATE(YEAR(C536),1,0)</f>
        <v>174</v>
      </c>
      <c r="AE536">
        <f>YEAR(C536)</f>
        <v>2020</v>
      </c>
      <c r="AF536" t="s">
        <v>6963</v>
      </c>
    </row>
    <row r="537" spans="1:32" x14ac:dyDescent="0.25">
      <c r="A537">
        <v>51199117</v>
      </c>
      <c r="B537" t="s">
        <v>5790</v>
      </c>
      <c r="C537" s="1">
        <v>44009</v>
      </c>
      <c r="D537" t="s">
        <v>5791</v>
      </c>
      <c r="E537" t="s">
        <v>2443</v>
      </c>
      <c r="F537">
        <v>1592204</v>
      </c>
      <c r="G537" t="s">
        <v>5792</v>
      </c>
      <c r="H537" s="3" t="s">
        <v>5793</v>
      </c>
      <c r="I537">
        <v>1</v>
      </c>
      <c r="J537">
        <v>0</v>
      </c>
      <c r="K537" t="s">
        <v>5794</v>
      </c>
      <c r="L537">
        <v>33.941433330000002</v>
      </c>
      <c r="M537">
        <v>-97.36026167</v>
      </c>
      <c r="N537">
        <v>5</v>
      </c>
      <c r="O537" t="s">
        <v>29</v>
      </c>
      <c r="P537" t="str">
        <f>Q537&amp;" "&amp;R537</f>
        <v>Asclepias tuberosa</v>
      </c>
      <c r="Q537" t="s">
        <v>6915</v>
      </c>
      <c r="R537" t="s">
        <v>6923</v>
      </c>
      <c r="T537" t="s">
        <v>29</v>
      </c>
      <c r="U537" t="s">
        <v>24</v>
      </c>
      <c r="V537">
        <v>47912</v>
      </c>
      <c r="W537" t="s">
        <v>6905</v>
      </c>
      <c r="X537" t="s">
        <v>6909</v>
      </c>
      <c r="Y537" t="s">
        <v>6905</v>
      </c>
      <c r="Z537" t="s">
        <v>6966</v>
      </c>
      <c r="AC537">
        <v>1</v>
      </c>
      <c r="AD537" s="4">
        <f>C537-DATE(YEAR(C537),1,0)</f>
        <v>179</v>
      </c>
      <c r="AE537">
        <f>YEAR(C537)</f>
        <v>2020</v>
      </c>
      <c r="AF537" t="s">
        <v>6963</v>
      </c>
    </row>
    <row r="538" spans="1:32" x14ac:dyDescent="0.25">
      <c r="A538">
        <v>51413293</v>
      </c>
      <c r="B538" t="s">
        <v>5832</v>
      </c>
      <c r="C538" s="1">
        <v>44011</v>
      </c>
      <c r="D538" t="s">
        <v>5833</v>
      </c>
      <c r="E538" t="s">
        <v>205</v>
      </c>
      <c r="F538">
        <v>3062362</v>
      </c>
      <c r="G538" t="s">
        <v>5834</v>
      </c>
      <c r="H538" s="3" t="s">
        <v>5835</v>
      </c>
      <c r="I538">
        <v>1</v>
      </c>
      <c r="J538">
        <v>0</v>
      </c>
      <c r="K538" t="s">
        <v>5836</v>
      </c>
      <c r="L538">
        <v>35.911558906700002</v>
      </c>
      <c r="M538">
        <v>-96.315644340399999</v>
      </c>
      <c r="N538">
        <v>32</v>
      </c>
      <c r="O538" t="s">
        <v>29</v>
      </c>
      <c r="P538" t="str">
        <f>Q538&amp;" "&amp;R538</f>
        <v>Asclepias tuberosa</v>
      </c>
      <c r="Q538" t="s">
        <v>6915</v>
      </c>
      <c r="R538" t="s">
        <v>6923</v>
      </c>
      <c r="T538" t="s">
        <v>29</v>
      </c>
      <c r="U538" t="s">
        <v>24</v>
      </c>
      <c r="V538">
        <v>47912</v>
      </c>
      <c r="W538" t="s">
        <v>6905</v>
      </c>
      <c r="X538" t="s">
        <v>6909</v>
      </c>
      <c r="Y538" t="s">
        <v>6905</v>
      </c>
      <c r="Z538" t="s">
        <v>6966</v>
      </c>
      <c r="AC538">
        <v>1</v>
      </c>
      <c r="AD538" s="4">
        <f>C538-DATE(YEAR(C538),1,0)</f>
        <v>181</v>
      </c>
      <c r="AE538">
        <f>YEAR(C538)</f>
        <v>2020</v>
      </c>
      <c r="AF538" t="s">
        <v>6963</v>
      </c>
    </row>
    <row r="539" spans="1:32" x14ac:dyDescent="0.25">
      <c r="A539">
        <v>51571316</v>
      </c>
      <c r="B539" t="s">
        <v>5847</v>
      </c>
      <c r="C539" s="1">
        <v>44013</v>
      </c>
      <c r="D539" t="s">
        <v>5848</v>
      </c>
      <c r="E539" t="s">
        <v>72</v>
      </c>
      <c r="F539">
        <v>56498</v>
      </c>
      <c r="G539" t="s">
        <v>5849</v>
      </c>
      <c r="H539" s="3" t="s">
        <v>5850</v>
      </c>
      <c r="I539">
        <v>1</v>
      </c>
      <c r="J539">
        <v>0</v>
      </c>
      <c r="K539" t="s">
        <v>5851</v>
      </c>
      <c r="L539">
        <v>35.498930054200002</v>
      </c>
      <c r="M539">
        <v>-97.691646003700001</v>
      </c>
      <c r="N539">
        <v>52</v>
      </c>
      <c r="O539" t="s">
        <v>29</v>
      </c>
      <c r="P539" t="str">
        <f>Q539&amp;" "&amp;R539</f>
        <v>Asclepias tuberosa</v>
      </c>
      <c r="Q539" t="s">
        <v>6915</v>
      </c>
      <c r="R539" t="s">
        <v>6923</v>
      </c>
      <c r="T539" t="s">
        <v>29</v>
      </c>
      <c r="U539" t="s">
        <v>24</v>
      </c>
      <c r="V539">
        <v>47912</v>
      </c>
      <c r="W539" t="s">
        <v>6905</v>
      </c>
      <c r="X539" t="s">
        <v>6909</v>
      </c>
      <c r="Y539" t="s">
        <v>6905</v>
      </c>
      <c r="Z539" t="s">
        <v>6966</v>
      </c>
      <c r="AC539">
        <v>1</v>
      </c>
      <c r="AD539" s="4">
        <f>C539-DATE(YEAR(C539),1,0)</f>
        <v>183</v>
      </c>
      <c r="AE539">
        <f>YEAR(C539)</f>
        <v>2020</v>
      </c>
      <c r="AF539" t="s">
        <v>6963</v>
      </c>
    </row>
    <row r="540" spans="1:32" x14ac:dyDescent="0.25">
      <c r="A540">
        <v>51654201</v>
      </c>
      <c r="B540" t="s">
        <v>5857</v>
      </c>
      <c r="C540" s="1">
        <v>43995</v>
      </c>
      <c r="D540" t="s">
        <v>5858</v>
      </c>
      <c r="E540" t="s">
        <v>205</v>
      </c>
      <c r="F540">
        <v>3272332</v>
      </c>
      <c r="G540" t="s">
        <v>5859</v>
      </c>
      <c r="H540" s="3" t="s">
        <v>5860</v>
      </c>
      <c r="I540">
        <v>1</v>
      </c>
      <c r="J540">
        <v>0</v>
      </c>
      <c r="K540" t="s">
        <v>5861</v>
      </c>
      <c r="L540">
        <v>34.436767003299998</v>
      </c>
      <c r="M540">
        <v>-97.496564366599998</v>
      </c>
      <c r="O540" t="s">
        <v>29</v>
      </c>
      <c r="P540" t="str">
        <f>Q540&amp;" "&amp;R540</f>
        <v>Asclepias tuberosa</v>
      </c>
      <c r="Q540" t="s">
        <v>6915</v>
      </c>
      <c r="R540" t="s">
        <v>6923</v>
      </c>
      <c r="T540" t="s">
        <v>29</v>
      </c>
      <c r="U540" t="s">
        <v>24</v>
      </c>
      <c r="V540">
        <v>47912</v>
      </c>
      <c r="W540" t="s">
        <v>6905</v>
      </c>
      <c r="X540" t="s">
        <v>6909</v>
      </c>
      <c r="Y540" t="s">
        <v>6905</v>
      </c>
      <c r="Z540" t="s">
        <v>6966</v>
      </c>
      <c r="AC540">
        <v>1</v>
      </c>
      <c r="AD540" s="4">
        <f>C540-DATE(YEAR(C540),1,0)</f>
        <v>165</v>
      </c>
      <c r="AE540">
        <f>YEAR(C540)</f>
        <v>2020</v>
      </c>
      <c r="AF540" t="s">
        <v>6963</v>
      </c>
    </row>
    <row r="541" spans="1:32" x14ac:dyDescent="0.25">
      <c r="A541">
        <v>53007238</v>
      </c>
      <c r="B541" t="s">
        <v>5969</v>
      </c>
      <c r="C541" s="1">
        <v>44008</v>
      </c>
      <c r="D541" t="s">
        <v>5970</v>
      </c>
      <c r="E541" t="s">
        <v>205</v>
      </c>
      <c r="F541">
        <v>3327886</v>
      </c>
      <c r="G541" t="s">
        <v>5971</v>
      </c>
      <c r="H541" s="3" t="s">
        <v>5972</v>
      </c>
      <c r="I541">
        <v>1</v>
      </c>
      <c r="J541">
        <v>0</v>
      </c>
      <c r="K541" t="s">
        <v>5973</v>
      </c>
      <c r="L541">
        <v>35.239383330000003</v>
      </c>
      <c r="M541">
        <v>-97.644796670000005</v>
      </c>
      <c r="N541">
        <v>8</v>
      </c>
      <c r="O541" t="s">
        <v>29</v>
      </c>
      <c r="P541" t="str">
        <f>Q541&amp;" "&amp;R541</f>
        <v>Asclepias tuberosa</v>
      </c>
      <c r="Q541" t="s">
        <v>6915</v>
      </c>
      <c r="R541" t="s">
        <v>6923</v>
      </c>
      <c r="T541" t="s">
        <v>29</v>
      </c>
      <c r="U541" t="s">
        <v>24</v>
      </c>
      <c r="V541">
        <v>47912</v>
      </c>
      <c r="W541" t="s">
        <v>6905</v>
      </c>
      <c r="X541" t="s">
        <v>6909</v>
      </c>
      <c r="Y541" t="s">
        <v>6905</v>
      </c>
      <c r="Z541" t="s">
        <v>6966</v>
      </c>
      <c r="AC541">
        <v>1</v>
      </c>
      <c r="AD541" s="4">
        <f>C541-DATE(YEAR(C541),1,0)</f>
        <v>178</v>
      </c>
      <c r="AE541">
        <f>YEAR(C541)</f>
        <v>2020</v>
      </c>
      <c r="AF541" t="s">
        <v>6963</v>
      </c>
    </row>
    <row r="542" spans="1:32" x14ac:dyDescent="0.25">
      <c r="A542">
        <v>53047680</v>
      </c>
      <c r="B542" t="s">
        <v>5978</v>
      </c>
      <c r="C542" s="1">
        <v>44016</v>
      </c>
      <c r="D542" t="s">
        <v>5979</v>
      </c>
      <c r="E542" t="s">
        <v>2173</v>
      </c>
      <c r="F542">
        <v>762071</v>
      </c>
      <c r="G542" t="s">
        <v>5980</v>
      </c>
      <c r="H542" s="3" t="s">
        <v>5981</v>
      </c>
      <c r="I542">
        <v>1</v>
      </c>
      <c r="J542">
        <v>0</v>
      </c>
      <c r="K542" t="s">
        <v>5892</v>
      </c>
      <c r="L542">
        <v>34.20716333</v>
      </c>
      <c r="M542">
        <v>-96.642341669999993</v>
      </c>
      <c r="N542">
        <v>10</v>
      </c>
      <c r="O542" t="s">
        <v>29</v>
      </c>
      <c r="P542" t="str">
        <f>Q542&amp;" "&amp;R542</f>
        <v>Asclepias tuberosa</v>
      </c>
      <c r="Q542" t="s">
        <v>6915</v>
      </c>
      <c r="R542" t="s">
        <v>6923</v>
      </c>
      <c r="T542" t="s">
        <v>29</v>
      </c>
      <c r="U542" t="s">
        <v>24</v>
      </c>
      <c r="V542">
        <v>47912</v>
      </c>
      <c r="W542" t="s">
        <v>6905</v>
      </c>
      <c r="X542" t="s">
        <v>6909</v>
      </c>
      <c r="Y542" t="s">
        <v>6905</v>
      </c>
      <c r="Z542" t="s">
        <v>6966</v>
      </c>
      <c r="AC542">
        <v>1</v>
      </c>
      <c r="AD542" s="4">
        <f>C542-DATE(YEAR(C542),1,0)</f>
        <v>186</v>
      </c>
      <c r="AE542">
        <f>YEAR(C542)</f>
        <v>2020</v>
      </c>
      <c r="AF542" t="s">
        <v>6963</v>
      </c>
    </row>
    <row r="543" spans="1:32" x14ac:dyDescent="0.25">
      <c r="A543">
        <v>54263205</v>
      </c>
      <c r="B543" t="s">
        <v>6072</v>
      </c>
      <c r="C543" s="1">
        <v>44037</v>
      </c>
      <c r="D543" t="s">
        <v>6073</v>
      </c>
      <c r="E543" t="s">
        <v>72</v>
      </c>
      <c r="F543">
        <v>3334513</v>
      </c>
      <c r="G543" t="s">
        <v>6074</v>
      </c>
      <c r="H543" s="3" t="s">
        <v>6075</v>
      </c>
      <c r="I543">
        <v>1</v>
      </c>
      <c r="J543">
        <v>0</v>
      </c>
      <c r="K543" t="s">
        <v>6076</v>
      </c>
      <c r="L543">
        <v>35.464336848099997</v>
      </c>
      <c r="M543">
        <v>-97.518035856200001</v>
      </c>
      <c r="N543">
        <v>20</v>
      </c>
      <c r="O543" t="s">
        <v>29</v>
      </c>
      <c r="P543" t="str">
        <f>Q543&amp;" "&amp;R543</f>
        <v>Asclepias tuberosa</v>
      </c>
      <c r="Q543" t="s">
        <v>6915</v>
      </c>
      <c r="R543" t="s">
        <v>6923</v>
      </c>
      <c r="T543" t="s">
        <v>29</v>
      </c>
      <c r="U543" t="s">
        <v>24</v>
      </c>
      <c r="V543">
        <v>47912</v>
      </c>
      <c r="W543" t="s">
        <v>6905</v>
      </c>
      <c r="X543" t="s">
        <v>6909</v>
      </c>
      <c r="Y543" t="s">
        <v>6905</v>
      </c>
      <c r="Z543" t="s">
        <v>6966</v>
      </c>
      <c r="AC543">
        <v>1</v>
      </c>
      <c r="AD543" s="4">
        <f>C543-DATE(YEAR(C543),1,0)</f>
        <v>207</v>
      </c>
      <c r="AE543">
        <f>YEAR(C543)</f>
        <v>2020</v>
      </c>
      <c r="AF543" t="s">
        <v>6963</v>
      </c>
    </row>
    <row r="544" spans="1:32" x14ac:dyDescent="0.25">
      <c r="A544">
        <v>54543828</v>
      </c>
      <c r="B544" t="s">
        <v>6096</v>
      </c>
      <c r="C544" s="1">
        <v>44038</v>
      </c>
      <c r="D544" t="s">
        <v>6097</v>
      </c>
      <c r="E544" t="s">
        <v>205</v>
      </c>
      <c r="F544">
        <v>3294857</v>
      </c>
      <c r="G544" t="s">
        <v>6098</v>
      </c>
      <c r="H544" s="3" t="s">
        <v>6099</v>
      </c>
      <c r="I544">
        <v>1</v>
      </c>
      <c r="J544">
        <v>0</v>
      </c>
      <c r="K544" t="s">
        <v>4709</v>
      </c>
      <c r="L544">
        <v>36.395904760400001</v>
      </c>
      <c r="M544">
        <v>-97.878391183900007</v>
      </c>
      <c r="N544">
        <v>22504</v>
      </c>
      <c r="O544" t="s">
        <v>29</v>
      </c>
      <c r="P544" t="str">
        <f>Q544&amp;" "&amp;R544</f>
        <v>Asclepias tuberosa</v>
      </c>
      <c r="Q544" t="s">
        <v>6915</v>
      </c>
      <c r="R544" t="s">
        <v>6923</v>
      </c>
      <c r="T544" t="s">
        <v>29</v>
      </c>
      <c r="U544" t="s">
        <v>24</v>
      </c>
      <c r="V544">
        <v>47912</v>
      </c>
      <c r="W544" t="s">
        <v>6905</v>
      </c>
      <c r="X544" t="s">
        <v>6909</v>
      </c>
      <c r="Y544" t="s">
        <v>6905</v>
      </c>
      <c r="Z544" t="s">
        <v>6966</v>
      </c>
      <c r="AC544">
        <v>1</v>
      </c>
      <c r="AD544" s="4">
        <f>C544-DATE(YEAR(C544),1,0)</f>
        <v>208</v>
      </c>
      <c r="AE544">
        <f>YEAR(C544)</f>
        <v>2020</v>
      </c>
      <c r="AF544" t="s">
        <v>6963</v>
      </c>
    </row>
    <row r="545" spans="1:32" x14ac:dyDescent="0.25">
      <c r="A545">
        <v>54625192</v>
      </c>
      <c r="B545" t="s">
        <v>6100</v>
      </c>
      <c r="C545" s="1">
        <v>44019</v>
      </c>
      <c r="D545" t="s">
        <v>6101</v>
      </c>
      <c r="E545" t="s">
        <v>72</v>
      </c>
      <c r="F545">
        <v>221449</v>
      </c>
      <c r="G545" t="s">
        <v>6102</v>
      </c>
      <c r="H545" s="3" t="s">
        <v>6103</v>
      </c>
      <c r="I545">
        <v>1</v>
      </c>
      <c r="J545">
        <v>0</v>
      </c>
      <c r="K545" t="s">
        <v>6104</v>
      </c>
      <c r="L545">
        <v>36.869316670000003</v>
      </c>
      <c r="M545">
        <v>-96.542991670000006</v>
      </c>
      <c r="N545">
        <v>4</v>
      </c>
      <c r="O545" t="s">
        <v>29</v>
      </c>
      <c r="P545" t="str">
        <f>Q545&amp;" "&amp;R545</f>
        <v>Asclepias tuberosa</v>
      </c>
      <c r="Q545" t="s">
        <v>6915</v>
      </c>
      <c r="R545" t="s">
        <v>6923</v>
      </c>
      <c r="T545" t="s">
        <v>29</v>
      </c>
      <c r="U545" t="s">
        <v>24</v>
      </c>
      <c r="V545">
        <v>47912</v>
      </c>
      <c r="W545" t="s">
        <v>6905</v>
      </c>
      <c r="X545" t="s">
        <v>6909</v>
      </c>
      <c r="Y545" t="s">
        <v>6905</v>
      </c>
      <c r="Z545" t="s">
        <v>6966</v>
      </c>
      <c r="AC545">
        <v>1</v>
      </c>
      <c r="AD545" s="4">
        <f>C545-DATE(YEAR(C545),1,0)</f>
        <v>189</v>
      </c>
      <c r="AE545">
        <f>YEAR(C545)</f>
        <v>2020</v>
      </c>
      <c r="AF545" t="s">
        <v>6963</v>
      </c>
    </row>
    <row r="546" spans="1:32" x14ac:dyDescent="0.25">
      <c r="A546">
        <v>54632045</v>
      </c>
      <c r="B546" t="s">
        <v>6113</v>
      </c>
      <c r="C546" s="1">
        <v>43998</v>
      </c>
      <c r="D546" t="s">
        <v>6114</v>
      </c>
      <c r="E546" t="s">
        <v>72</v>
      </c>
      <c r="F546">
        <v>221449</v>
      </c>
      <c r="G546" t="s">
        <v>6115</v>
      </c>
      <c r="H546" s="3" t="s">
        <v>6116</v>
      </c>
      <c r="I546">
        <v>1</v>
      </c>
      <c r="J546">
        <v>0</v>
      </c>
      <c r="K546" t="s">
        <v>4858</v>
      </c>
      <c r="L546">
        <v>36.845938330000003</v>
      </c>
      <c r="M546">
        <v>-96.43858333</v>
      </c>
      <c r="N546">
        <v>6</v>
      </c>
      <c r="O546" t="s">
        <v>29</v>
      </c>
      <c r="P546" t="str">
        <f>Q546&amp;" "&amp;R546</f>
        <v>Asclepias tuberosa</v>
      </c>
      <c r="Q546" t="s">
        <v>6915</v>
      </c>
      <c r="R546" t="s">
        <v>6923</v>
      </c>
      <c r="T546" t="s">
        <v>29</v>
      </c>
      <c r="U546" t="s">
        <v>24</v>
      </c>
      <c r="V546">
        <v>47912</v>
      </c>
      <c r="W546" t="s">
        <v>6905</v>
      </c>
      <c r="X546" t="s">
        <v>6909</v>
      </c>
      <c r="Y546" t="s">
        <v>6905</v>
      </c>
      <c r="Z546" t="s">
        <v>6966</v>
      </c>
      <c r="AC546">
        <v>1</v>
      </c>
      <c r="AD546" s="4">
        <f>C546-DATE(YEAR(C546),1,0)</f>
        <v>168</v>
      </c>
      <c r="AE546">
        <f>YEAR(C546)</f>
        <v>2020</v>
      </c>
      <c r="AF546" t="s">
        <v>6963</v>
      </c>
    </row>
    <row r="547" spans="1:32" x14ac:dyDescent="0.25">
      <c r="A547">
        <v>55395222</v>
      </c>
      <c r="B547" t="s">
        <v>6216</v>
      </c>
      <c r="C547" s="1">
        <v>44047</v>
      </c>
      <c r="D547" t="s">
        <v>6217</v>
      </c>
      <c r="E547" t="s">
        <v>72</v>
      </c>
      <c r="F547">
        <v>1376580</v>
      </c>
      <c r="G547" t="s">
        <v>6218</v>
      </c>
      <c r="H547" s="3" t="s">
        <v>6219</v>
      </c>
      <c r="I547">
        <v>1</v>
      </c>
      <c r="J547">
        <v>0</v>
      </c>
      <c r="K547" t="s">
        <v>6220</v>
      </c>
      <c r="L547">
        <v>36.213815699999998</v>
      </c>
      <c r="M547">
        <v>-96.253830300000004</v>
      </c>
      <c r="N547">
        <v>47</v>
      </c>
      <c r="O547" t="s">
        <v>29</v>
      </c>
      <c r="P547" t="str">
        <f>Q547&amp;" "&amp;R547</f>
        <v>Asclepias tuberosa</v>
      </c>
      <c r="Q547" t="s">
        <v>6915</v>
      </c>
      <c r="R547" t="s">
        <v>6923</v>
      </c>
      <c r="T547" t="s">
        <v>29</v>
      </c>
      <c r="U547" t="s">
        <v>24</v>
      </c>
      <c r="V547">
        <v>47912</v>
      </c>
      <c r="W547" t="s">
        <v>6905</v>
      </c>
      <c r="X547" t="s">
        <v>6909</v>
      </c>
      <c r="Y547" t="s">
        <v>6905</v>
      </c>
      <c r="Z547" t="s">
        <v>6966</v>
      </c>
      <c r="AC547">
        <v>1</v>
      </c>
      <c r="AD547" s="4">
        <f>C547-DATE(YEAR(C547),1,0)</f>
        <v>217</v>
      </c>
      <c r="AE547">
        <f>YEAR(C547)</f>
        <v>2020</v>
      </c>
      <c r="AF547" t="s">
        <v>6963</v>
      </c>
    </row>
    <row r="548" spans="1:32" x14ac:dyDescent="0.25">
      <c r="A548">
        <v>57690526</v>
      </c>
      <c r="B548" t="s">
        <v>6428</v>
      </c>
      <c r="C548" s="1">
        <v>44041</v>
      </c>
      <c r="D548" t="s">
        <v>6429</v>
      </c>
      <c r="E548" t="s">
        <v>205</v>
      </c>
      <c r="F548">
        <v>3521181</v>
      </c>
      <c r="G548" t="s">
        <v>6430</v>
      </c>
      <c r="H548" s="3" t="s">
        <v>6431</v>
      </c>
      <c r="I548">
        <v>2</v>
      </c>
      <c r="J548">
        <v>0</v>
      </c>
      <c r="K548" t="s">
        <v>6432</v>
      </c>
      <c r="L548">
        <v>35.998538330000002</v>
      </c>
      <c r="M548">
        <v>-95.859579999999994</v>
      </c>
      <c r="N548">
        <v>4</v>
      </c>
      <c r="O548" t="s">
        <v>29</v>
      </c>
      <c r="P548" t="str">
        <f>Q548&amp;" "&amp;R548</f>
        <v>Asclepias tuberosa</v>
      </c>
      <c r="Q548" t="s">
        <v>6915</v>
      </c>
      <c r="R548" t="s">
        <v>6923</v>
      </c>
      <c r="T548" t="s">
        <v>29</v>
      </c>
      <c r="U548" t="s">
        <v>24</v>
      </c>
      <c r="V548">
        <v>47912</v>
      </c>
      <c r="W548" t="s">
        <v>6905</v>
      </c>
      <c r="X548" t="s">
        <v>6909</v>
      </c>
      <c r="Y548" t="s">
        <v>6905</v>
      </c>
      <c r="Z548" t="s">
        <v>6966</v>
      </c>
      <c r="AC548">
        <v>1</v>
      </c>
      <c r="AD548" s="4">
        <f>C548-DATE(YEAR(C548),1,0)</f>
        <v>211</v>
      </c>
      <c r="AE548">
        <f>YEAR(C548)</f>
        <v>2020</v>
      </c>
      <c r="AF548" t="s">
        <v>6963</v>
      </c>
    </row>
    <row r="549" spans="1:32" x14ac:dyDescent="0.25">
      <c r="A549">
        <v>58410995</v>
      </c>
      <c r="B549" t="s">
        <v>6468</v>
      </c>
      <c r="C549" s="1">
        <v>44077</v>
      </c>
      <c r="D549" t="s">
        <v>6469</v>
      </c>
      <c r="E549" t="s">
        <v>205</v>
      </c>
      <c r="F549">
        <v>2303619</v>
      </c>
      <c r="G549" t="s">
        <v>6470</v>
      </c>
      <c r="H549" s="3" t="s">
        <v>6471</v>
      </c>
      <c r="I549">
        <v>1</v>
      </c>
      <c r="J549">
        <v>0</v>
      </c>
      <c r="K549" t="s">
        <v>6472</v>
      </c>
      <c r="L549">
        <v>36.121136848799999</v>
      </c>
      <c r="M549">
        <v>-95.985765997399994</v>
      </c>
      <c r="N549">
        <v>5</v>
      </c>
      <c r="O549" t="s">
        <v>6473</v>
      </c>
      <c r="P549" t="str">
        <f>Q549&amp;" "&amp;R549</f>
        <v>Asclepias tuberosa</v>
      </c>
      <c r="Q549" t="s">
        <v>6915</v>
      </c>
      <c r="R549" t="s">
        <v>6923</v>
      </c>
      <c r="T549" t="s">
        <v>29</v>
      </c>
      <c r="U549" t="s">
        <v>24</v>
      </c>
      <c r="V549">
        <v>47912</v>
      </c>
      <c r="W549" t="s">
        <v>6905</v>
      </c>
      <c r="X549" t="s">
        <v>6909</v>
      </c>
      <c r="Y549" t="s">
        <v>6905</v>
      </c>
      <c r="Z549" t="s">
        <v>6966</v>
      </c>
      <c r="AC549">
        <v>1</v>
      </c>
      <c r="AD549" s="4">
        <f>C549-DATE(YEAR(C549),1,0)</f>
        <v>247</v>
      </c>
      <c r="AE549">
        <f>YEAR(C549)</f>
        <v>2020</v>
      </c>
      <c r="AF549" t="s">
        <v>6963</v>
      </c>
    </row>
    <row r="550" spans="1:32" x14ac:dyDescent="0.25">
      <c r="A550">
        <v>61166104</v>
      </c>
      <c r="B550" t="s">
        <v>6646</v>
      </c>
      <c r="C550" s="1">
        <v>44099</v>
      </c>
      <c r="D550" t="s">
        <v>6647</v>
      </c>
      <c r="E550" t="s">
        <v>205</v>
      </c>
      <c r="F550">
        <v>206254</v>
      </c>
      <c r="G550" t="s">
        <v>6648</v>
      </c>
      <c r="H550" s="3" t="s">
        <v>6649</v>
      </c>
      <c r="I550">
        <v>1</v>
      </c>
      <c r="J550">
        <v>0</v>
      </c>
      <c r="K550" t="s">
        <v>45</v>
      </c>
      <c r="L550">
        <v>35.782282055499998</v>
      </c>
      <c r="M550">
        <v>-94.824984947199994</v>
      </c>
      <c r="N550">
        <v>10</v>
      </c>
      <c r="O550" t="s">
        <v>29</v>
      </c>
      <c r="P550" t="str">
        <f>Q550&amp;" "&amp;R550</f>
        <v>Asclepias tuberosa</v>
      </c>
      <c r="Q550" t="s">
        <v>6915</v>
      </c>
      <c r="R550" t="s">
        <v>6923</v>
      </c>
      <c r="T550" t="s">
        <v>29</v>
      </c>
      <c r="U550" t="s">
        <v>24</v>
      </c>
      <c r="V550">
        <v>47912</v>
      </c>
      <c r="W550" t="s">
        <v>6905</v>
      </c>
      <c r="X550" t="s">
        <v>6909</v>
      </c>
      <c r="Y550" t="s">
        <v>6905</v>
      </c>
      <c r="Z550" t="s">
        <v>6966</v>
      </c>
      <c r="AC550">
        <v>1</v>
      </c>
      <c r="AD550" s="4">
        <f>C550-DATE(YEAR(C550),1,0)</f>
        <v>269</v>
      </c>
      <c r="AE550">
        <f>YEAR(C550)</f>
        <v>2020</v>
      </c>
      <c r="AF550" t="s">
        <v>6963</v>
      </c>
    </row>
    <row r="551" spans="1:32" x14ac:dyDescent="0.25">
      <c r="A551">
        <v>63681996</v>
      </c>
      <c r="B551" t="s">
        <v>6863</v>
      </c>
      <c r="C551" s="1">
        <v>44065</v>
      </c>
      <c r="D551" t="s">
        <v>6864</v>
      </c>
      <c r="E551" t="s">
        <v>205</v>
      </c>
      <c r="F551">
        <v>2240006</v>
      </c>
      <c r="G551" t="s">
        <v>6865</v>
      </c>
      <c r="H551" s="3" t="s">
        <v>6866</v>
      </c>
      <c r="I551">
        <v>1</v>
      </c>
      <c r="J551">
        <v>0</v>
      </c>
      <c r="K551" t="s">
        <v>6867</v>
      </c>
      <c r="L551">
        <v>35.6783866667</v>
      </c>
      <c r="M551">
        <v>-94.6689616667</v>
      </c>
      <c r="N551">
        <v>4</v>
      </c>
      <c r="O551" t="s">
        <v>29</v>
      </c>
      <c r="P551" t="str">
        <f>Q551&amp;" "&amp;R551</f>
        <v>Asclepias tuberosa</v>
      </c>
      <c r="Q551" t="s">
        <v>6915</v>
      </c>
      <c r="R551" t="s">
        <v>6923</v>
      </c>
      <c r="T551" t="s">
        <v>29</v>
      </c>
      <c r="U551" t="s">
        <v>24</v>
      </c>
      <c r="V551">
        <v>47912</v>
      </c>
      <c r="W551" t="s">
        <v>6905</v>
      </c>
      <c r="X551" t="s">
        <v>6909</v>
      </c>
      <c r="Y551" t="s">
        <v>6905</v>
      </c>
      <c r="Z551" t="s">
        <v>6966</v>
      </c>
      <c r="AC551">
        <v>1</v>
      </c>
      <c r="AD551" s="4">
        <f>C551-DATE(YEAR(C551),1,0)</f>
        <v>235</v>
      </c>
      <c r="AE551">
        <f>YEAR(C551)</f>
        <v>2020</v>
      </c>
      <c r="AF551" t="s">
        <v>6963</v>
      </c>
    </row>
    <row r="552" spans="1:32" x14ac:dyDescent="0.25">
      <c r="A552">
        <v>9957713</v>
      </c>
      <c r="B552" t="s">
        <v>2259</v>
      </c>
      <c r="C552" s="1">
        <v>41041</v>
      </c>
      <c r="D552" t="s">
        <v>2260</v>
      </c>
      <c r="E552" t="s">
        <v>72</v>
      </c>
      <c r="F552">
        <v>442526</v>
      </c>
      <c r="G552" t="s">
        <v>2261</v>
      </c>
      <c r="H552" s="3" t="s">
        <v>2262</v>
      </c>
      <c r="I552">
        <v>2</v>
      </c>
      <c r="J552">
        <v>0</v>
      </c>
      <c r="K552" t="s">
        <v>1949</v>
      </c>
      <c r="L552">
        <v>36.844200000000001</v>
      </c>
      <c r="M552">
        <v>-96.428200000000004</v>
      </c>
      <c r="N552">
        <v>10</v>
      </c>
      <c r="O552" t="s">
        <v>2263</v>
      </c>
      <c r="P552" t="str">
        <f>Q552&amp;" "&amp;R552</f>
        <v>Asclepias tuberosa</v>
      </c>
      <c r="Q552" t="s">
        <v>6915</v>
      </c>
      <c r="R552" t="s">
        <v>6923</v>
      </c>
      <c r="S552" t="s">
        <v>6924</v>
      </c>
      <c r="T552" t="s">
        <v>2263</v>
      </c>
      <c r="U552" t="s">
        <v>24</v>
      </c>
      <c r="V552">
        <v>181702</v>
      </c>
      <c r="W552" t="s">
        <v>6905</v>
      </c>
      <c r="X552" t="s">
        <v>6909</v>
      </c>
      <c r="Y552" t="s">
        <v>6905</v>
      </c>
      <c r="Z552" t="s">
        <v>6966</v>
      </c>
      <c r="AC552">
        <v>1</v>
      </c>
      <c r="AD552" s="4">
        <f>C552-DATE(YEAR(C552),1,0)</f>
        <v>133</v>
      </c>
      <c r="AE552">
        <f>YEAR(C552)</f>
        <v>2012</v>
      </c>
      <c r="AF552" t="s">
        <v>6963</v>
      </c>
    </row>
    <row r="553" spans="1:32" x14ac:dyDescent="0.25">
      <c r="A553">
        <v>13145770</v>
      </c>
      <c r="B553" t="s">
        <v>2559</v>
      </c>
      <c r="C553" s="1">
        <v>43256</v>
      </c>
      <c r="D553" t="s">
        <v>2560</v>
      </c>
      <c r="E553" t="s">
        <v>72</v>
      </c>
      <c r="F553">
        <v>339345</v>
      </c>
      <c r="G553" t="s">
        <v>2561</v>
      </c>
      <c r="H553" s="3" t="s">
        <v>2562</v>
      </c>
      <c r="I553">
        <v>2</v>
      </c>
      <c r="J553">
        <v>0</v>
      </c>
      <c r="K553" t="s">
        <v>2563</v>
      </c>
      <c r="L553">
        <v>36.808310585199997</v>
      </c>
      <c r="M553">
        <v>-96.977898913600001</v>
      </c>
      <c r="N553">
        <v>16</v>
      </c>
      <c r="O553" t="s">
        <v>2263</v>
      </c>
      <c r="P553" t="str">
        <f>Q553&amp;" "&amp;R553</f>
        <v>Asclepias tuberosa</v>
      </c>
      <c r="Q553" t="s">
        <v>6915</v>
      </c>
      <c r="R553" t="s">
        <v>6923</v>
      </c>
      <c r="S553" t="s">
        <v>6924</v>
      </c>
      <c r="T553" t="s">
        <v>2263</v>
      </c>
      <c r="U553" t="s">
        <v>24</v>
      </c>
      <c r="V553">
        <v>181702</v>
      </c>
      <c r="W553" t="s">
        <v>6905</v>
      </c>
      <c r="X553" t="s">
        <v>6909</v>
      </c>
      <c r="Y553" t="s">
        <v>6905</v>
      </c>
      <c r="Z553" t="s">
        <v>6966</v>
      </c>
      <c r="AC553">
        <v>1</v>
      </c>
      <c r="AD553" s="4">
        <f>C553-DATE(YEAR(C553),1,0)</f>
        <v>156</v>
      </c>
      <c r="AE553">
        <f>YEAR(C553)</f>
        <v>2018</v>
      </c>
      <c r="AF553" t="s">
        <v>6963</v>
      </c>
    </row>
    <row r="554" spans="1:32" x14ac:dyDescent="0.25">
      <c r="A554">
        <v>13698984</v>
      </c>
      <c r="B554" t="s">
        <v>2675</v>
      </c>
      <c r="C554" s="1">
        <v>42896</v>
      </c>
      <c r="D554" t="s">
        <v>2676</v>
      </c>
      <c r="E554" t="s">
        <v>72</v>
      </c>
      <c r="F554">
        <v>1018190</v>
      </c>
      <c r="G554" t="s">
        <v>2677</v>
      </c>
      <c r="H554" s="3" t="s">
        <v>2678</v>
      </c>
      <c r="I554">
        <v>3</v>
      </c>
      <c r="J554">
        <v>0</v>
      </c>
      <c r="K554" t="s">
        <v>2612</v>
      </c>
      <c r="L554">
        <v>35.443093066499998</v>
      </c>
      <c r="M554">
        <v>-97.133415658100006</v>
      </c>
      <c r="N554">
        <v>23</v>
      </c>
      <c r="O554" t="s">
        <v>2263</v>
      </c>
      <c r="P554" t="str">
        <f>Q554&amp;" "&amp;R554</f>
        <v>Asclepias tuberosa</v>
      </c>
      <c r="Q554" t="s">
        <v>6915</v>
      </c>
      <c r="R554" t="s">
        <v>6923</v>
      </c>
      <c r="S554" t="s">
        <v>6924</v>
      </c>
      <c r="T554" t="s">
        <v>2263</v>
      </c>
      <c r="U554" t="s">
        <v>24</v>
      </c>
      <c r="V554">
        <v>181702</v>
      </c>
      <c r="W554" t="s">
        <v>6905</v>
      </c>
      <c r="X554" t="s">
        <v>6909</v>
      </c>
      <c r="Y554" t="s">
        <v>6905</v>
      </c>
      <c r="Z554" t="s">
        <v>6966</v>
      </c>
      <c r="AC554">
        <v>1</v>
      </c>
      <c r="AD554" s="4">
        <f>C554-DATE(YEAR(C554),1,0)</f>
        <v>161</v>
      </c>
      <c r="AE554">
        <f>YEAR(C554)</f>
        <v>2017</v>
      </c>
      <c r="AF554" t="s">
        <v>6963</v>
      </c>
    </row>
    <row r="555" spans="1:32" x14ac:dyDescent="0.25">
      <c r="A555">
        <v>13705327</v>
      </c>
      <c r="B555" t="s">
        <v>2679</v>
      </c>
      <c r="C555" s="1">
        <v>43274</v>
      </c>
      <c r="D555" t="s">
        <v>2680</v>
      </c>
      <c r="E555" t="s">
        <v>72</v>
      </c>
      <c r="F555">
        <v>1030064</v>
      </c>
      <c r="G555" t="s">
        <v>2681</v>
      </c>
      <c r="H555" s="3" t="s">
        <v>2682</v>
      </c>
      <c r="I555">
        <v>2</v>
      </c>
      <c r="J555">
        <v>0</v>
      </c>
      <c r="K555" t="s">
        <v>2639</v>
      </c>
      <c r="L555">
        <v>36.668654121499998</v>
      </c>
      <c r="M555">
        <v>-95.862959548899994</v>
      </c>
      <c r="N555">
        <v>5</v>
      </c>
      <c r="O555" t="s">
        <v>2263</v>
      </c>
      <c r="P555" t="str">
        <f>Q555&amp;" "&amp;R555</f>
        <v>Asclepias tuberosa</v>
      </c>
      <c r="Q555" t="s">
        <v>6915</v>
      </c>
      <c r="R555" t="s">
        <v>6923</v>
      </c>
      <c r="S555" t="s">
        <v>6924</v>
      </c>
      <c r="T555" t="s">
        <v>2263</v>
      </c>
      <c r="U555" t="s">
        <v>24</v>
      </c>
      <c r="V555">
        <v>181702</v>
      </c>
      <c r="W555" t="s">
        <v>6905</v>
      </c>
      <c r="X555" t="s">
        <v>6909</v>
      </c>
      <c r="Y555" t="s">
        <v>6905</v>
      </c>
      <c r="Z555" t="s">
        <v>6966</v>
      </c>
      <c r="AC555">
        <v>1</v>
      </c>
      <c r="AD555" s="4">
        <f>C555-DATE(YEAR(C555),1,0)</f>
        <v>174</v>
      </c>
      <c r="AE555">
        <f>YEAR(C555)</f>
        <v>2018</v>
      </c>
      <c r="AF555" t="s">
        <v>6963</v>
      </c>
    </row>
    <row r="556" spans="1:32" x14ac:dyDescent="0.25">
      <c r="A556">
        <v>14580131</v>
      </c>
      <c r="B556" t="s">
        <v>2803</v>
      </c>
      <c r="C556" s="1">
        <v>43268</v>
      </c>
      <c r="D556" t="s">
        <v>2804</v>
      </c>
      <c r="E556" t="s">
        <v>72</v>
      </c>
      <c r="F556">
        <v>67970</v>
      </c>
      <c r="G556" t="s">
        <v>2805</v>
      </c>
      <c r="H556" s="3" t="s">
        <v>2806</v>
      </c>
      <c r="I556">
        <v>1</v>
      </c>
      <c r="J556">
        <v>0</v>
      </c>
      <c r="K556" t="s">
        <v>45</v>
      </c>
      <c r="L556">
        <v>36.197243395999998</v>
      </c>
      <c r="M556">
        <v>-98.911462677700001</v>
      </c>
      <c r="O556" t="s">
        <v>2263</v>
      </c>
      <c r="P556" t="str">
        <f>Q556&amp;" "&amp;R556</f>
        <v>Asclepias tuberosa</v>
      </c>
      <c r="Q556" t="s">
        <v>6915</v>
      </c>
      <c r="R556" t="s">
        <v>6923</v>
      </c>
      <c r="S556" t="s">
        <v>6924</v>
      </c>
      <c r="T556" t="s">
        <v>2263</v>
      </c>
      <c r="U556" t="s">
        <v>24</v>
      </c>
      <c r="V556">
        <v>181702</v>
      </c>
      <c r="W556" t="s">
        <v>6905</v>
      </c>
      <c r="X556" t="s">
        <v>6909</v>
      </c>
      <c r="Y556" t="s">
        <v>6905</v>
      </c>
      <c r="Z556" t="s">
        <v>6966</v>
      </c>
      <c r="AC556">
        <v>1</v>
      </c>
      <c r="AD556" s="4">
        <f>C556-DATE(YEAR(C556),1,0)</f>
        <v>168</v>
      </c>
      <c r="AE556">
        <f>YEAR(C556)</f>
        <v>2018</v>
      </c>
      <c r="AF556" t="s">
        <v>6963</v>
      </c>
    </row>
    <row r="557" spans="1:32" x14ac:dyDescent="0.25">
      <c r="A557">
        <v>24241501</v>
      </c>
      <c r="B557" t="s">
        <v>3240</v>
      </c>
      <c r="C557" s="1">
        <v>42883</v>
      </c>
      <c r="D557" t="s">
        <v>3241</v>
      </c>
      <c r="E557" t="s">
        <v>72</v>
      </c>
      <c r="F557">
        <v>492308</v>
      </c>
      <c r="G557" t="s">
        <v>3242</v>
      </c>
      <c r="H557" s="3" t="s">
        <v>3243</v>
      </c>
      <c r="I557">
        <v>2</v>
      </c>
      <c r="J557">
        <v>0</v>
      </c>
      <c r="K557" t="s">
        <v>3244</v>
      </c>
      <c r="L557">
        <v>35.055294188600001</v>
      </c>
      <c r="M557">
        <v>-97.212524414100002</v>
      </c>
      <c r="N557">
        <v>977</v>
      </c>
      <c r="O557" t="s">
        <v>2263</v>
      </c>
      <c r="P557" t="str">
        <f>Q557&amp;" "&amp;R557</f>
        <v>Asclepias tuberosa</v>
      </c>
      <c r="Q557" t="s">
        <v>6915</v>
      </c>
      <c r="R557" t="s">
        <v>6923</v>
      </c>
      <c r="S557" t="s">
        <v>6924</v>
      </c>
      <c r="T557" t="s">
        <v>2263</v>
      </c>
      <c r="U557" t="s">
        <v>24</v>
      </c>
      <c r="V557">
        <v>181702</v>
      </c>
      <c r="W557" t="s">
        <v>6905</v>
      </c>
      <c r="X557" t="s">
        <v>6909</v>
      </c>
      <c r="Y557" t="s">
        <v>6905</v>
      </c>
      <c r="Z557" t="s">
        <v>6966</v>
      </c>
      <c r="AC557">
        <v>1</v>
      </c>
      <c r="AD557" s="4">
        <f>C557-DATE(YEAR(C557),1,0)</f>
        <v>148</v>
      </c>
      <c r="AE557">
        <f>YEAR(C557)</f>
        <v>2017</v>
      </c>
      <c r="AF557" t="s">
        <v>6963</v>
      </c>
    </row>
    <row r="558" spans="1:32" x14ac:dyDescent="0.25">
      <c r="A558">
        <v>25409769</v>
      </c>
      <c r="B558" t="s">
        <v>3451</v>
      </c>
      <c r="C558" s="1">
        <v>43604</v>
      </c>
      <c r="D558" t="s">
        <v>3452</v>
      </c>
      <c r="E558" t="s">
        <v>205</v>
      </c>
      <c r="F558">
        <v>1493519</v>
      </c>
      <c r="G558" t="s">
        <v>3453</v>
      </c>
      <c r="H558" s="3" t="s">
        <v>3454</v>
      </c>
      <c r="I558">
        <v>2</v>
      </c>
      <c r="J558">
        <v>0</v>
      </c>
      <c r="K558" t="s">
        <v>3455</v>
      </c>
      <c r="L558">
        <v>34.0063861167</v>
      </c>
      <c r="M558">
        <v>-97.062583333299997</v>
      </c>
      <c r="N558">
        <v>6</v>
      </c>
      <c r="O558" t="s">
        <v>2263</v>
      </c>
      <c r="P558" t="str">
        <f>Q558&amp;" "&amp;R558</f>
        <v>Asclepias tuberosa</v>
      </c>
      <c r="Q558" t="s">
        <v>6915</v>
      </c>
      <c r="R558" t="s">
        <v>6923</v>
      </c>
      <c r="S558" t="s">
        <v>6924</v>
      </c>
      <c r="T558" t="s">
        <v>2263</v>
      </c>
      <c r="U558" t="s">
        <v>24</v>
      </c>
      <c r="V558">
        <v>181702</v>
      </c>
      <c r="W558" t="s">
        <v>6905</v>
      </c>
      <c r="X558" t="s">
        <v>6909</v>
      </c>
      <c r="Y558" t="s">
        <v>6905</v>
      </c>
      <c r="Z558" t="s">
        <v>6966</v>
      </c>
      <c r="AC558">
        <v>1</v>
      </c>
      <c r="AD558" s="4">
        <f>C558-DATE(YEAR(C558),1,0)</f>
        <v>139</v>
      </c>
      <c r="AE558">
        <f>YEAR(C558)</f>
        <v>2019</v>
      </c>
      <c r="AF558" t="s">
        <v>6963</v>
      </c>
    </row>
    <row r="559" spans="1:32" x14ac:dyDescent="0.25">
      <c r="A559">
        <v>26366043</v>
      </c>
      <c r="B559" t="s">
        <v>3674</v>
      </c>
      <c r="C559" s="1">
        <v>43619</v>
      </c>
      <c r="D559" t="s">
        <v>3675</v>
      </c>
      <c r="E559" t="s">
        <v>72</v>
      </c>
      <c r="F559">
        <v>246705</v>
      </c>
      <c r="G559" t="s">
        <v>3676</v>
      </c>
      <c r="H559" s="3" t="s">
        <v>3677</v>
      </c>
      <c r="I559">
        <v>2</v>
      </c>
      <c r="J559">
        <v>0</v>
      </c>
      <c r="K559" t="s">
        <v>2617</v>
      </c>
      <c r="L559">
        <v>36.371554336000003</v>
      </c>
      <c r="M559">
        <v>-96.956373748900006</v>
      </c>
      <c r="N559">
        <v>1953</v>
      </c>
      <c r="O559" t="s">
        <v>2263</v>
      </c>
      <c r="P559" t="str">
        <f>Q559&amp;" "&amp;R559</f>
        <v>Asclepias tuberosa</v>
      </c>
      <c r="Q559" t="s">
        <v>6915</v>
      </c>
      <c r="R559" t="s">
        <v>6923</v>
      </c>
      <c r="S559" t="s">
        <v>6924</v>
      </c>
      <c r="T559" t="s">
        <v>2263</v>
      </c>
      <c r="U559" t="s">
        <v>24</v>
      </c>
      <c r="V559">
        <v>181702</v>
      </c>
      <c r="W559" t="s">
        <v>6905</v>
      </c>
      <c r="X559" t="s">
        <v>6909</v>
      </c>
      <c r="Y559" t="s">
        <v>6905</v>
      </c>
      <c r="Z559" t="s">
        <v>6966</v>
      </c>
      <c r="AC559">
        <v>1</v>
      </c>
      <c r="AD559" s="4">
        <f>C559-DATE(YEAR(C559),1,0)</f>
        <v>154</v>
      </c>
      <c r="AE559">
        <f>YEAR(C559)</f>
        <v>2019</v>
      </c>
      <c r="AF559" t="s">
        <v>6963</v>
      </c>
    </row>
    <row r="560" spans="1:32" x14ac:dyDescent="0.25">
      <c r="A560">
        <v>27513911</v>
      </c>
      <c r="B560" t="s">
        <v>3916</v>
      </c>
      <c r="C560" s="1">
        <v>43639</v>
      </c>
      <c r="D560" t="s">
        <v>3917</v>
      </c>
      <c r="E560" t="s">
        <v>205</v>
      </c>
      <c r="F560">
        <v>1816349</v>
      </c>
      <c r="G560" t="s">
        <v>3918</v>
      </c>
      <c r="H560" s="3" t="s">
        <v>3919</v>
      </c>
      <c r="I560">
        <v>2</v>
      </c>
      <c r="J560">
        <v>0</v>
      </c>
      <c r="K560" t="s">
        <v>3920</v>
      </c>
      <c r="L560">
        <v>35.377338333300003</v>
      </c>
      <c r="M560">
        <v>-97.671295000000001</v>
      </c>
      <c r="N560">
        <v>16</v>
      </c>
      <c r="O560" t="s">
        <v>2263</v>
      </c>
      <c r="P560" t="str">
        <f>Q560&amp;" "&amp;R560</f>
        <v>Asclepias tuberosa</v>
      </c>
      <c r="Q560" t="s">
        <v>6915</v>
      </c>
      <c r="R560" t="s">
        <v>6923</v>
      </c>
      <c r="S560" t="s">
        <v>6924</v>
      </c>
      <c r="T560" t="s">
        <v>2263</v>
      </c>
      <c r="U560" t="s">
        <v>24</v>
      </c>
      <c r="V560">
        <v>181702</v>
      </c>
      <c r="W560" t="s">
        <v>6905</v>
      </c>
      <c r="X560" t="s">
        <v>6909</v>
      </c>
      <c r="Y560" t="s">
        <v>6905</v>
      </c>
      <c r="Z560" t="s">
        <v>6966</v>
      </c>
      <c r="AC560">
        <v>1</v>
      </c>
      <c r="AD560" s="4">
        <f>C560-DATE(YEAR(C560),1,0)</f>
        <v>174</v>
      </c>
      <c r="AE560">
        <f>YEAR(C560)</f>
        <v>2019</v>
      </c>
      <c r="AF560" t="s">
        <v>6963</v>
      </c>
    </row>
    <row r="561" spans="1:32" x14ac:dyDescent="0.25">
      <c r="A561">
        <v>32898452</v>
      </c>
      <c r="B561" t="s">
        <v>4262</v>
      </c>
      <c r="C561" s="1">
        <v>43725</v>
      </c>
      <c r="D561" t="s">
        <v>4263</v>
      </c>
      <c r="E561" t="s">
        <v>18</v>
      </c>
      <c r="F561">
        <v>181325</v>
      </c>
      <c r="G561" t="s">
        <v>4264</v>
      </c>
      <c r="H561" s="3" t="s">
        <v>4265</v>
      </c>
      <c r="I561">
        <v>2</v>
      </c>
      <c r="J561">
        <v>0</v>
      </c>
      <c r="K561" t="s">
        <v>45</v>
      </c>
      <c r="L561">
        <v>36.186019450000003</v>
      </c>
      <c r="M561">
        <v>-97.166066141000002</v>
      </c>
      <c r="N561">
        <v>6</v>
      </c>
      <c r="O561" t="s">
        <v>2263</v>
      </c>
      <c r="P561" t="str">
        <f>Q561&amp;" "&amp;R561</f>
        <v>Asclepias tuberosa</v>
      </c>
      <c r="Q561" t="s">
        <v>6915</v>
      </c>
      <c r="R561" t="s">
        <v>6923</v>
      </c>
      <c r="S561" t="s">
        <v>6924</v>
      </c>
      <c r="T561" t="s">
        <v>2263</v>
      </c>
      <c r="U561" t="s">
        <v>24</v>
      </c>
      <c r="V561">
        <v>181702</v>
      </c>
      <c r="W561" t="s">
        <v>6905</v>
      </c>
      <c r="X561" t="s">
        <v>6909</v>
      </c>
      <c r="Y561" t="s">
        <v>6905</v>
      </c>
      <c r="Z561" t="s">
        <v>6966</v>
      </c>
      <c r="AC561">
        <v>1</v>
      </c>
      <c r="AD561" s="4">
        <f>C561-DATE(YEAR(C561),1,0)</f>
        <v>260</v>
      </c>
      <c r="AE561">
        <f>YEAR(C561)</f>
        <v>2019</v>
      </c>
      <c r="AF561" t="s">
        <v>6963</v>
      </c>
    </row>
    <row r="562" spans="1:32" x14ac:dyDescent="0.25">
      <c r="A562">
        <v>385300</v>
      </c>
      <c r="B562" s="1">
        <v>41517</v>
      </c>
      <c r="C562" s="1">
        <v>41517</v>
      </c>
      <c r="E562" t="s">
        <v>18</v>
      </c>
      <c r="F562">
        <v>13444</v>
      </c>
      <c r="G562" t="s">
        <v>56</v>
      </c>
      <c r="H562" s="3" t="s">
        <v>57</v>
      </c>
      <c r="I562">
        <v>2</v>
      </c>
      <c r="J562">
        <v>0</v>
      </c>
      <c r="K562" t="s">
        <v>58</v>
      </c>
      <c r="L562">
        <v>34.717055999999999</v>
      </c>
      <c r="M562">
        <v>-98.491235000000003</v>
      </c>
      <c r="N562">
        <v>27</v>
      </c>
      <c r="O562" t="s">
        <v>59</v>
      </c>
      <c r="P562" t="str">
        <f>Q562&amp;" "&amp;R562</f>
        <v>Lobelia cardinalis</v>
      </c>
      <c r="Q562" t="s">
        <v>6925</v>
      </c>
      <c r="R562" t="s">
        <v>6926</v>
      </c>
      <c r="T562" t="s">
        <v>60</v>
      </c>
      <c r="U562" t="s">
        <v>24</v>
      </c>
      <c r="V562">
        <v>48038</v>
      </c>
      <c r="W562" t="s">
        <v>6905</v>
      </c>
      <c r="X562" t="s">
        <v>6909</v>
      </c>
      <c r="Y562" t="s">
        <v>6905</v>
      </c>
      <c r="Z562" t="s">
        <v>6966</v>
      </c>
      <c r="AC562">
        <v>1</v>
      </c>
      <c r="AD562" s="4">
        <f>C562-DATE(YEAR(C562),1,0)</f>
        <v>243</v>
      </c>
      <c r="AE562">
        <f>YEAR(C562)</f>
        <v>2013</v>
      </c>
      <c r="AF562" t="s">
        <v>6963</v>
      </c>
    </row>
    <row r="563" spans="1:32" x14ac:dyDescent="0.25">
      <c r="A563">
        <v>1905832</v>
      </c>
      <c r="B563" t="s">
        <v>673</v>
      </c>
      <c r="C563" s="1">
        <v>42246</v>
      </c>
      <c r="D563" t="s">
        <v>674</v>
      </c>
      <c r="E563" t="s">
        <v>72</v>
      </c>
      <c r="F563">
        <v>112023</v>
      </c>
      <c r="G563" t="s">
        <v>675</v>
      </c>
      <c r="H563" s="3" t="s">
        <v>676</v>
      </c>
      <c r="I563">
        <v>1</v>
      </c>
      <c r="J563">
        <v>0</v>
      </c>
      <c r="K563" t="s">
        <v>677</v>
      </c>
      <c r="L563">
        <v>36.359088333300001</v>
      </c>
      <c r="M563">
        <v>-95.543153333299998</v>
      </c>
      <c r="O563" t="s">
        <v>59</v>
      </c>
      <c r="P563" t="str">
        <f>Q563&amp;" "&amp;R563</f>
        <v>Lobelia cardinalis</v>
      </c>
      <c r="Q563" t="s">
        <v>6925</v>
      </c>
      <c r="R563" t="s">
        <v>6926</v>
      </c>
      <c r="T563" t="s">
        <v>60</v>
      </c>
      <c r="U563" t="s">
        <v>24</v>
      </c>
      <c r="V563">
        <v>48038</v>
      </c>
      <c r="W563" t="s">
        <v>6905</v>
      </c>
      <c r="X563" t="s">
        <v>6909</v>
      </c>
      <c r="Y563" t="s">
        <v>6905</v>
      </c>
      <c r="Z563" t="s">
        <v>6966</v>
      </c>
      <c r="AC563">
        <v>1</v>
      </c>
      <c r="AD563" s="4">
        <f>C563-DATE(YEAR(C563),1,0)</f>
        <v>242</v>
      </c>
      <c r="AE563">
        <f>YEAR(C563)</f>
        <v>2015</v>
      </c>
      <c r="AF563" t="s">
        <v>6963</v>
      </c>
    </row>
    <row r="564" spans="1:32" x14ac:dyDescent="0.25">
      <c r="A564">
        <v>4041641</v>
      </c>
      <c r="B564" t="s">
        <v>1654</v>
      </c>
      <c r="C564" s="1">
        <v>42617</v>
      </c>
      <c r="D564" t="s">
        <v>1655</v>
      </c>
      <c r="E564" t="s">
        <v>72</v>
      </c>
      <c r="F564">
        <v>112023</v>
      </c>
      <c r="G564" t="s">
        <v>1656</v>
      </c>
      <c r="H564" s="3" t="s">
        <v>1657</v>
      </c>
      <c r="I564">
        <v>1</v>
      </c>
      <c r="J564">
        <v>0</v>
      </c>
      <c r="K564" t="s">
        <v>1658</v>
      </c>
      <c r="L564">
        <v>36.356380000000001</v>
      </c>
      <c r="M564">
        <v>-95.542738333299994</v>
      </c>
      <c r="O564" t="s">
        <v>1659</v>
      </c>
      <c r="P564" t="str">
        <f>Q564&amp;" "&amp;R564</f>
        <v>Lobelia cardinalis</v>
      </c>
      <c r="Q564" t="s">
        <v>6925</v>
      </c>
      <c r="R564" t="s">
        <v>6926</v>
      </c>
      <c r="T564" t="s">
        <v>60</v>
      </c>
      <c r="U564" t="s">
        <v>24</v>
      </c>
      <c r="V564">
        <v>48038</v>
      </c>
      <c r="W564" t="s">
        <v>6905</v>
      </c>
      <c r="X564" t="s">
        <v>6909</v>
      </c>
      <c r="Y564" t="s">
        <v>6905</v>
      </c>
      <c r="Z564" t="s">
        <v>6966</v>
      </c>
      <c r="AC564">
        <v>1</v>
      </c>
      <c r="AD564" s="4">
        <f>C564-DATE(YEAR(C564),1,0)</f>
        <v>248</v>
      </c>
      <c r="AE564">
        <f>YEAR(C564)</f>
        <v>2016</v>
      </c>
      <c r="AF564" t="s">
        <v>6963</v>
      </c>
    </row>
    <row r="565" spans="1:32" x14ac:dyDescent="0.25">
      <c r="A565">
        <v>4226750</v>
      </c>
      <c r="B565" t="s">
        <v>1665</v>
      </c>
      <c r="C565" s="1">
        <v>42640</v>
      </c>
      <c r="D565" t="s">
        <v>1666</v>
      </c>
      <c r="E565" t="s">
        <v>72</v>
      </c>
      <c r="F565">
        <v>297935</v>
      </c>
      <c r="G565" t="s">
        <v>1667</v>
      </c>
      <c r="H565" s="3" t="s">
        <v>1668</v>
      </c>
      <c r="I565">
        <v>1</v>
      </c>
      <c r="J565">
        <v>0</v>
      </c>
      <c r="K565" t="s">
        <v>1669</v>
      </c>
      <c r="L565">
        <v>34.175071130100001</v>
      </c>
      <c r="M565">
        <v>-94.741458767099999</v>
      </c>
      <c r="N565">
        <v>231</v>
      </c>
      <c r="O565" t="s">
        <v>1659</v>
      </c>
      <c r="P565" t="str">
        <f>Q565&amp;" "&amp;R565</f>
        <v>Lobelia cardinalis</v>
      </c>
      <c r="Q565" t="s">
        <v>6925</v>
      </c>
      <c r="R565" t="s">
        <v>6926</v>
      </c>
      <c r="T565" t="s">
        <v>60</v>
      </c>
      <c r="U565" t="s">
        <v>24</v>
      </c>
      <c r="V565">
        <v>48038</v>
      </c>
      <c r="W565" t="s">
        <v>6905</v>
      </c>
      <c r="X565" t="s">
        <v>6909</v>
      </c>
      <c r="Y565" t="s">
        <v>6905</v>
      </c>
      <c r="Z565" t="s">
        <v>6966</v>
      </c>
      <c r="AC565">
        <v>1</v>
      </c>
      <c r="AD565" s="4">
        <f>C565-DATE(YEAR(C565),1,0)</f>
        <v>271</v>
      </c>
      <c r="AE565">
        <f>YEAR(C565)</f>
        <v>2016</v>
      </c>
      <c r="AF565" t="s">
        <v>6963</v>
      </c>
    </row>
    <row r="566" spans="1:32" x14ac:dyDescent="0.25">
      <c r="A566">
        <v>7643327</v>
      </c>
      <c r="B566" t="s">
        <v>2125</v>
      </c>
      <c r="C566" s="1">
        <v>42971</v>
      </c>
      <c r="D566" t="s">
        <v>2126</v>
      </c>
      <c r="E566" t="s">
        <v>72</v>
      </c>
      <c r="F566">
        <v>548531</v>
      </c>
      <c r="G566" t="s">
        <v>2127</v>
      </c>
      <c r="H566" s="3" t="s">
        <v>2128</v>
      </c>
      <c r="I566">
        <v>1</v>
      </c>
      <c r="J566">
        <v>0</v>
      </c>
      <c r="K566" t="s">
        <v>2129</v>
      </c>
      <c r="L566">
        <v>36.281493187099997</v>
      </c>
      <c r="M566">
        <v>-95.8008949086</v>
      </c>
      <c r="N566">
        <v>516</v>
      </c>
      <c r="O566" t="s">
        <v>60</v>
      </c>
      <c r="P566" t="str">
        <f>Q566&amp;" "&amp;R566</f>
        <v>Lobelia cardinalis</v>
      </c>
      <c r="Q566" t="s">
        <v>6925</v>
      </c>
      <c r="R566" t="s">
        <v>6926</v>
      </c>
      <c r="T566" t="s">
        <v>60</v>
      </c>
      <c r="U566" t="s">
        <v>24</v>
      </c>
      <c r="V566">
        <v>48038</v>
      </c>
      <c r="W566" t="s">
        <v>6905</v>
      </c>
      <c r="X566" t="s">
        <v>6909</v>
      </c>
      <c r="Y566" t="s">
        <v>6905</v>
      </c>
      <c r="Z566" t="s">
        <v>6966</v>
      </c>
      <c r="AC566">
        <v>1</v>
      </c>
      <c r="AD566" s="4">
        <f>C566-DATE(YEAR(C566),1,0)</f>
        <v>236</v>
      </c>
      <c r="AE566">
        <f>YEAR(C566)</f>
        <v>2017</v>
      </c>
      <c r="AF566" t="s">
        <v>6963</v>
      </c>
    </row>
    <row r="567" spans="1:32" x14ac:dyDescent="0.25">
      <c r="A567">
        <v>7866074</v>
      </c>
      <c r="B567" t="s">
        <v>2135</v>
      </c>
      <c r="C567" s="1">
        <v>42988</v>
      </c>
      <c r="D567" t="s">
        <v>2136</v>
      </c>
      <c r="E567" t="s">
        <v>72</v>
      </c>
      <c r="F567">
        <v>28584</v>
      </c>
      <c r="G567" t="s">
        <v>2137</v>
      </c>
      <c r="H567" s="3" t="s">
        <v>2138</v>
      </c>
      <c r="I567">
        <v>1</v>
      </c>
      <c r="J567">
        <v>0</v>
      </c>
      <c r="K567" t="s">
        <v>2139</v>
      </c>
      <c r="L567">
        <v>35.165796674600003</v>
      </c>
      <c r="M567">
        <v>-97.441475092999994</v>
      </c>
      <c r="N567">
        <v>22</v>
      </c>
      <c r="O567" t="s">
        <v>60</v>
      </c>
      <c r="P567" t="str">
        <f>Q567&amp;" "&amp;R567</f>
        <v>Lobelia cardinalis</v>
      </c>
      <c r="Q567" t="s">
        <v>6925</v>
      </c>
      <c r="R567" t="s">
        <v>6926</v>
      </c>
      <c r="T567" t="s">
        <v>60</v>
      </c>
      <c r="U567" t="s">
        <v>24</v>
      </c>
      <c r="V567">
        <v>48038</v>
      </c>
      <c r="W567" t="s">
        <v>6905</v>
      </c>
      <c r="X567" t="s">
        <v>6909</v>
      </c>
      <c r="Y567" t="s">
        <v>6905</v>
      </c>
      <c r="Z567" t="s">
        <v>6966</v>
      </c>
      <c r="AC567">
        <v>1</v>
      </c>
      <c r="AD567" s="4">
        <f>C567-DATE(YEAR(C567),1,0)</f>
        <v>253</v>
      </c>
      <c r="AE567">
        <f>YEAR(C567)</f>
        <v>2017</v>
      </c>
      <c r="AF567" t="s">
        <v>6963</v>
      </c>
    </row>
    <row r="568" spans="1:32" x14ac:dyDescent="0.25">
      <c r="A568">
        <v>10452370</v>
      </c>
      <c r="B568" t="s">
        <v>2289</v>
      </c>
      <c r="C568" s="1">
        <v>40054</v>
      </c>
      <c r="D568" t="s">
        <v>2290</v>
      </c>
      <c r="E568" t="s">
        <v>72</v>
      </c>
      <c r="F568">
        <v>442526</v>
      </c>
      <c r="G568" t="s">
        <v>2291</v>
      </c>
      <c r="H568" s="3" t="s">
        <v>2292</v>
      </c>
      <c r="I568">
        <v>1</v>
      </c>
      <c r="J568">
        <v>0</v>
      </c>
      <c r="K568" t="s">
        <v>2293</v>
      </c>
      <c r="L568">
        <v>36.145000000000003</v>
      </c>
      <c r="M568">
        <v>-94.92</v>
      </c>
      <c r="N568">
        <v>200</v>
      </c>
      <c r="O568" t="s">
        <v>60</v>
      </c>
      <c r="P568" t="str">
        <f>Q568&amp;" "&amp;R568</f>
        <v>Lobelia cardinalis</v>
      </c>
      <c r="Q568" t="s">
        <v>6925</v>
      </c>
      <c r="R568" t="s">
        <v>6926</v>
      </c>
      <c r="T568" t="s">
        <v>60</v>
      </c>
      <c r="U568" t="s">
        <v>24</v>
      </c>
      <c r="V568">
        <v>48038</v>
      </c>
      <c r="W568" t="s">
        <v>6905</v>
      </c>
      <c r="X568" t="s">
        <v>6909</v>
      </c>
      <c r="Y568" t="s">
        <v>6905</v>
      </c>
      <c r="Z568" t="s">
        <v>6966</v>
      </c>
      <c r="AC568">
        <v>1</v>
      </c>
      <c r="AD568" s="4">
        <f>C568-DATE(YEAR(C568),1,0)</f>
        <v>241</v>
      </c>
      <c r="AE568">
        <f>YEAR(C568)</f>
        <v>2009</v>
      </c>
      <c r="AF568" t="s">
        <v>6963</v>
      </c>
    </row>
    <row r="569" spans="1:32" x14ac:dyDescent="0.25">
      <c r="A569">
        <v>14119039</v>
      </c>
      <c r="B569" t="s">
        <v>2763</v>
      </c>
      <c r="C569" s="1">
        <v>43011</v>
      </c>
      <c r="D569" t="s">
        <v>2764</v>
      </c>
      <c r="E569" t="s">
        <v>72</v>
      </c>
      <c r="F569">
        <v>773515</v>
      </c>
      <c r="G569" t="s">
        <v>2765</v>
      </c>
      <c r="H569" s="3" t="s">
        <v>2766</v>
      </c>
      <c r="I569">
        <v>2</v>
      </c>
      <c r="J569">
        <v>0</v>
      </c>
      <c r="K569" t="s">
        <v>2360</v>
      </c>
      <c r="L569">
        <v>34.136970659200003</v>
      </c>
      <c r="M569">
        <v>-94.685733181299994</v>
      </c>
      <c r="N569">
        <v>8</v>
      </c>
      <c r="O569" t="s">
        <v>60</v>
      </c>
      <c r="P569" t="str">
        <f>Q569&amp;" "&amp;R569</f>
        <v>Lobelia cardinalis</v>
      </c>
      <c r="Q569" t="s">
        <v>6925</v>
      </c>
      <c r="R569" t="s">
        <v>6926</v>
      </c>
      <c r="T569" t="s">
        <v>60</v>
      </c>
      <c r="U569" t="s">
        <v>24</v>
      </c>
      <c r="V569">
        <v>48038</v>
      </c>
      <c r="W569" t="s">
        <v>6905</v>
      </c>
      <c r="X569" t="s">
        <v>6909</v>
      </c>
      <c r="Y569" t="s">
        <v>6905</v>
      </c>
      <c r="Z569" t="s">
        <v>6966</v>
      </c>
      <c r="AC569">
        <v>1</v>
      </c>
      <c r="AD569" s="4">
        <f>C569-DATE(YEAR(C569),1,0)</f>
        <v>276</v>
      </c>
      <c r="AE569">
        <f>YEAR(C569)</f>
        <v>2017</v>
      </c>
      <c r="AF569" t="s">
        <v>6963</v>
      </c>
    </row>
    <row r="570" spans="1:32" x14ac:dyDescent="0.25">
      <c r="A570">
        <v>15392360</v>
      </c>
      <c r="B570" t="s">
        <v>2842</v>
      </c>
      <c r="C570" s="1">
        <v>43325</v>
      </c>
      <c r="D570" t="s">
        <v>2843</v>
      </c>
      <c r="E570" t="s">
        <v>72</v>
      </c>
      <c r="F570">
        <v>435679</v>
      </c>
      <c r="G570" t="s">
        <v>2844</v>
      </c>
      <c r="H570" s="3" t="s">
        <v>2845</v>
      </c>
      <c r="I570">
        <v>1</v>
      </c>
      <c r="J570">
        <v>0</v>
      </c>
      <c r="K570" t="s">
        <v>1849</v>
      </c>
      <c r="L570">
        <v>35.2001860596</v>
      </c>
      <c r="M570">
        <v>-97.415188786499996</v>
      </c>
      <c r="N570">
        <v>24</v>
      </c>
      <c r="O570" t="s">
        <v>60</v>
      </c>
      <c r="P570" t="str">
        <f>Q570&amp;" "&amp;R570</f>
        <v>Lobelia cardinalis</v>
      </c>
      <c r="Q570" t="s">
        <v>6925</v>
      </c>
      <c r="R570" t="s">
        <v>6926</v>
      </c>
      <c r="T570" t="s">
        <v>60</v>
      </c>
      <c r="U570" t="s">
        <v>24</v>
      </c>
      <c r="V570">
        <v>48038</v>
      </c>
      <c r="W570" t="s">
        <v>6905</v>
      </c>
      <c r="X570" t="s">
        <v>6909</v>
      </c>
      <c r="Y570" t="s">
        <v>6905</v>
      </c>
      <c r="Z570" t="s">
        <v>6966</v>
      </c>
      <c r="AC570">
        <v>1</v>
      </c>
      <c r="AD570" s="4">
        <f>C570-DATE(YEAR(C570),1,0)</f>
        <v>225</v>
      </c>
      <c r="AE570">
        <f>YEAR(C570)</f>
        <v>2018</v>
      </c>
      <c r="AF570" t="s">
        <v>6963</v>
      </c>
    </row>
    <row r="571" spans="1:32" x14ac:dyDescent="0.25">
      <c r="A571">
        <v>16117108</v>
      </c>
      <c r="B571" t="s">
        <v>2874</v>
      </c>
      <c r="C571" s="1">
        <v>43344</v>
      </c>
      <c r="D571" t="s">
        <v>2875</v>
      </c>
      <c r="E571" t="s">
        <v>72</v>
      </c>
      <c r="F571">
        <v>684492</v>
      </c>
      <c r="G571" t="s">
        <v>2876</v>
      </c>
      <c r="H571" s="3" t="s">
        <v>2877</v>
      </c>
      <c r="I571">
        <v>1</v>
      </c>
      <c r="J571">
        <v>0</v>
      </c>
      <c r="K571" t="s">
        <v>2878</v>
      </c>
      <c r="L571">
        <v>36.883179068300002</v>
      </c>
      <c r="M571">
        <v>-96.887447610600006</v>
      </c>
      <c r="N571">
        <v>123</v>
      </c>
      <c r="O571" t="s">
        <v>60</v>
      </c>
      <c r="P571" t="str">
        <f>Q571&amp;" "&amp;R571</f>
        <v>Lobelia cardinalis</v>
      </c>
      <c r="Q571" t="s">
        <v>6925</v>
      </c>
      <c r="R571" t="s">
        <v>6926</v>
      </c>
      <c r="T571" t="s">
        <v>60</v>
      </c>
      <c r="U571" t="s">
        <v>24</v>
      </c>
      <c r="V571">
        <v>48038</v>
      </c>
      <c r="W571" t="s">
        <v>6905</v>
      </c>
      <c r="X571" t="s">
        <v>6909</v>
      </c>
      <c r="Y571" t="s">
        <v>6905</v>
      </c>
      <c r="Z571" t="s">
        <v>6966</v>
      </c>
      <c r="AC571">
        <v>1</v>
      </c>
      <c r="AD571" s="4">
        <f>C571-DATE(YEAR(C571),1,0)</f>
        <v>244</v>
      </c>
      <c r="AE571">
        <f>YEAR(C571)</f>
        <v>2018</v>
      </c>
      <c r="AF571" t="s">
        <v>6963</v>
      </c>
    </row>
    <row r="572" spans="1:32" x14ac:dyDescent="0.25">
      <c r="A572">
        <v>16465501</v>
      </c>
      <c r="B572" t="s">
        <v>2899</v>
      </c>
      <c r="C572" s="1">
        <v>43354</v>
      </c>
      <c r="D572" t="s">
        <v>2900</v>
      </c>
      <c r="E572" t="s">
        <v>72</v>
      </c>
      <c r="F572">
        <v>903583</v>
      </c>
      <c r="G572" t="s">
        <v>2901</v>
      </c>
      <c r="H572" s="3" t="s">
        <v>2902</v>
      </c>
      <c r="I572">
        <v>1</v>
      </c>
      <c r="J572">
        <v>0</v>
      </c>
      <c r="K572" t="s">
        <v>2903</v>
      </c>
      <c r="L572">
        <v>34.137997219900001</v>
      </c>
      <c r="M572">
        <v>-94.686518771600007</v>
      </c>
      <c r="N572">
        <v>1537</v>
      </c>
      <c r="O572" t="s">
        <v>60</v>
      </c>
      <c r="P572" t="str">
        <f>Q572&amp;" "&amp;R572</f>
        <v>Lobelia cardinalis</v>
      </c>
      <c r="Q572" t="s">
        <v>6925</v>
      </c>
      <c r="R572" t="s">
        <v>6926</v>
      </c>
      <c r="T572" t="s">
        <v>60</v>
      </c>
      <c r="U572" t="s">
        <v>24</v>
      </c>
      <c r="V572">
        <v>48038</v>
      </c>
      <c r="W572" t="s">
        <v>6905</v>
      </c>
      <c r="X572" t="s">
        <v>6909</v>
      </c>
      <c r="Y572" t="s">
        <v>6905</v>
      </c>
      <c r="Z572" t="s">
        <v>6966</v>
      </c>
      <c r="AC572">
        <v>1</v>
      </c>
      <c r="AD572" s="4">
        <f>C572-DATE(YEAR(C572),1,0)</f>
        <v>254</v>
      </c>
      <c r="AE572">
        <f>YEAR(C572)</f>
        <v>2018</v>
      </c>
      <c r="AF572" t="s">
        <v>6963</v>
      </c>
    </row>
    <row r="573" spans="1:32" x14ac:dyDescent="0.25">
      <c r="A573">
        <v>16468961</v>
      </c>
      <c r="B573" t="s">
        <v>2908</v>
      </c>
      <c r="C573" s="1">
        <v>43355</v>
      </c>
      <c r="D573" t="s">
        <v>2909</v>
      </c>
      <c r="E573" t="s">
        <v>72</v>
      </c>
      <c r="F573">
        <v>220543</v>
      </c>
      <c r="G573" t="s">
        <v>2910</v>
      </c>
      <c r="H573" s="3" t="s">
        <v>2911</v>
      </c>
      <c r="I573">
        <v>2</v>
      </c>
      <c r="J573">
        <v>0</v>
      </c>
      <c r="K573" t="s">
        <v>2912</v>
      </c>
      <c r="L573">
        <v>36.3815104066</v>
      </c>
      <c r="M573">
        <v>-96.164642684200004</v>
      </c>
      <c r="N573">
        <v>263</v>
      </c>
      <c r="O573" t="s">
        <v>60</v>
      </c>
      <c r="P573" t="str">
        <f>Q573&amp;" "&amp;R573</f>
        <v>Lobelia cardinalis</v>
      </c>
      <c r="Q573" t="s">
        <v>6925</v>
      </c>
      <c r="R573" t="s">
        <v>6926</v>
      </c>
      <c r="T573" t="s">
        <v>60</v>
      </c>
      <c r="U573" t="s">
        <v>24</v>
      </c>
      <c r="V573">
        <v>48038</v>
      </c>
      <c r="W573" t="s">
        <v>6905</v>
      </c>
      <c r="X573" t="s">
        <v>6909</v>
      </c>
      <c r="Y573" t="s">
        <v>6905</v>
      </c>
      <c r="Z573" t="s">
        <v>6966</v>
      </c>
      <c r="AC573">
        <v>1</v>
      </c>
      <c r="AD573" s="4">
        <f>C573-DATE(YEAR(C573),1,0)</f>
        <v>255</v>
      </c>
      <c r="AE573">
        <f>YEAR(C573)</f>
        <v>2018</v>
      </c>
      <c r="AF573" t="s">
        <v>6963</v>
      </c>
    </row>
    <row r="574" spans="1:32" x14ac:dyDescent="0.25">
      <c r="A574">
        <v>17395254</v>
      </c>
      <c r="B574" t="s">
        <v>2992</v>
      </c>
      <c r="C574" s="1">
        <v>43319</v>
      </c>
      <c r="D574" t="s">
        <v>2993</v>
      </c>
      <c r="E574" t="s">
        <v>72</v>
      </c>
      <c r="F574">
        <v>1269323</v>
      </c>
      <c r="G574" t="s">
        <v>2994</v>
      </c>
      <c r="H574" s="3" t="s">
        <v>2995</v>
      </c>
      <c r="I574">
        <v>1</v>
      </c>
      <c r="J574">
        <v>0</v>
      </c>
      <c r="K574" t="s">
        <v>2996</v>
      </c>
      <c r="L574">
        <v>35.329186666699997</v>
      </c>
      <c r="M574">
        <v>-96.053183333299998</v>
      </c>
      <c r="N574">
        <v>32</v>
      </c>
      <c r="O574" t="s">
        <v>60</v>
      </c>
      <c r="P574" t="str">
        <f>Q574&amp;" "&amp;R574</f>
        <v>Lobelia cardinalis</v>
      </c>
      <c r="Q574" t="s">
        <v>6925</v>
      </c>
      <c r="R574" t="s">
        <v>6926</v>
      </c>
      <c r="T574" t="s">
        <v>60</v>
      </c>
      <c r="U574" t="s">
        <v>24</v>
      </c>
      <c r="V574">
        <v>48038</v>
      </c>
      <c r="W574" t="s">
        <v>6905</v>
      </c>
      <c r="X574" t="s">
        <v>6909</v>
      </c>
      <c r="Y574" t="s">
        <v>6905</v>
      </c>
      <c r="Z574" t="s">
        <v>6966</v>
      </c>
      <c r="AC574">
        <v>1</v>
      </c>
      <c r="AD574" s="4">
        <f>C574-DATE(YEAR(C574),1,0)</f>
        <v>219</v>
      </c>
      <c r="AE574">
        <f>YEAR(C574)</f>
        <v>2018</v>
      </c>
      <c r="AF574" t="s">
        <v>6963</v>
      </c>
    </row>
    <row r="575" spans="1:32" x14ac:dyDescent="0.25">
      <c r="A575">
        <v>22999408</v>
      </c>
      <c r="B575" t="s">
        <v>3166</v>
      </c>
      <c r="C575" s="1">
        <v>42644</v>
      </c>
      <c r="D575" t="s">
        <v>3167</v>
      </c>
      <c r="E575" t="s">
        <v>72</v>
      </c>
      <c r="F575">
        <v>492308</v>
      </c>
      <c r="G575" t="s">
        <v>3168</v>
      </c>
      <c r="H575" s="3" t="s">
        <v>3169</v>
      </c>
      <c r="I575">
        <v>1</v>
      </c>
      <c r="J575">
        <v>0</v>
      </c>
      <c r="K575" t="s">
        <v>1720</v>
      </c>
      <c r="L575">
        <v>35.292001767400002</v>
      </c>
      <c r="M575">
        <v>-97.252345487499994</v>
      </c>
      <c r="N575">
        <v>244</v>
      </c>
      <c r="O575" t="s">
        <v>60</v>
      </c>
      <c r="P575" t="str">
        <f>Q575&amp;" "&amp;R575</f>
        <v>Lobelia cardinalis</v>
      </c>
      <c r="Q575" t="s">
        <v>6925</v>
      </c>
      <c r="R575" t="s">
        <v>6926</v>
      </c>
      <c r="T575" t="s">
        <v>60</v>
      </c>
      <c r="U575" t="s">
        <v>24</v>
      </c>
      <c r="V575">
        <v>48038</v>
      </c>
      <c r="W575" t="s">
        <v>6905</v>
      </c>
      <c r="X575" t="s">
        <v>6909</v>
      </c>
      <c r="Y575" t="s">
        <v>6905</v>
      </c>
      <c r="Z575" t="s">
        <v>6966</v>
      </c>
      <c r="AC575">
        <v>1</v>
      </c>
      <c r="AD575" s="4">
        <f>C575-DATE(YEAR(C575),1,0)</f>
        <v>275</v>
      </c>
      <c r="AE575">
        <f>YEAR(C575)</f>
        <v>2016</v>
      </c>
      <c r="AF575" t="s">
        <v>6963</v>
      </c>
    </row>
    <row r="576" spans="1:32" x14ac:dyDescent="0.25">
      <c r="A576">
        <v>30241997</v>
      </c>
      <c r="B576" t="s">
        <v>4108</v>
      </c>
      <c r="C576" s="1">
        <v>43682</v>
      </c>
      <c r="D576" t="s">
        <v>4109</v>
      </c>
      <c r="E576" t="s">
        <v>205</v>
      </c>
      <c r="F576">
        <v>1790575</v>
      </c>
      <c r="G576" t="s">
        <v>4110</v>
      </c>
      <c r="H576" s="3" t="s">
        <v>4111</v>
      </c>
      <c r="I576">
        <v>1</v>
      </c>
      <c r="J576">
        <v>0</v>
      </c>
      <c r="K576" t="s">
        <v>4112</v>
      </c>
      <c r="L576">
        <v>36.125639881200001</v>
      </c>
      <c r="M576">
        <v>-95.985196281399993</v>
      </c>
      <c r="N576">
        <v>6</v>
      </c>
      <c r="O576" t="s">
        <v>60</v>
      </c>
      <c r="P576" t="str">
        <f>Q576&amp;" "&amp;R576</f>
        <v>Lobelia cardinalis</v>
      </c>
      <c r="Q576" t="s">
        <v>6925</v>
      </c>
      <c r="R576" t="s">
        <v>6926</v>
      </c>
      <c r="T576" t="s">
        <v>60</v>
      </c>
      <c r="U576" t="s">
        <v>24</v>
      </c>
      <c r="V576">
        <v>48038</v>
      </c>
      <c r="W576" t="s">
        <v>6905</v>
      </c>
      <c r="X576" t="s">
        <v>6909</v>
      </c>
      <c r="Y576" t="s">
        <v>6905</v>
      </c>
      <c r="Z576" t="s">
        <v>6966</v>
      </c>
      <c r="AC576">
        <v>1</v>
      </c>
      <c r="AD576" s="4">
        <f>C576-DATE(YEAR(C576),1,0)</f>
        <v>217</v>
      </c>
      <c r="AE576">
        <f>YEAR(C576)</f>
        <v>2019</v>
      </c>
      <c r="AF576" t="s">
        <v>6963</v>
      </c>
    </row>
    <row r="577" spans="1:32" x14ac:dyDescent="0.25">
      <c r="A577">
        <v>31210681</v>
      </c>
      <c r="B577" t="s">
        <v>4188</v>
      </c>
      <c r="C577" s="1">
        <v>43697</v>
      </c>
      <c r="D577" t="s">
        <v>4189</v>
      </c>
      <c r="E577" t="s">
        <v>72</v>
      </c>
      <c r="F577">
        <v>901605</v>
      </c>
      <c r="G577" t="s">
        <v>4190</v>
      </c>
      <c r="H577" s="3" t="s">
        <v>4191</v>
      </c>
      <c r="I577">
        <v>1</v>
      </c>
      <c r="J577">
        <v>0</v>
      </c>
      <c r="K577" t="s">
        <v>4192</v>
      </c>
      <c r="L577">
        <v>34.0977745056</v>
      </c>
      <c r="M577">
        <v>-94.905601501500001</v>
      </c>
      <c r="O577" t="s">
        <v>60</v>
      </c>
      <c r="P577" t="str">
        <f>Q577&amp;" "&amp;R577</f>
        <v>Lobelia cardinalis</v>
      </c>
      <c r="Q577" t="s">
        <v>6925</v>
      </c>
      <c r="R577" t="s">
        <v>6926</v>
      </c>
      <c r="T577" t="s">
        <v>60</v>
      </c>
      <c r="U577" t="s">
        <v>24</v>
      </c>
      <c r="V577">
        <v>48038</v>
      </c>
      <c r="W577" t="s">
        <v>6905</v>
      </c>
      <c r="X577" t="s">
        <v>6909</v>
      </c>
      <c r="Y577" t="s">
        <v>6905</v>
      </c>
      <c r="Z577" t="s">
        <v>6966</v>
      </c>
      <c r="AC577">
        <v>1</v>
      </c>
      <c r="AD577" s="4">
        <f>C577-DATE(YEAR(C577),1,0)</f>
        <v>232</v>
      </c>
      <c r="AE577">
        <f>YEAR(C577)</f>
        <v>2019</v>
      </c>
      <c r="AF577" t="s">
        <v>6963</v>
      </c>
    </row>
    <row r="578" spans="1:32" x14ac:dyDescent="0.25">
      <c r="A578">
        <v>31397785</v>
      </c>
      <c r="B578" t="s">
        <v>4193</v>
      </c>
      <c r="C578" s="1">
        <v>43698</v>
      </c>
      <c r="D578" t="s">
        <v>4194</v>
      </c>
      <c r="E578" t="s">
        <v>205</v>
      </c>
      <c r="F578">
        <v>2053635</v>
      </c>
      <c r="G578" t="s">
        <v>4195</v>
      </c>
      <c r="H578" s="3" t="s">
        <v>4196</v>
      </c>
      <c r="I578">
        <v>1</v>
      </c>
      <c r="J578">
        <v>0</v>
      </c>
      <c r="K578" t="s">
        <v>4197</v>
      </c>
      <c r="L578">
        <v>34.716128619999999</v>
      </c>
      <c r="M578">
        <v>-94.551788158700006</v>
      </c>
      <c r="N578">
        <v>526</v>
      </c>
      <c r="O578" t="s">
        <v>60</v>
      </c>
      <c r="P578" t="str">
        <f>Q578&amp;" "&amp;R578</f>
        <v>Lobelia cardinalis</v>
      </c>
      <c r="Q578" t="s">
        <v>6925</v>
      </c>
      <c r="R578" t="s">
        <v>6926</v>
      </c>
      <c r="T578" t="s">
        <v>60</v>
      </c>
      <c r="U578" t="s">
        <v>24</v>
      </c>
      <c r="V578">
        <v>48038</v>
      </c>
      <c r="W578" t="s">
        <v>6905</v>
      </c>
      <c r="X578" t="s">
        <v>6909</v>
      </c>
      <c r="Y578" t="s">
        <v>6905</v>
      </c>
      <c r="Z578" t="s">
        <v>6966</v>
      </c>
      <c r="AC578">
        <v>1</v>
      </c>
      <c r="AD578" s="4">
        <f>C578-DATE(YEAR(C578),1,0)</f>
        <v>233</v>
      </c>
      <c r="AE578">
        <f>YEAR(C578)</f>
        <v>2019</v>
      </c>
      <c r="AF578" t="s">
        <v>6963</v>
      </c>
    </row>
    <row r="579" spans="1:32" x14ac:dyDescent="0.25">
      <c r="A579">
        <v>31447773</v>
      </c>
      <c r="B579" t="s">
        <v>4198</v>
      </c>
      <c r="C579" s="1">
        <v>43701</v>
      </c>
      <c r="D579" t="s">
        <v>4199</v>
      </c>
      <c r="E579" t="s">
        <v>205</v>
      </c>
      <c r="F579">
        <v>1904453</v>
      </c>
      <c r="G579" t="s">
        <v>4200</v>
      </c>
      <c r="H579" s="3" t="s">
        <v>4201</v>
      </c>
      <c r="I579">
        <v>1</v>
      </c>
      <c r="J579">
        <v>0</v>
      </c>
      <c r="K579" t="s">
        <v>4202</v>
      </c>
      <c r="L579">
        <v>35.96491966</v>
      </c>
      <c r="M579">
        <v>-94.971486729999995</v>
      </c>
      <c r="N579">
        <v>6</v>
      </c>
      <c r="O579" t="s">
        <v>60</v>
      </c>
      <c r="P579" t="str">
        <f>Q579&amp;" "&amp;R579</f>
        <v>Lobelia cardinalis</v>
      </c>
      <c r="Q579" t="s">
        <v>6925</v>
      </c>
      <c r="R579" t="s">
        <v>6926</v>
      </c>
      <c r="T579" t="s">
        <v>60</v>
      </c>
      <c r="U579" t="s">
        <v>24</v>
      </c>
      <c r="V579">
        <v>48038</v>
      </c>
      <c r="W579" t="s">
        <v>6905</v>
      </c>
      <c r="X579" t="s">
        <v>6909</v>
      </c>
      <c r="Y579" t="s">
        <v>6905</v>
      </c>
      <c r="Z579" t="s">
        <v>6966</v>
      </c>
      <c r="AC579">
        <v>1</v>
      </c>
      <c r="AD579" s="4">
        <f>C579-DATE(YEAR(C579),1,0)</f>
        <v>236</v>
      </c>
      <c r="AE579">
        <f>YEAR(C579)</f>
        <v>2019</v>
      </c>
      <c r="AF579" t="s">
        <v>6963</v>
      </c>
    </row>
    <row r="580" spans="1:32" x14ac:dyDescent="0.25">
      <c r="A580">
        <v>31700664</v>
      </c>
      <c r="B580" t="s">
        <v>4217</v>
      </c>
      <c r="C580" s="1">
        <v>43704</v>
      </c>
      <c r="D580" t="s">
        <v>4218</v>
      </c>
      <c r="E580" t="s">
        <v>205</v>
      </c>
      <c r="F580">
        <v>1724494</v>
      </c>
      <c r="G580" t="s">
        <v>4219</v>
      </c>
      <c r="H580" s="3" t="s">
        <v>4220</v>
      </c>
      <c r="I580">
        <v>1</v>
      </c>
      <c r="J580">
        <v>0</v>
      </c>
      <c r="K580" t="s">
        <v>493</v>
      </c>
      <c r="L580">
        <v>35.643596346000002</v>
      </c>
      <c r="M580">
        <v>-96.508333097199994</v>
      </c>
      <c r="N580">
        <v>32</v>
      </c>
      <c r="O580" t="s">
        <v>60</v>
      </c>
      <c r="P580" t="str">
        <f>Q580&amp;" "&amp;R580</f>
        <v>Lobelia cardinalis</v>
      </c>
      <c r="Q580" t="s">
        <v>6925</v>
      </c>
      <c r="R580" t="s">
        <v>6926</v>
      </c>
      <c r="T580" t="s">
        <v>60</v>
      </c>
      <c r="U580" t="s">
        <v>24</v>
      </c>
      <c r="V580">
        <v>48038</v>
      </c>
      <c r="W580" t="s">
        <v>6905</v>
      </c>
      <c r="X580" t="s">
        <v>6909</v>
      </c>
      <c r="Y580" t="s">
        <v>6905</v>
      </c>
      <c r="Z580" t="s">
        <v>6966</v>
      </c>
      <c r="AC580">
        <v>1</v>
      </c>
      <c r="AD580" s="4">
        <f>C580-DATE(YEAR(C580),1,0)</f>
        <v>239</v>
      </c>
      <c r="AE580">
        <f>YEAR(C580)</f>
        <v>2019</v>
      </c>
      <c r="AF580" t="s">
        <v>6963</v>
      </c>
    </row>
    <row r="581" spans="1:32" x14ac:dyDescent="0.25">
      <c r="A581">
        <v>31922283</v>
      </c>
      <c r="B581" t="s">
        <v>4221</v>
      </c>
      <c r="C581" s="1">
        <v>43709</v>
      </c>
      <c r="D581" t="s">
        <v>4222</v>
      </c>
      <c r="E581" t="s">
        <v>205</v>
      </c>
      <c r="F581">
        <v>1572076</v>
      </c>
      <c r="G581" t="s">
        <v>4223</v>
      </c>
      <c r="H581" s="3" t="s">
        <v>4224</v>
      </c>
      <c r="I581">
        <v>1</v>
      </c>
      <c r="J581">
        <v>0</v>
      </c>
      <c r="K581" t="s">
        <v>4225</v>
      </c>
      <c r="L581">
        <v>36.195181030800001</v>
      </c>
      <c r="M581">
        <v>-94.707438424299994</v>
      </c>
      <c r="N581">
        <v>5</v>
      </c>
      <c r="O581" t="s">
        <v>60</v>
      </c>
      <c r="P581" t="str">
        <f>Q581&amp;" "&amp;R581</f>
        <v>Lobelia cardinalis</v>
      </c>
      <c r="Q581" t="s">
        <v>6925</v>
      </c>
      <c r="R581" t="s">
        <v>6926</v>
      </c>
      <c r="T581" t="s">
        <v>60</v>
      </c>
      <c r="U581" t="s">
        <v>24</v>
      </c>
      <c r="V581">
        <v>48038</v>
      </c>
      <c r="W581" t="s">
        <v>6905</v>
      </c>
      <c r="X581" t="s">
        <v>6909</v>
      </c>
      <c r="Y581" t="s">
        <v>6905</v>
      </c>
      <c r="Z581" t="s">
        <v>6966</v>
      </c>
      <c r="AC581">
        <v>1</v>
      </c>
      <c r="AD581" s="4">
        <f>C581-DATE(YEAR(C581),1,0)</f>
        <v>244</v>
      </c>
      <c r="AE581">
        <f>YEAR(C581)</f>
        <v>2019</v>
      </c>
      <c r="AF581" t="s">
        <v>6963</v>
      </c>
    </row>
    <row r="582" spans="1:32" x14ac:dyDescent="0.25">
      <c r="A582">
        <v>32110460</v>
      </c>
      <c r="B582" t="s">
        <v>4231</v>
      </c>
      <c r="C582" s="1">
        <v>43710</v>
      </c>
      <c r="D582" t="s">
        <v>4232</v>
      </c>
      <c r="E582" t="s">
        <v>205</v>
      </c>
      <c r="F582">
        <v>1490931</v>
      </c>
      <c r="G582" t="s">
        <v>4233</v>
      </c>
      <c r="H582" s="3" t="s">
        <v>4234</v>
      </c>
      <c r="I582">
        <v>1</v>
      </c>
      <c r="J582">
        <v>0</v>
      </c>
      <c r="K582" t="s">
        <v>4235</v>
      </c>
      <c r="L582">
        <v>35.914524999999998</v>
      </c>
      <c r="M582">
        <v>-94.929405000000003</v>
      </c>
      <c r="N582">
        <v>8</v>
      </c>
      <c r="O582" t="s">
        <v>60</v>
      </c>
      <c r="P582" t="str">
        <f>Q582&amp;" "&amp;R582</f>
        <v>Lobelia cardinalis</v>
      </c>
      <c r="Q582" t="s">
        <v>6925</v>
      </c>
      <c r="R582" t="s">
        <v>6926</v>
      </c>
      <c r="T582" t="s">
        <v>60</v>
      </c>
      <c r="U582" t="s">
        <v>24</v>
      </c>
      <c r="V582">
        <v>48038</v>
      </c>
      <c r="W582" t="s">
        <v>6905</v>
      </c>
      <c r="X582" t="s">
        <v>6909</v>
      </c>
      <c r="Y582" t="s">
        <v>6905</v>
      </c>
      <c r="Z582" t="s">
        <v>6966</v>
      </c>
      <c r="AC582">
        <v>1</v>
      </c>
      <c r="AD582" s="4">
        <f>C582-DATE(YEAR(C582),1,0)</f>
        <v>245</v>
      </c>
      <c r="AE582">
        <f>YEAR(C582)</f>
        <v>2019</v>
      </c>
      <c r="AF582" t="s">
        <v>6963</v>
      </c>
    </row>
    <row r="583" spans="1:32" x14ac:dyDescent="0.25">
      <c r="A583">
        <v>32375375</v>
      </c>
      <c r="B583" t="s">
        <v>4252</v>
      </c>
      <c r="C583" s="1">
        <v>42257</v>
      </c>
      <c r="D583" t="s">
        <v>4253</v>
      </c>
      <c r="E583" t="s">
        <v>205</v>
      </c>
      <c r="F583">
        <v>1724494</v>
      </c>
      <c r="G583" t="s">
        <v>4254</v>
      </c>
      <c r="H583" s="3" t="s">
        <v>4255</v>
      </c>
      <c r="I583">
        <v>1</v>
      </c>
      <c r="J583">
        <v>0</v>
      </c>
      <c r="K583" t="s">
        <v>4256</v>
      </c>
      <c r="L583">
        <v>36.844224671399999</v>
      </c>
      <c r="M583">
        <v>-96.8104085879</v>
      </c>
      <c r="N583">
        <v>35</v>
      </c>
      <c r="O583" t="s">
        <v>60</v>
      </c>
      <c r="P583" t="str">
        <f>Q583&amp;" "&amp;R583</f>
        <v>Lobelia cardinalis</v>
      </c>
      <c r="Q583" t="s">
        <v>6925</v>
      </c>
      <c r="R583" t="s">
        <v>6926</v>
      </c>
      <c r="T583" t="s">
        <v>60</v>
      </c>
      <c r="U583" t="s">
        <v>24</v>
      </c>
      <c r="V583">
        <v>48038</v>
      </c>
      <c r="W583" t="s">
        <v>6905</v>
      </c>
      <c r="X583" t="s">
        <v>6909</v>
      </c>
      <c r="Y583" t="s">
        <v>6905</v>
      </c>
      <c r="Z583" t="s">
        <v>6966</v>
      </c>
      <c r="AC583">
        <v>1</v>
      </c>
      <c r="AD583" s="4">
        <f>C583-DATE(YEAR(C583),1,0)</f>
        <v>253</v>
      </c>
      <c r="AE583">
        <f>YEAR(C583)</f>
        <v>2015</v>
      </c>
      <c r="AF583" t="s">
        <v>6963</v>
      </c>
    </row>
    <row r="584" spans="1:32" x14ac:dyDescent="0.25">
      <c r="A584">
        <v>32483440</v>
      </c>
      <c r="B584" t="s">
        <v>4257</v>
      </c>
      <c r="C584" s="1">
        <v>43718</v>
      </c>
      <c r="D584" t="s">
        <v>4258</v>
      </c>
      <c r="E584" t="s">
        <v>205</v>
      </c>
      <c r="F584">
        <v>821564</v>
      </c>
      <c r="G584" t="s">
        <v>4259</v>
      </c>
      <c r="H584" s="3" t="s">
        <v>4260</v>
      </c>
      <c r="I584">
        <v>1</v>
      </c>
      <c r="J584">
        <v>0</v>
      </c>
      <c r="K584" t="s">
        <v>4261</v>
      </c>
      <c r="L584">
        <v>34.353483581600003</v>
      </c>
      <c r="M584">
        <v>-96.711090087299993</v>
      </c>
      <c r="N584">
        <v>165</v>
      </c>
      <c r="O584" t="s">
        <v>60</v>
      </c>
      <c r="P584" t="str">
        <f>Q584&amp;" "&amp;R584</f>
        <v>Lobelia cardinalis</v>
      </c>
      <c r="Q584" t="s">
        <v>6925</v>
      </c>
      <c r="R584" t="s">
        <v>6926</v>
      </c>
      <c r="T584" t="s">
        <v>60</v>
      </c>
      <c r="U584" t="s">
        <v>24</v>
      </c>
      <c r="V584">
        <v>48038</v>
      </c>
      <c r="W584" t="s">
        <v>6905</v>
      </c>
      <c r="X584" t="s">
        <v>6909</v>
      </c>
      <c r="Y584" t="s">
        <v>6905</v>
      </c>
      <c r="Z584" t="s">
        <v>6966</v>
      </c>
      <c r="AC584">
        <v>1</v>
      </c>
      <c r="AD584" s="4">
        <f>C584-DATE(YEAR(C584),1,0)</f>
        <v>253</v>
      </c>
      <c r="AE584">
        <f>YEAR(C584)</f>
        <v>2019</v>
      </c>
      <c r="AF584" t="s">
        <v>6963</v>
      </c>
    </row>
    <row r="585" spans="1:32" x14ac:dyDescent="0.25">
      <c r="A585">
        <v>33032395</v>
      </c>
      <c r="B585" s="1">
        <v>43727</v>
      </c>
      <c r="C585" s="1">
        <v>43727</v>
      </c>
      <c r="E585" t="s">
        <v>72</v>
      </c>
      <c r="F585">
        <v>92829</v>
      </c>
      <c r="G585" t="s">
        <v>4266</v>
      </c>
      <c r="H585" s="3" t="s">
        <v>4267</v>
      </c>
      <c r="I585">
        <v>1</v>
      </c>
      <c r="J585">
        <v>0</v>
      </c>
      <c r="K585" t="s">
        <v>4268</v>
      </c>
      <c r="L585">
        <v>36.073194953399998</v>
      </c>
      <c r="M585">
        <v>-96.209520612600002</v>
      </c>
      <c r="O585" t="s">
        <v>60</v>
      </c>
      <c r="P585" t="str">
        <f>Q585&amp;" "&amp;R585</f>
        <v>Lobelia cardinalis</v>
      </c>
      <c r="Q585" t="s">
        <v>6925</v>
      </c>
      <c r="R585" t="s">
        <v>6926</v>
      </c>
      <c r="T585" t="s">
        <v>60</v>
      </c>
      <c r="U585" t="s">
        <v>24</v>
      </c>
      <c r="V585">
        <v>48038</v>
      </c>
      <c r="W585" t="s">
        <v>6905</v>
      </c>
      <c r="X585" t="s">
        <v>6909</v>
      </c>
      <c r="Y585" t="s">
        <v>6905</v>
      </c>
      <c r="Z585" t="s">
        <v>6966</v>
      </c>
      <c r="AC585">
        <v>1</v>
      </c>
      <c r="AD585" s="4">
        <f>C585-DATE(YEAR(C585),1,0)</f>
        <v>262</v>
      </c>
      <c r="AE585">
        <f>YEAR(C585)</f>
        <v>2019</v>
      </c>
      <c r="AF585" t="s">
        <v>6963</v>
      </c>
    </row>
    <row r="586" spans="1:32" x14ac:dyDescent="0.25">
      <c r="A586">
        <v>33636758</v>
      </c>
      <c r="B586" t="s">
        <v>4281</v>
      </c>
      <c r="C586" s="1">
        <v>43736</v>
      </c>
      <c r="D586" t="s">
        <v>4282</v>
      </c>
      <c r="E586" t="s">
        <v>72</v>
      </c>
      <c r="F586">
        <v>1544269</v>
      </c>
      <c r="G586" t="s">
        <v>4283</v>
      </c>
      <c r="H586" s="3" t="s">
        <v>4284</v>
      </c>
      <c r="I586">
        <v>2</v>
      </c>
      <c r="J586">
        <v>0</v>
      </c>
      <c r="K586" t="s">
        <v>4018</v>
      </c>
      <c r="L586">
        <v>36.846142999999998</v>
      </c>
      <c r="M586">
        <v>-96.422923999999995</v>
      </c>
      <c r="N586">
        <v>6434</v>
      </c>
      <c r="O586" t="s">
        <v>60</v>
      </c>
      <c r="P586" t="str">
        <f>Q586&amp;" "&amp;R586</f>
        <v>Lobelia cardinalis</v>
      </c>
      <c r="Q586" t="s">
        <v>6925</v>
      </c>
      <c r="R586" t="s">
        <v>6926</v>
      </c>
      <c r="T586" t="s">
        <v>60</v>
      </c>
      <c r="U586" t="s">
        <v>24</v>
      </c>
      <c r="V586">
        <v>48038</v>
      </c>
      <c r="W586" t="s">
        <v>6905</v>
      </c>
      <c r="X586" t="s">
        <v>6909</v>
      </c>
      <c r="Y586" t="s">
        <v>6905</v>
      </c>
      <c r="Z586" t="s">
        <v>6966</v>
      </c>
      <c r="AC586">
        <v>1</v>
      </c>
      <c r="AD586" s="4">
        <f>C586-DATE(YEAR(C586),1,0)</f>
        <v>271</v>
      </c>
      <c r="AE586">
        <f>YEAR(C586)</f>
        <v>2019</v>
      </c>
      <c r="AF586" t="s">
        <v>6963</v>
      </c>
    </row>
    <row r="587" spans="1:32" x14ac:dyDescent="0.25">
      <c r="A587">
        <v>34707710</v>
      </c>
      <c r="B587" t="s">
        <v>4370</v>
      </c>
      <c r="C587" s="1">
        <v>43759</v>
      </c>
      <c r="D587" t="s">
        <v>4371</v>
      </c>
      <c r="E587" t="s">
        <v>205</v>
      </c>
      <c r="F587">
        <v>1044208</v>
      </c>
      <c r="G587" t="s">
        <v>4372</v>
      </c>
      <c r="H587" s="3" t="s">
        <v>4373</v>
      </c>
      <c r="I587">
        <v>1</v>
      </c>
      <c r="J587">
        <v>0</v>
      </c>
      <c r="K587" t="s">
        <v>4374</v>
      </c>
      <c r="L587">
        <v>34.1339886767</v>
      </c>
      <c r="M587">
        <v>-94.677489796700002</v>
      </c>
      <c r="N587">
        <v>24</v>
      </c>
      <c r="O587" t="s">
        <v>60</v>
      </c>
      <c r="P587" t="str">
        <f>Q587&amp;" "&amp;R587</f>
        <v>Lobelia cardinalis</v>
      </c>
      <c r="Q587" t="s">
        <v>6925</v>
      </c>
      <c r="R587" t="s">
        <v>6926</v>
      </c>
      <c r="T587" t="s">
        <v>60</v>
      </c>
      <c r="U587" t="s">
        <v>24</v>
      </c>
      <c r="V587">
        <v>48038</v>
      </c>
      <c r="W587" t="s">
        <v>6905</v>
      </c>
      <c r="X587" t="s">
        <v>6909</v>
      </c>
      <c r="Y587" t="s">
        <v>6905</v>
      </c>
      <c r="Z587" t="s">
        <v>6966</v>
      </c>
      <c r="AC587">
        <v>1</v>
      </c>
      <c r="AD587" s="4">
        <f>C587-DATE(YEAR(C587),1,0)</f>
        <v>294</v>
      </c>
      <c r="AE587">
        <f>YEAR(C587)</f>
        <v>2019</v>
      </c>
      <c r="AF587" t="s">
        <v>6963</v>
      </c>
    </row>
    <row r="588" spans="1:32" x14ac:dyDescent="0.25">
      <c r="A588">
        <v>39394779</v>
      </c>
      <c r="B588" t="s">
        <v>4464</v>
      </c>
      <c r="C588" s="1">
        <v>41125</v>
      </c>
      <c r="D588" t="s">
        <v>4465</v>
      </c>
      <c r="E588" t="s">
        <v>205</v>
      </c>
      <c r="F588">
        <v>42472</v>
      </c>
      <c r="G588" t="s">
        <v>4466</v>
      </c>
      <c r="H588" s="3" t="s">
        <v>4467</v>
      </c>
      <c r="I588">
        <v>1</v>
      </c>
      <c r="J588">
        <v>0</v>
      </c>
      <c r="K588" t="s">
        <v>4468</v>
      </c>
      <c r="L588">
        <v>36.308427500000001</v>
      </c>
      <c r="M588">
        <v>-95.316913600000007</v>
      </c>
      <c r="N588">
        <v>4830</v>
      </c>
      <c r="O588" t="s">
        <v>60</v>
      </c>
      <c r="P588" t="str">
        <f>Q588&amp;" "&amp;R588</f>
        <v>Lobelia cardinalis</v>
      </c>
      <c r="Q588" t="s">
        <v>6925</v>
      </c>
      <c r="R588" t="s">
        <v>6926</v>
      </c>
      <c r="T588" t="s">
        <v>60</v>
      </c>
      <c r="U588" t="s">
        <v>24</v>
      </c>
      <c r="V588">
        <v>48038</v>
      </c>
      <c r="W588" t="s">
        <v>6905</v>
      </c>
      <c r="X588" t="s">
        <v>6909</v>
      </c>
      <c r="Y588" t="s">
        <v>6905</v>
      </c>
      <c r="Z588" t="s">
        <v>6966</v>
      </c>
      <c r="AC588">
        <v>1</v>
      </c>
      <c r="AD588" s="4">
        <f>C588-DATE(YEAR(C588),1,0)</f>
        <v>217</v>
      </c>
      <c r="AE588">
        <f>YEAR(C588)</f>
        <v>2012</v>
      </c>
      <c r="AF588" t="s">
        <v>6963</v>
      </c>
    </row>
    <row r="589" spans="1:32" x14ac:dyDescent="0.25">
      <c r="A589">
        <v>56244433</v>
      </c>
      <c r="B589" t="s">
        <v>6312</v>
      </c>
      <c r="C589" s="1">
        <v>44055</v>
      </c>
      <c r="D589" t="s">
        <v>6313</v>
      </c>
      <c r="E589" t="s">
        <v>72</v>
      </c>
      <c r="F589">
        <v>220543</v>
      </c>
      <c r="G589" t="s">
        <v>6314</v>
      </c>
      <c r="H589" s="3" t="s">
        <v>6315</v>
      </c>
      <c r="I589">
        <v>1</v>
      </c>
      <c r="J589">
        <v>0</v>
      </c>
      <c r="K589" t="s">
        <v>2365</v>
      </c>
      <c r="L589">
        <v>36.381456151499997</v>
      </c>
      <c r="M589">
        <v>-96.164549812700002</v>
      </c>
      <c r="N589">
        <v>34</v>
      </c>
      <c r="O589" t="s">
        <v>60</v>
      </c>
      <c r="P589" t="str">
        <f>Q589&amp;" "&amp;R589</f>
        <v>Lobelia cardinalis</v>
      </c>
      <c r="Q589" t="s">
        <v>6925</v>
      </c>
      <c r="R589" t="s">
        <v>6926</v>
      </c>
      <c r="T589" t="s">
        <v>60</v>
      </c>
      <c r="U589" t="s">
        <v>24</v>
      </c>
      <c r="V589">
        <v>48038</v>
      </c>
      <c r="W589" t="s">
        <v>6905</v>
      </c>
      <c r="X589" t="s">
        <v>6909</v>
      </c>
      <c r="Y589" t="s">
        <v>6905</v>
      </c>
      <c r="Z589" t="s">
        <v>6966</v>
      </c>
      <c r="AC589">
        <v>1</v>
      </c>
      <c r="AD589" s="4">
        <f>C589-DATE(YEAR(C589),1,0)</f>
        <v>225</v>
      </c>
      <c r="AE589">
        <f>YEAR(C589)</f>
        <v>2020</v>
      </c>
      <c r="AF589" t="s">
        <v>6963</v>
      </c>
    </row>
    <row r="590" spans="1:32" x14ac:dyDescent="0.25">
      <c r="A590">
        <v>56460724</v>
      </c>
      <c r="B590" t="s">
        <v>6320</v>
      </c>
      <c r="C590" s="1">
        <v>44057</v>
      </c>
      <c r="D590" t="s">
        <v>6321</v>
      </c>
      <c r="E590" t="s">
        <v>205</v>
      </c>
      <c r="F590">
        <v>1724494</v>
      </c>
      <c r="G590" t="s">
        <v>6322</v>
      </c>
      <c r="H590" s="3" t="s">
        <v>6323</v>
      </c>
      <c r="I590">
        <v>1</v>
      </c>
      <c r="J590">
        <v>0</v>
      </c>
      <c r="K590" t="s">
        <v>6324</v>
      </c>
      <c r="L590">
        <v>36.404525</v>
      </c>
      <c r="M590">
        <v>-96.244645000000006</v>
      </c>
      <c r="N590">
        <v>20</v>
      </c>
      <c r="O590" t="s">
        <v>60</v>
      </c>
      <c r="P590" t="str">
        <f>Q590&amp;" "&amp;R590</f>
        <v>Lobelia cardinalis</v>
      </c>
      <c r="Q590" t="s">
        <v>6925</v>
      </c>
      <c r="R590" t="s">
        <v>6926</v>
      </c>
      <c r="T590" t="s">
        <v>60</v>
      </c>
      <c r="U590" t="s">
        <v>24</v>
      </c>
      <c r="V590">
        <v>48038</v>
      </c>
      <c r="W590" t="s">
        <v>6905</v>
      </c>
      <c r="X590" t="s">
        <v>6909</v>
      </c>
      <c r="Y590" t="s">
        <v>6905</v>
      </c>
      <c r="Z590" t="s">
        <v>6966</v>
      </c>
      <c r="AC590">
        <v>1</v>
      </c>
      <c r="AD590" s="4">
        <f>C590-DATE(YEAR(C590),1,0)</f>
        <v>227</v>
      </c>
      <c r="AE590">
        <f>YEAR(C590)</f>
        <v>2020</v>
      </c>
      <c r="AF590" t="s">
        <v>6963</v>
      </c>
    </row>
    <row r="591" spans="1:32" x14ac:dyDescent="0.25">
      <c r="A591">
        <v>57257938</v>
      </c>
      <c r="B591" t="s">
        <v>6353</v>
      </c>
      <c r="C591" s="1">
        <v>44061</v>
      </c>
      <c r="D591" t="s">
        <v>6354</v>
      </c>
      <c r="E591" t="s">
        <v>72</v>
      </c>
      <c r="F591">
        <v>448209</v>
      </c>
      <c r="G591" t="s">
        <v>6355</v>
      </c>
      <c r="H591" s="3" t="s">
        <v>6356</v>
      </c>
      <c r="I591">
        <v>2</v>
      </c>
      <c r="J591">
        <v>0</v>
      </c>
      <c r="K591" t="s">
        <v>6357</v>
      </c>
      <c r="L591">
        <v>34.690222101499998</v>
      </c>
      <c r="M591">
        <v>-94.731285350500002</v>
      </c>
      <c r="N591">
        <v>61</v>
      </c>
      <c r="O591" t="s">
        <v>60</v>
      </c>
      <c r="P591" t="str">
        <f>Q591&amp;" "&amp;R591</f>
        <v>Lobelia cardinalis</v>
      </c>
      <c r="Q591" t="s">
        <v>6925</v>
      </c>
      <c r="R591" t="s">
        <v>6926</v>
      </c>
      <c r="T591" t="s">
        <v>60</v>
      </c>
      <c r="U591" t="s">
        <v>24</v>
      </c>
      <c r="V591">
        <v>48038</v>
      </c>
      <c r="W591" t="s">
        <v>6905</v>
      </c>
      <c r="X591" t="s">
        <v>6909</v>
      </c>
      <c r="Y591" t="s">
        <v>6905</v>
      </c>
      <c r="Z591" t="s">
        <v>6966</v>
      </c>
      <c r="AC591">
        <v>1</v>
      </c>
      <c r="AD591" s="4">
        <f>C591-DATE(YEAR(C591),1,0)</f>
        <v>231</v>
      </c>
      <c r="AE591">
        <f>YEAR(C591)</f>
        <v>2020</v>
      </c>
      <c r="AF591" t="s">
        <v>6963</v>
      </c>
    </row>
    <row r="592" spans="1:32" x14ac:dyDescent="0.25">
      <c r="A592">
        <v>57414430</v>
      </c>
      <c r="B592" t="s">
        <v>6368</v>
      </c>
      <c r="C592" s="1">
        <v>44066</v>
      </c>
      <c r="D592" t="s">
        <v>6369</v>
      </c>
      <c r="E592" t="s">
        <v>205</v>
      </c>
      <c r="F592">
        <v>2517345</v>
      </c>
      <c r="G592" t="s">
        <v>6370</v>
      </c>
      <c r="H592" s="3" t="s">
        <v>6371</v>
      </c>
      <c r="I592">
        <v>1</v>
      </c>
      <c r="J592">
        <v>0</v>
      </c>
      <c r="K592" t="s">
        <v>6372</v>
      </c>
      <c r="L592">
        <v>36.80245833</v>
      </c>
      <c r="M592">
        <v>-96.316671670000005</v>
      </c>
      <c r="O592" t="s">
        <v>60</v>
      </c>
      <c r="P592" t="str">
        <f>Q592&amp;" "&amp;R592</f>
        <v>Lobelia cardinalis</v>
      </c>
      <c r="Q592" t="s">
        <v>6925</v>
      </c>
      <c r="R592" t="s">
        <v>6926</v>
      </c>
      <c r="T592" t="s">
        <v>60</v>
      </c>
      <c r="U592" t="s">
        <v>24</v>
      </c>
      <c r="V592">
        <v>48038</v>
      </c>
      <c r="W592" t="s">
        <v>6905</v>
      </c>
      <c r="X592" t="s">
        <v>6909</v>
      </c>
      <c r="Y592" t="s">
        <v>6905</v>
      </c>
      <c r="Z592" t="s">
        <v>6966</v>
      </c>
      <c r="AC592">
        <v>1</v>
      </c>
      <c r="AD592" s="4">
        <f>C592-DATE(YEAR(C592),1,0)</f>
        <v>236</v>
      </c>
      <c r="AE592">
        <f>YEAR(C592)</f>
        <v>2020</v>
      </c>
      <c r="AF592" t="s">
        <v>6963</v>
      </c>
    </row>
    <row r="593" spans="1:32" x14ac:dyDescent="0.25">
      <c r="A593">
        <v>57508799</v>
      </c>
      <c r="B593" t="s">
        <v>6377</v>
      </c>
      <c r="C593" s="1">
        <v>44067</v>
      </c>
      <c r="D593" t="s">
        <v>6378</v>
      </c>
      <c r="E593" t="s">
        <v>72</v>
      </c>
      <c r="F593">
        <v>1635794</v>
      </c>
      <c r="G593" t="s">
        <v>6379</v>
      </c>
      <c r="H593" s="3" t="s">
        <v>6380</v>
      </c>
      <c r="I593">
        <v>1</v>
      </c>
      <c r="J593">
        <v>0</v>
      </c>
      <c r="K593" t="s">
        <v>3497</v>
      </c>
      <c r="L593">
        <v>36.123138416700002</v>
      </c>
      <c r="M593">
        <v>-97.099731444400007</v>
      </c>
      <c r="O593" t="s">
        <v>60</v>
      </c>
      <c r="P593" t="str">
        <f>Q593&amp;" "&amp;R593</f>
        <v>Lobelia cardinalis</v>
      </c>
      <c r="Q593" t="s">
        <v>6925</v>
      </c>
      <c r="R593" t="s">
        <v>6926</v>
      </c>
      <c r="T593" t="s">
        <v>60</v>
      </c>
      <c r="U593" t="s">
        <v>24</v>
      </c>
      <c r="V593">
        <v>48038</v>
      </c>
      <c r="W593" t="s">
        <v>6905</v>
      </c>
      <c r="X593" t="s">
        <v>6909</v>
      </c>
      <c r="Y593" t="s">
        <v>6905</v>
      </c>
      <c r="Z593" t="s">
        <v>6966</v>
      </c>
      <c r="AC593">
        <v>1</v>
      </c>
      <c r="AD593" s="4">
        <f>C593-DATE(YEAR(C593),1,0)</f>
        <v>237</v>
      </c>
      <c r="AE593">
        <f>YEAR(C593)</f>
        <v>2020</v>
      </c>
      <c r="AF593" t="s">
        <v>6963</v>
      </c>
    </row>
    <row r="594" spans="1:32" x14ac:dyDescent="0.25">
      <c r="A594">
        <v>57635224</v>
      </c>
      <c r="B594" t="s">
        <v>6391</v>
      </c>
      <c r="C594" s="1">
        <v>44069</v>
      </c>
      <c r="D594" t="s">
        <v>6392</v>
      </c>
      <c r="E594" t="s">
        <v>205</v>
      </c>
      <c r="F594">
        <v>1568634</v>
      </c>
      <c r="G594" t="s">
        <v>6393</v>
      </c>
      <c r="H594" s="3" t="s">
        <v>6394</v>
      </c>
      <c r="I594">
        <v>1</v>
      </c>
      <c r="J594">
        <v>0</v>
      </c>
      <c r="K594" t="s">
        <v>6395</v>
      </c>
      <c r="L594">
        <v>35.206270054900003</v>
      </c>
      <c r="M594">
        <v>-97.500573294299997</v>
      </c>
      <c r="N594">
        <v>5</v>
      </c>
      <c r="O594" t="s">
        <v>60</v>
      </c>
      <c r="P594" t="str">
        <f>Q594&amp;" "&amp;R594</f>
        <v>Lobelia cardinalis</v>
      </c>
      <c r="Q594" t="s">
        <v>6925</v>
      </c>
      <c r="R594" t="s">
        <v>6926</v>
      </c>
      <c r="T594" t="s">
        <v>60</v>
      </c>
      <c r="U594" t="s">
        <v>24</v>
      </c>
      <c r="V594">
        <v>48038</v>
      </c>
      <c r="W594" t="s">
        <v>6905</v>
      </c>
      <c r="X594" t="s">
        <v>6909</v>
      </c>
      <c r="Y594" t="s">
        <v>6905</v>
      </c>
      <c r="Z594" t="s">
        <v>6966</v>
      </c>
      <c r="AC594">
        <v>1</v>
      </c>
      <c r="AD594" s="4">
        <f>C594-DATE(YEAR(C594),1,0)</f>
        <v>239</v>
      </c>
      <c r="AE594">
        <f>YEAR(C594)</f>
        <v>2020</v>
      </c>
      <c r="AF594" t="s">
        <v>6963</v>
      </c>
    </row>
    <row r="595" spans="1:32" x14ac:dyDescent="0.25">
      <c r="A595">
        <v>57798489</v>
      </c>
      <c r="B595" t="s">
        <v>6437</v>
      </c>
      <c r="C595" s="1">
        <v>44070</v>
      </c>
      <c r="D595" t="s">
        <v>6438</v>
      </c>
      <c r="E595" t="s">
        <v>205</v>
      </c>
      <c r="F595">
        <v>1724494</v>
      </c>
      <c r="G595" t="s">
        <v>6439</v>
      </c>
      <c r="H595" s="3" t="s">
        <v>6440</v>
      </c>
      <c r="I595">
        <v>1</v>
      </c>
      <c r="J595">
        <v>0</v>
      </c>
      <c r="K595" t="s">
        <v>6441</v>
      </c>
      <c r="L595">
        <v>36.111386170000003</v>
      </c>
      <c r="M595">
        <v>-96.494675000000001</v>
      </c>
      <c r="N595">
        <v>12</v>
      </c>
      <c r="O595" t="s">
        <v>60</v>
      </c>
      <c r="P595" t="str">
        <f>Q595&amp;" "&amp;R595</f>
        <v>Lobelia cardinalis</v>
      </c>
      <c r="Q595" t="s">
        <v>6925</v>
      </c>
      <c r="R595" t="s">
        <v>6926</v>
      </c>
      <c r="T595" t="s">
        <v>60</v>
      </c>
      <c r="U595" t="s">
        <v>24</v>
      </c>
      <c r="V595">
        <v>48038</v>
      </c>
      <c r="W595" t="s">
        <v>6905</v>
      </c>
      <c r="X595" t="s">
        <v>6909</v>
      </c>
      <c r="Y595" t="s">
        <v>6905</v>
      </c>
      <c r="Z595" t="s">
        <v>6966</v>
      </c>
      <c r="AC595">
        <v>1</v>
      </c>
      <c r="AD595" s="4">
        <f>C595-DATE(YEAR(C595),1,0)</f>
        <v>240</v>
      </c>
      <c r="AE595">
        <f>YEAR(C595)</f>
        <v>2020</v>
      </c>
      <c r="AF595" t="s">
        <v>6963</v>
      </c>
    </row>
    <row r="596" spans="1:32" x14ac:dyDescent="0.25">
      <c r="A596">
        <v>57929756</v>
      </c>
      <c r="B596" t="s">
        <v>6442</v>
      </c>
      <c r="C596" s="1">
        <v>44071</v>
      </c>
      <c r="D596" t="s">
        <v>6443</v>
      </c>
      <c r="E596" t="s">
        <v>72</v>
      </c>
      <c r="F596">
        <v>1302332</v>
      </c>
      <c r="G596" t="s">
        <v>6444</v>
      </c>
      <c r="H596" s="3" t="s">
        <v>6445</v>
      </c>
      <c r="I596">
        <v>1</v>
      </c>
      <c r="J596">
        <v>0</v>
      </c>
      <c r="K596" t="s">
        <v>3446</v>
      </c>
      <c r="L596">
        <v>35.6670359584</v>
      </c>
      <c r="M596">
        <v>-97.313878051900005</v>
      </c>
      <c r="N596">
        <v>4</v>
      </c>
      <c r="O596" t="s">
        <v>60</v>
      </c>
      <c r="P596" t="str">
        <f>Q596&amp;" "&amp;R596</f>
        <v>Lobelia cardinalis</v>
      </c>
      <c r="Q596" t="s">
        <v>6925</v>
      </c>
      <c r="R596" t="s">
        <v>6926</v>
      </c>
      <c r="T596" t="s">
        <v>60</v>
      </c>
      <c r="U596" t="s">
        <v>24</v>
      </c>
      <c r="V596">
        <v>48038</v>
      </c>
      <c r="W596" t="s">
        <v>6905</v>
      </c>
      <c r="X596" t="s">
        <v>6909</v>
      </c>
      <c r="Y596" t="s">
        <v>6905</v>
      </c>
      <c r="Z596" t="s">
        <v>6966</v>
      </c>
      <c r="AC596">
        <v>1</v>
      </c>
      <c r="AD596" s="4">
        <f>C596-DATE(YEAR(C596),1,0)</f>
        <v>241</v>
      </c>
      <c r="AE596">
        <f>YEAR(C596)</f>
        <v>2020</v>
      </c>
      <c r="AF596" t="s">
        <v>6963</v>
      </c>
    </row>
    <row r="597" spans="1:32" x14ac:dyDescent="0.25">
      <c r="A597">
        <v>58099301</v>
      </c>
      <c r="B597" t="s">
        <v>6455</v>
      </c>
      <c r="C597" s="1">
        <v>44073</v>
      </c>
      <c r="D597" t="s">
        <v>6456</v>
      </c>
      <c r="E597" t="s">
        <v>1979</v>
      </c>
      <c r="F597">
        <v>762240</v>
      </c>
      <c r="G597" t="s">
        <v>6457</v>
      </c>
      <c r="H597" s="3" t="s">
        <v>6458</v>
      </c>
      <c r="I597">
        <v>1</v>
      </c>
      <c r="J597">
        <v>0</v>
      </c>
      <c r="K597" t="s">
        <v>6459</v>
      </c>
      <c r="L597">
        <v>35.515965700000002</v>
      </c>
      <c r="M597">
        <v>-97.672615100000002</v>
      </c>
      <c r="N597">
        <v>1799</v>
      </c>
      <c r="O597" t="s">
        <v>60</v>
      </c>
      <c r="P597" t="str">
        <f>Q597&amp;" "&amp;R597</f>
        <v>Lobelia cardinalis</v>
      </c>
      <c r="Q597" t="s">
        <v>6925</v>
      </c>
      <c r="R597" t="s">
        <v>6926</v>
      </c>
      <c r="T597" t="s">
        <v>60</v>
      </c>
      <c r="U597" t="s">
        <v>24</v>
      </c>
      <c r="V597">
        <v>48038</v>
      </c>
      <c r="W597" t="s">
        <v>6905</v>
      </c>
      <c r="X597" t="s">
        <v>6909</v>
      </c>
      <c r="Y597" t="s">
        <v>6905</v>
      </c>
      <c r="Z597" t="s">
        <v>6966</v>
      </c>
      <c r="AC597">
        <v>1</v>
      </c>
      <c r="AD597" s="4">
        <f>C597-DATE(YEAR(C597),1,0)</f>
        <v>243</v>
      </c>
      <c r="AE597">
        <f>YEAR(C597)</f>
        <v>2020</v>
      </c>
      <c r="AF597" t="s">
        <v>6963</v>
      </c>
    </row>
    <row r="598" spans="1:32" x14ac:dyDescent="0.25">
      <c r="A598">
        <v>58111200</v>
      </c>
      <c r="B598" s="1">
        <v>44073</v>
      </c>
      <c r="C598" s="1">
        <v>44073</v>
      </c>
      <c r="E598" t="s">
        <v>72</v>
      </c>
      <c r="F598">
        <v>181537</v>
      </c>
      <c r="G598" t="s">
        <v>6460</v>
      </c>
      <c r="H598" s="3" t="s">
        <v>6461</v>
      </c>
      <c r="I598">
        <v>1</v>
      </c>
      <c r="J598">
        <v>0</v>
      </c>
      <c r="K598" t="s">
        <v>6462</v>
      </c>
      <c r="L598">
        <v>36.225504999999998</v>
      </c>
      <c r="M598">
        <v>-95.896715999999998</v>
      </c>
      <c r="N598">
        <v>3</v>
      </c>
      <c r="O598" t="s">
        <v>60</v>
      </c>
      <c r="P598" t="str">
        <f>Q598&amp;" "&amp;R598</f>
        <v>Lobelia cardinalis</v>
      </c>
      <c r="Q598" t="s">
        <v>6925</v>
      </c>
      <c r="R598" t="s">
        <v>6926</v>
      </c>
      <c r="T598" t="s">
        <v>60</v>
      </c>
      <c r="U598" t="s">
        <v>24</v>
      </c>
      <c r="V598">
        <v>48038</v>
      </c>
      <c r="W598" t="s">
        <v>6905</v>
      </c>
      <c r="X598" t="s">
        <v>6909</v>
      </c>
      <c r="Y598" t="s">
        <v>6905</v>
      </c>
      <c r="Z598" t="s">
        <v>6966</v>
      </c>
      <c r="AC598">
        <v>1</v>
      </c>
      <c r="AD598" s="4">
        <f>C598-DATE(YEAR(C598),1,0)</f>
        <v>243</v>
      </c>
      <c r="AE598">
        <f>YEAR(C598)</f>
        <v>2020</v>
      </c>
      <c r="AF598" t="s">
        <v>6963</v>
      </c>
    </row>
    <row r="599" spans="1:32" x14ac:dyDescent="0.25">
      <c r="A599">
        <v>58646824</v>
      </c>
      <c r="B599" t="s">
        <v>6479</v>
      </c>
      <c r="C599" s="1">
        <v>44079</v>
      </c>
      <c r="D599" t="s">
        <v>6480</v>
      </c>
      <c r="E599" t="s">
        <v>72</v>
      </c>
      <c r="F599">
        <v>1302332</v>
      </c>
      <c r="G599" t="s">
        <v>6481</v>
      </c>
      <c r="H599" s="3" t="s">
        <v>6482</v>
      </c>
      <c r="I599">
        <v>1</v>
      </c>
      <c r="J599">
        <v>0</v>
      </c>
      <c r="K599" t="s">
        <v>3835</v>
      </c>
      <c r="L599">
        <v>35.688111428200003</v>
      </c>
      <c r="M599">
        <v>-97.505524233000003</v>
      </c>
      <c r="N599">
        <v>3</v>
      </c>
      <c r="O599" t="s">
        <v>60</v>
      </c>
      <c r="P599" t="str">
        <f>Q599&amp;" "&amp;R599</f>
        <v>Lobelia cardinalis</v>
      </c>
      <c r="Q599" t="s">
        <v>6925</v>
      </c>
      <c r="R599" t="s">
        <v>6926</v>
      </c>
      <c r="T599" t="s">
        <v>60</v>
      </c>
      <c r="U599" t="s">
        <v>24</v>
      </c>
      <c r="V599">
        <v>48038</v>
      </c>
      <c r="W599" t="s">
        <v>6905</v>
      </c>
      <c r="X599" t="s">
        <v>6909</v>
      </c>
      <c r="Y599" t="s">
        <v>6905</v>
      </c>
      <c r="Z599" t="s">
        <v>6966</v>
      </c>
      <c r="AC599">
        <v>1</v>
      </c>
      <c r="AD599" s="4">
        <f>C599-DATE(YEAR(C599),1,0)</f>
        <v>249</v>
      </c>
      <c r="AE599">
        <f>YEAR(C599)</f>
        <v>2020</v>
      </c>
      <c r="AF599" t="s">
        <v>6963</v>
      </c>
    </row>
    <row r="600" spans="1:32" x14ac:dyDescent="0.25">
      <c r="A600">
        <v>58918958</v>
      </c>
      <c r="B600" t="s">
        <v>6503</v>
      </c>
      <c r="C600" s="1">
        <v>44081</v>
      </c>
      <c r="D600" t="s">
        <v>6504</v>
      </c>
      <c r="E600" t="s">
        <v>72</v>
      </c>
      <c r="F600">
        <v>1842498</v>
      </c>
      <c r="G600" t="s">
        <v>6505</v>
      </c>
      <c r="H600" s="3" t="s">
        <v>6506</v>
      </c>
      <c r="I600">
        <v>1</v>
      </c>
      <c r="J600">
        <v>0</v>
      </c>
      <c r="K600" t="s">
        <v>2360</v>
      </c>
      <c r="L600">
        <v>34.082349983</v>
      </c>
      <c r="M600">
        <v>-94.633831902599994</v>
      </c>
      <c r="N600">
        <v>78</v>
      </c>
      <c r="O600" t="s">
        <v>60</v>
      </c>
      <c r="P600" t="str">
        <f>Q600&amp;" "&amp;R600</f>
        <v>Lobelia cardinalis</v>
      </c>
      <c r="Q600" t="s">
        <v>6925</v>
      </c>
      <c r="R600" t="s">
        <v>6926</v>
      </c>
      <c r="T600" t="s">
        <v>60</v>
      </c>
      <c r="U600" t="s">
        <v>24</v>
      </c>
      <c r="V600">
        <v>48038</v>
      </c>
      <c r="W600" t="s">
        <v>6905</v>
      </c>
      <c r="X600" t="s">
        <v>6909</v>
      </c>
      <c r="Y600" t="s">
        <v>6905</v>
      </c>
      <c r="Z600" t="s">
        <v>6966</v>
      </c>
      <c r="AC600">
        <v>1</v>
      </c>
      <c r="AD600" s="4">
        <f>C600-DATE(YEAR(C600),1,0)</f>
        <v>251</v>
      </c>
      <c r="AE600">
        <f>YEAR(C600)</f>
        <v>2020</v>
      </c>
      <c r="AF600" t="s">
        <v>6963</v>
      </c>
    </row>
    <row r="601" spans="1:32" x14ac:dyDescent="0.25">
      <c r="A601">
        <v>59256397</v>
      </c>
      <c r="B601" t="s">
        <v>6512</v>
      </c>
      <c r="C601" s="1">
        <v>44085</v>
      </c>
      <c r="D601" t="s">
        <v>6513</v>
      </c>
      <c r="E601" t="s">
        <v>72</v>
      </c>
      <c r="F601">
        <v>1302332</v>
      </c>
      <c r="G601" t="s">
        <v>6514</v>
      </c>
      <c r="H601" s="3" t="s">
        <v>6515</v>
      </c>
      <c r="I601">
        <v>1</v>
      </c>
      <c r="J601">
        <v>0</v>
      </c>
      <c r="K601" t="s">
        <v>4949</v>
      </c>
      <c r="L601">
        <v>35.646035992500003</v>
      </c>
      <c r="M601">
        <v>-97.400549529100005</v>
      </c>
      <c r="N601">
        <v>2</v>
      </c>
      <c r="O601" t="s">
        <v>60</v>
      </c>
      <c r="P601" t="str">
        <f>Q601&amp;" "&amp;R601</f>
        <v>Lobelia cardinalis</v>
      </c>
      <c r="Q601" t="s">
        <v>6925</v>
      </c>
      <c r="R601" t="s">
        <v>6926</v>
      </c>
      <c r="T601" t="s">
        <v>60</v>
      </c>
      <c r="U601" t="s">
        <v>24</v>
      </c>
      <c r="V601">
        <v>48038</v>
      </c>
      <c r="W601" t="s">
        <v>6905</v>
      </c>
      <c r="X601" t="s">
        <v>6909</v>
      </c>
      <c r="Y601" t="s">
        <v>6905</v>
      </c>
      <c r="Z601" t="s">
        <v>6966</v>
      </c>
      <c r="AC601">
        <v>1</v>
      </c>
      <c r="AD601" s="4">
        <f>C601-DATE(YEAR(C601),1,0)</f>
        <v>255</v>
      </c>
      <c r="AE601">
        <f>YEAR(C601)</f>
        <v>2020</v>
      </c>
      <c r="AF601" t="s">
        <v>6963</v>
      </c>
    </row>
    <row r="602" spans="1:32" x14ac:dyDescent="0.25">
      <c r="A602">
        <v>59320842</v>
      </c>
      <c r="B602" t="s">
        <v>6526</v>
      </c>
      <c r="C602" s="1">
        <v>44086</v>
      </c>
      <c r="D602" t="s">
        <v>6527</v>
      </c>
      <c r="E602" t="s">
        <v>72</v>
      </c>
      <c r="F602">
        <v>1842498</v>
      </c>
      <c r="G602" t="s">
        <v>6528</v>
      </c>
      <c r="H602" s="3" t="s">
        <v>6529</v>
      </c>
      <c r="I602">
        <v>1</v>
      </c>
      <c r="J602">
        <v>0</v>
      </c>
      <c r="K602" t="s">
        <v>6530</v>
      </c>
      <c r="L602">
        <v>35.523678611199998</v>
      </c>
      <c r="M602">
        <v>-95.095844865700002</v>
      </c>
      <c r="N602">
        <v>8</v>
      </c>
      <c r="O602" t="s">
        <v>60</v>
      </c>
      <c r="P602" t="str">
        <f>Q602&amp;" "&amp;R602</f>
        <v>Lobelia cardinalis</v>
      </c>
      <c r="Q602" t="s">
        <v>6925</v>
      </c>
      <c r="R602" t="s">
        <v>6926</v>
      </c>
      <c r="T602" t="s">
        <v>60</v>
      </c>
      <c r="U602" t="s">
        <v>24</v>
      </c>
      <c r="V602">
        <v>48038</v>
      </c>
      <c r="W602" t="s">
        <v>6905</v>
      </c>
      <c r="X602" t="s">
        <v>6909</v>
      </c>
      <c r="Y602" t="s">
        <v>6905</v>
      </c>
      <c r="Z602" t="s">
        <v>6966</v>
      </c>
      <c r="AC602">
        <v>1</v>
      </c>
      <c r="AD602" s="4">
        <f>C602-DATE(YEAR(C602),1,0)</f>
        <v>256</v>
      </c>
      <c r="AE602">
        <f>YEAR(C602)</f>
        <v>2020</v>
      </c>
      <c r="AF602" t="s">
        <v>6963</v>
      </c>
    </row>
    <row r="603" spans="1:32" x14ac:dyDescent="0.25">
      <c r="A603">
        <v>59406771</v>
      </c>
      <c r="B603" t="s">
        <v>6531</v>
      </c>
      <c r="C603" s="1">
        <v>44086</v>
      </c>
      <c r="D603" t="s">
        <v>6532</v>
      </c>
      <c r="E603" t="s">
        <v>205</v>
      </c>
      <c r="F603">
        <v>2287610</v>
      </c>
      <c r="G603" t="s">
        <v>6533</v>
      </c>
      <c r="H603" s="3" t="s">
        <v>6534</v>
      </c>
      <c r="I603">
        <v>1</v>
      </c>
      <c r="J603">
        <v>0</v>
      </c>
      <c r="K603" t="s">
        <v>6535</v>
      </c>
      <c r="L603">
        <v>36.031956200700002</v>
      </c>
      <c r="M603">
        <v>-96.020082347100001</v>
      </c>
      <c r="N603">
        <v>263</v>
      </c>
      <c r="O603" t="s">
        <v>60</v>
      </c>
      <c r="P603" t="str">
        <f>Q603&amp;" "&amp;R603</f>
        <v>Lobelia cardinalis</v>
      </c>
      <c r="Q603" t="s">
        <v>6925</v>
      </c>
      <c r="R603" t="s">
        <v>6926</v>
      </c>
      <c r="T603" t="s">
        <v>60</v>
      </c>
      <c r="U603" t="s">
        <v>24</v>
      </c>
      <c r="V603">
        <v>48038</v>
      </c>
      <c r="W603" t="s">
        <v>6905</v>
      </c>
      <c r="X603" t="s">
        <v>6909</v>
      </c>
      <c r="Y603" t="s">
        <v>6905</v>
      </c>
      <c r="Z603" t="s">
        <v>6966</v>
      </c>
      <c r="AC603">
        <v>1</v>
      </c>
      <c r="AD603" s="4">
        <f>C603-DATE(YEAR(C603),1,0)</f>
        <v>256</v>
      </c>
      <c r="AE603">
        <f>YEAR(C603)</f>
        <v>2020</v>
      </c>
      <c r="AF603" t="s">
        <v>6963</v>
      </c>
    </row>
    <row r="604" spans="1:32" x14ac:dyDescent="0.25">
      <c r="A604">
        <v>59587459</v>
      </c>
      <c r="B604" t="s">
        <v>6540</v>
      </c>
      <c r="C604" s="1">
        <v>44088</v>
      </c>
      <c r="D604" t="s">
        <v>6541</v>
      </c>
      <c r="E604" t="s">
        <v>205</v>
      </c>
      <c r="F604">
        <v>3119268</v>
      </c>
      <c r="G604" t="s">
        <v>6542</v>
      </c>
      <c r="H604" s="3" t="s">
        <v>6543</v>
      </c>
      <c r="I604">
        <v>1</v>
      </c>
      <c r="J604">
        <v>0</v>
      </c>
      <c r="K604" t="s">
        <v>4268</v>
      </c>
      <c r="L604">
        <v>36.013412593399998</v>
      </c>
      <c r="M604">
        <v>-96.181984541999995</v>
      </c>
      <c r="N604">
        <v>6442</v>
      </c>
      <c r="O604" t="s">
        <v>60</v>
      </c>
      <c r="P604" t="str">
        <f>Q604&amp;" "&amp;R604</f>
        <v>Lobelia cardinalis</v>
      </c>
      <c r="Q604" t="s">
        <v>6925</v>
      </c>
      <c r="R604" t="s">
        <v>6926</v>
      </c>
      <c r="T604" t="s">
        <v>60</v>
      </c>
      <c r="U604" t="s">
        <v>24</v>
      </c>
      <c r="V604">
        <v>48038</v>
      </c>
      <c r="W604" t="s">
        <v>6905</v>
      </c>
      <c r="X604" t="s">
        <v>6909</v>
      </c>
      <c r="Y604" t="s">
        <v>6905</v>
      </c>
      <c r="Z604" t="s">
        <v>6966</v>
      </c>
      <c r="AC604">
        <v>1</v>
      </c>
      <c r="AD604" s="4">
        <f>C604-DATE(YEAR(C604),1,0)</f>
        <v>258</v>
      </c>
      <c r="AE604">
        <f>YEAR(C604)</f>
        <v>2020</v>
      </c>
      <c r="AF604" t="s">
        <v>6963</v>
      </c>
    </row>
    <row r="605" spans="1:32" x14ac:dyDescent="0.25">
      <c r="A605">
        <v>59971557</v>
      </c>
      <c r="B605" t="s">
        <v>6572</v>
      </c>
      <c r="C605" s="1">
        <v>44092</v>
      </c>
      <c r="D605" t="s">
        <v>6573</v>
      </c>
      <c r="E605" t="s">
        <v>205</v>
      </c>
      <c r="F605">
        <v>3583470</v>
      </c>
      <c r="G605" t="s">
        <v>6574</v>
      </c>
      <c r="H605" s="3" t="s">
        <v>6575</v>
      </c>
      <c r="I605">
        <v>1</v>
      </c>
      <c r="J605">
        <v>0</v>
      </c>
      <c r="K605" t="s">
        <v>3644</v>
      </c>
      <c r="L605">
        <v>34.418342050900002</v>
      </c>
      <c r="M605">
        <v>-96.978533528699998</v>
      </c>
      <c r="N605">
        <v>263</v>
      </c>
      <c r="O605" t="s">
        <v>60</v>
      </c>
      <c r="P605" t="str">
        <f>Q605&amp;" "&amp;R605</f>
        <v>Lobelia cardinalis</v>
      </c>
      <c r="Q605" t="s">
        <v>6925</v>
      </c>
      <c r="R605" t="s">
        <v>6926</v>
      </c>
      <c r="T605" t="s">
        <v>60</v>
      </c>
      <c r="U605" t="s">
        <v>24</v>
      </c>
      <c r="V605">
        <v>48038</v>
      </c>
      <c r="W605" t="s">
        <v>6905</v>
      </c>
      <c r="X605" t="s">
        <v>6909</v>
      </c>
      <c r="Y605" t="s">
        <v>6905</v>
      </c>
      <c r="Z605" t="s">
        <v>6966</v>
      </c>
      <c r="AC605">
        <v>1</v>
      </c>
      <c r="AD605" s="4">
        <f>C605-DATE(YEAR(C605),1,0)</f>
        <v>262</v>
      </c>
      <c r="AE605">
        <f>YEAR(C605)</f>
        <v>2020</v>
      </c>
      <c r="AF605" t="s">
        <v>6963</v>
      </c>
    </row>
    <row r="606" spans="1:32" x14ac:dyDescent="0.25">
      <c r="A606">
        <v>60215577</v>
      </c>
      <c r="B606" t="s">
        <v>6592</v>
      </c>
      <c r="C606" s="1">
        <v>44094</v>
      </c>
      <c r="D606" t="s">
        <v>6593</v>
      </c>
      <c r="E606" t="s">
        <v>72</v>
      </c>
      <c r="F606">
        <v>303640</v>
      </c>
      <c r="G606" t="s">
        <v>6594</v>
      </c>
      <c r="H606" s="3" t="s">
        <v>6595</v>
      </c>
      <c r="I606">
        <v>1</v>
      </c>
      <c r="J606">
        <v>0</v>
      </c>
      <c r="K606" t="s">
        <v>6596</v>
      </c>
      <c r="L606">
        <v>35.895395000000001</v>
      </c>
      <c r="M606">
        <v>-95.439954999999998</v>
      </c>
      <c r="N606">
        <v>4</v>
      </c>
      <c r="O606" t="s">
        <v>60</v>
      </c>
      <c r="P606" t="str">
        <f>Q606&amp;" "&amp;R606</f>
        <v>Lobelia cardinalis</v>
      </c>
      <c r="Q606" t="s">
        <v>6925</v>
      </c>
      <c r="R606" t="s">
        <v>6926</v>
      </c>
      <c r="T606" t="s">
        <v>60</v>
      </c>
      <c r="U606" t="s">
        <v>24</v>
      </c>
      <c r="V606">
        <v>48038</v>
      </c>
      <c r="W606" t="s">
        <v>6905</v>
      </c>
      <c r="X606" t="s">
        <v>6909</v>
      </c>
      <c r="Y606" t="s">
        <v>6905</v>
      </c>
      <c r="Z606" t="s">
        <v>6966</v>
      </c>
      <c r="AC606">
        <v>1</v>
      </c>
      <c r="AD606" s="4">
        <f>C606-DATE(YEAR(C606),1,0)</f>
        <v>264</v>
      </c>
      <c r="AE606">
        <f>YEAR(C606)</f>
        <v>2020</v>
      </c>
      <c r="AF606" t="s">
        <v>6963</v>
      </c>
    </row>
    <row r="607" spans="1:32" x14ac:dyDescent="0.25">
      <c r="A607">
        <v>60221330</v>
      </c>
      <c r="B607" t="s">
        <v>6597</v>
      </c>
      <c r="C607" s="1">
        <v>44093</v>
      </c>
      <c r="D607" t="s">
        <v>6598</v>
      </c>
      <c r="E607" t="s">
        <v>205</v>
      </c>
      <c r="F607">
        <v>42472</v>
      </c>
      <c r="G607" t="s">
        <v>6599</v>
      </c>
      <c r="H607" s="3" t="s">
        <v>6600</v>
      </c>
      <c r="I607">
        <v>1</v>
      </c>
      <c r="J607">
        <v>0</v>
      </c>
      <c r="K607" t="s">
        <v>4450</v>
      </c>
      <c r="L607">
        <v>36.282201388899999</v>
      </c>
      <c r="M607">
        <v>-95.321926666699994</v>
      </c>
      <c r="O607" t="s">
        <v>60</v>
      </c>
      <c r="P607" t="str">
        <f>Q607&amp;" "&amp;R607</f>
        <v>Lobelia cardinalis</v>
      </c>
      <c r="Q607" t="s">
        <v>6925</v>
      </c>
      <c r="R607" t="s">
        <v>6926</v>
      </c>
      <c r="T607" t="s">
        <v>60</v>
      </c>
      <c r="U607" t="s">
        <v>24</v>
      </c>
      <c r="V607">
        <v>48038</v>
      </c>
      <c r="W607" t="s">
        <v>6905</v>
      </c>
      <c r="X607" t="s">
        <v>6909</v>
      </c>
      <c r="Y607" t="s">
        <v>6905</v>
      </c>
      <c r="Z607" t="s">
        <v>6966</v>
      </c>
      <c r="AC607">
        <v>1</v>
      </c>
      <c r="AD607" s="4">
        <f>C607-DATE(YEAR(C607),1,0)</f>
        <v>263</v>
      </c>
      <c r="AE607">
        <f>YEAR(C607)</f>
        <v>2020</v>
      </c>
      <c r="AF607" t="s">
        <v>6963</v>
      </c>
    </row>
    <row r="608" spans="1:32" x14ac:dyDescent="0.25">
      <c r="A608">
        <v>60222121</v>
      </c>
      <c r="B608" t="s">
        <v>6601</v>
      </c>
      <c r="C608" s="1">
        <v>44094</v>
      </c>
      <c r="D608" t="s">
        <v>6602</v>
      </c>
      <c r="E608" t="s">
        <v>205</v>
      </c>
      <c r="F608">
        <v>2688817</v>
      </c>
      <c r="G608" t="s">
        <v>6603</v>
      </c>
      <c r="H608" s="3" t="s">
        <v>6604</v>
      </c>
      <c r="I608">
        <v>1</v>
      </c>
      <c r="J608">
        <v>0</v>
      </c>
      <c r="K608" t="s">
        <v>6605</v>
      </c>
      <c r="L608">
        <v>36.741546145800001</v>
      </c>
      <c r="M608">
        <v>-96.179483280400007</v>
      </c>
      <c r="N608">
        <v>7</v>
      </c>
      <c r="O608" t="s">
        <v>60</v>
      </c>
      <c r="P608" t="str">
        <f>Q608&amp;" "&amp;R608</f>
        <v>Lobelia cardinalis</v>
      </c>
      <c r="Q608" t="s">
        <v>6925</v>
      </c>
      <c r="R608" t="s">
        <v>6926</v>
      </c>
      <c r="T608" t="s">
        <v>60</v>
      </c>
      <c r="U608" t="s">
        <v>24</v>
      </c>
      <c r="V608">
        <v>48038</v>
      </c>
      <c r="W608" t="s">
        <v>6905</v>
      </c>
      <c r="X608" t="s">
        <v>6909</v>
      </c>
      <c r="Y608" t="s">
        <v>6905</v>
      </c>
      <c r="Z608" t="s">
        <v>6966</v>
      </c>
      <c r="AC608">
        <v>1</v>
      </c>
      <c r="AD608" s="4">
        <f>C608-DATE(YEAR(C608),1,0)</f>
        <v>264</v>
      </c>
      <c r="AE608">
        <f>YEAR(C608)</f>
        <v>2020</v>
      </c>
      <c r="AF608" t="s">
        <v>6963</v>
      </c>
    </row>
    <row r="609" spans="1:32" x14ac:dyDescent="0.25">
      <c r="A609">
        <v>60359012</v>
      </c>
      <c r="B609" t="s">
        <v>6608</v>
      </c>
      <c r="C609" s="1">
        <v>44089</v>
      </c>
      <c r="D609" t="s">
        <v>6609</v>
      </c>
      <c r="E609" t="s">
        <v>205</v>
      </c>
      <c r="F609">
        <v>1472609</v>
      </c>
      <c r="G609" t="s">
        <v>6610</v>
      </c>
      <c r="H609" s="3" t="s">
        <v>6611</v>
      </c>
      <c r="I609">
        <v>1</v>
      </c>
      <c r="J609">
        <v>0</v>
      </c>
      <c r="K609" t="s">
        <v>6612</v>
      </c>
      <c r="L609">
        <v>35.88758</v>
      </c>
      <c r="M609">
        <v>-95.791711669999998</v>
      </c>
      <c r="N609">
        <v>10</v>
      </c>
      <c r="O609" t="s">
        <v>60</v>
      </c>
      <c r="P609" t="str">
        <f>Q609&amp;" "&amp;R609</f>
        <v>Lobelia cardinalis</v>
      </c>
      <c r="Q609" t="s">
        <v>6925</v>
      </c>
      <c r="R609" t="s">
        <v>6926</v>
      </c>
      <c r="T609" t="s">
        <v>60</v>
      </c>
      <c r="U609" t="s">
        <v>24</v>
      </c>
      <c r="V609">
        <v>48038</v>
      </c>
      <c r="W609" t="s">
        <v>6905</v>
      </c>
      <c r="X609" t="s">
        <v>6909</v>
      </c>
      <c r="Y609" t="s">
        <v>6905</v>
      </c>
      <c r="Z609" t="s">
        <v>6966</v>
      </c>
      <c r="AC609">
        <v>1</v>
      </c>
      <c r="AD609" s="4">
        <f>C609-DATE(YEAR(C609),1,0)</f>
        <v>259</v>
      </c>
      <c r="AE609">
        <f>YEAR(C609)</f>
        <v>2020</v>
      </c>
      <c r="AF609" t="s">
        <v>6963</v>
      </c>
    </row>
    <row r="610" spans="1:32" x14ac:dyDescent="0.25">
      <c r="A610">
        <v>60858002</v>
      </c>
      <c r="B610" t="s">
        <v>6623</v>
      </c>
      <c r="C610" s="1">
        <v>44100</v>
      </c>
      <c r="D610" t="s">
        <v>6624</v>
      </c>
      <c r="E610" t="s">
        <v>205</v>
      </c>
      <c r="F610">
        <v>3236853</v>
      </c>
      <c r="G610" t="s">
        <v>6625</v>
      </c>
      <c r="H610" s="3" t="s">
        <v>6626</v>
      </c>
      <c r="I610">
        <v>1</v>
      </c>
      <c r="J610">
        <v>0</v>
      </c>
      <c r="K610" t="s">
        <v>5543</v>
      </c>
      <c r="L610">
        <v>34.69631562</v>
      </c>
      <c r="M610">
        <v>-98.667170970000001</v>
      </c>
      <c r="N610">
        <v>9</v>
      </c>
      <c r="O610" t="s">
        <v>60</v>
      </c>
      <c r="P610" t="str">
        <f>Q610&amp;" "&amp;R610</f>
        <v>Lobelia cardinalis</v>
      </c>
      <c r="Q610" t="s">
        <v>6925</v>
      </c>
      <c r="R610" t="s">
        <v>6926</v>
      </c>
      <c r="T610" t="s">
        <v>60</v>
      </c>
      <c r="U610" t="s">
        <v>24</v>
      </c>
      <c r="V610">
        <v>48038</v>
      </c>
      <c r="W610" t="s">
        <v>6905</v>
      </c>
      <c r="X610" t="s">
        <v>6909</v>
      </c>
      <c r="Y610" t="s">
        <v>6905</v>
      </c>
      <c r="Z610" t="s">
        <v>6966</v>
      </c>
      <c r="AC610">
        <v>1</v>
      </c>
      <c r="AD610" s="4">
        <f>C610-DATE(YEAR(C610),1,0)</f>
        <v>270</v>
      </c>
      <c r="AE610">
        <f>YEAR(C610)</f>
        <v>2020</v>
      </c>
      <c r="AF610" t="s">
        <v>6963</v>
      </c>
    </row>
    <row r="611" spans="1:32" x14ac:dyDescent="0.25">
      <c r="A611">
        <v>60889831</v>
      </c>
      <c r="B611" t="s">
        <v>6627</v>
      </c>
      <c r="C611" s="1">
        <v>44100</v>
      </c>
      <c r="D611" t="s">
        <v>6628</v>
      </c>
      <c r="E611" t="s">
        <v>205</v>
      </c>
      <c r="F611">
        <v>2965356</v>
      </c>
      <c r="G611" t="s">
        <v>6629</v>
      </c>
      <c r="H611" s="3" t="s">
        <v>6630</v>
      </c>
      <c r="I611">
        <v>1</v>
      </c>
      <c r="J611">
        <v>0</v>
      </c>
      <c r="K611" t="s">
        <v>6631</v>
      </c>
      <c r="L611">
        <v>33.857272225499997</v>
      </c>
      <c r="M611">
        <v>-96.469801040500002</v>
      </c>
      <c r="N611">
        <v>5</v>
      </c>
      <c r="O611" t="s">
        <v>60</v>
      </c>
      <c r="P611" t="str">
        <f>Q611&amp;" "&amp;R611</f>
        <v>Lobelia cardinalis</v>
      </c>
      <c r="Q611" t="s">
        <v>6925</v>
      </c>
      <c r="R611" t="s">
        <v>6926</v>
      </c>
      <c r="T611" t="s">
        <v>60</v>
      </c>
      <c r="U611" t="s">
        <v>24</v>
      </c>
      <c r="V611">
        <v>48038</v>
      </c>
      <c r="W611" t="s">
        <v>6905</v>
      </c>
      <c r="X611" t="s">
        <v>6909</v>
      </c>
      <c r="Y611" t="s">
        <v>6905</v>
      </c>
      <c r="Z611" t="s">
        <v>6966</v>
      </c>
      <c r="AC611">
        <v>1</v>
      </c>
      <c r="AD611" s="4">
        <f>C611-DATE(YEAR(C611),1,0)</f>
        <v>270</v>
      </c>
      <c r="AE611">
        <f>YEAR(C611)</f>
        <v>2020</v>
      </c>
      <c r="AF611" t="s">
        <v>6963</v>
      </c>
    </row>
    <row r="612" spans="1:32" x14ac:dyDescent="0.25">
      <c r="A612">
        <v>61004568</v>
      </c>
      <c r="B612" t="s">
        <v>6632</v>
      </c>
      <c r="C612" s="1">
        <v>44101</v>
      </c>
      <c r="D612" t="s">
        <v>6633</v>
      </c>
      <c r="E612" t="s">
        <v>72</v>
      </c>
      <c r="F612">
        <v>1018190</v>
      </c>
      <c r="G612" t="s">
        <v>6634</v>
      </c>
      <c r="H612" s="3" t="s">
        <v>6635</v>
      </c>
      <c r="I612">
        <v>1</v>
      </c>
      <c r="J612">
        <v>0</v>
      </c>
      <c r="K612" t="s">
        <v>3649</v>
      </c>
      <c r="L612">
        <v>35.4459079676</v>
      </c>
      <c r="M612">
        <v>-97.138233594599996</v>
      </c>
      <c r="N612">
        <v>10</v>
      </c>
      <c r="O612" t="s">
        <v>60</v>
      </c>
      <c r="P612" t="str">
        <f>Q612&amp;" "&amp;R612</f>
        <v>Lobelia cardinalis</v>
      </c>
      <c r="Q612" t="s">
        <v>6925</v>
      </c>
      <c r="R612" t="s">
        <v>6926</v>
      </c>
      <c r="T612" t="s">
        <v>60</v>
      </c>
      <c r="U612" t="s">
        <v>24</v>
      </c>
      <c r="V612">
        <v>48038</v>
      </c>
      <c r="W612" t="s">
        <v>6905</v>
      </c>
      <c r="X612" t="s">
        <v>6909</v>
      </c>
      <c r="Y612" t="s">
        <v>6905</v>
      </c>
      <c r="Z612" t="s">
        <v>6966</v>
      </c>
      <c r="AC612">
        <v>1</v>
      </c>
      <c r="AD612" s="4">
        <f>C612-DATE(YEAR(C612),1,0)</f>
        <v>271</v>
      </c>
      <c r="AE612">
        <f>YEAR(C612)</f>
        <v>2020</v>
      </c>
      <c r="AF612" t="s">
        <v>6963</v>
      </c>
    </row>
    <row r="613" spans="1:32" x14ac:dyDescent="0.25">
      <c r="A613">
        <v>61104421</v>
      </c>
      <c r="B613" t="s">
        <v>6641</v>
      </c>
      <c r="C613" s="1">
        <v>44099</v>
      </c>
      <c r="D613" t="s">
        <v>6642</v>
      </c>
      <c r="E613" t="s">
        <v>205</v>
      </c>
      <c r="F613">
        <v>914084</v>
      </c>
      <c r="G613" t="s">
        <v>6643</v>
      </c>
      <c r="H613" s="3" t="s">
        <v>6644</v>
      </c>
      <c r="I613">
        <v>1</v>
      </c>
      <c r="J613">
        <v>0</v>
      </c>
      <c r="K613" t="s">
        <v>6645</v>
      </c>
      <c r="L613">
        <v>34.029226486200002</v>
      </c>
      <c r="M613">
        <v>-94.739104583900001</v>
      </c>
      <c r="N613">
        <v>14525</v>
      </c>
      <c r="O613" t="s">
        <v>60</v>
      </c>
      <c r="P613" t="str">
        <f>Q613&amp;" "&amp;R613</f>
        <v>Lobelia cardinalis</v>
      </c>
      <c r="Q613" t="s">
        <v>6925</v>
      </c>
      <c r="R613" t="s">
        <v>6926</v>
      </c>
      <c r="T613" t="s">
        <v>60</v>
      </c>
      <c r="U613" t="s">
        <v>24</v>
      </c>
      <c r="V613">
        <v>48038</v>
      </c>
      <c r="W613" t="s">
        <v>6905</v>
      </c>
      <c r="X613" t="s">
        <v>6909</v>
      </c>
      <c r="Y613" t="s">
        <v>6905</v>
      </c>
      <c r="Z613" t="s">
        <v>6966</v>
      </c>
      <c r="AC613">
        <v>1</v>
      </c>
      <c r="AD613" s="4">
        <f>C613-DATE(YEAR(C613),1,0)</f>
        <v>269</v>
      </c>
      <c r="AE613">
        <f>YEAR(C613)</f>
        <v>2020</v>
      </c>
      <c r="AF613" t="s">
        <v>6963</v>
      </c>
    </row>
    <row r="614" spans="1:32" x14ac:dyDescent="0.25">
      <c r="A614">
        <v>61517475</v>
      </c>
      <c r="B614" t="s">
        <v>6677</v>
      </c>
      <c r="C614" s="1">
        <v>44106</v>
      </c>
      <c r="D614" t="s">
        <v>6678</v>
      </c>
      <c r="E614" t="s">
        <v>72</v>
      </c>
      <c r="F614">
        <v>2524870</v>
      </c>
      <c r="G614" t="s">
        <v>6679</v>
      </c>
      <c r="H614" s="3" t="s">
        <v>6680</v>
      </c>
      <c r="I614">
        <v>1</v>
      </c>
      <c r="J614">
        <v>0</v>
      </c>
      <c r="K614" t="s">
        <v>6681</v>
      </c>
      <c r="L614">
        <v>36.282083720000003</v>
      </c>
      <c r="M614">
        <v>-95.322476839999993</v>
      </c>
      <c r="N614">
        <v>4</v>
      </c>
      <c r="O614" t="s">
        <v>60</v>
      </c>
      <c r="P614" t="str">
        <f>Q614&amp;" "&amp;R614</f>
        <v>Lobelia cardinalis</v>
      </c>
      <c r="Q614" t="s">
        <v>6925</v>
      </c>
      <c r="R614" t="s">
        <v>6926</v>
      </c>
      <c r="T614" t="s">
        <v>60</v>
      </c>
      <c r="U614" t="s">
        <v>24</v>
      </c>
      <c r="V614">
        <v>48038</v>
      </c>
      <c r="W614" t="s">
        <v>6905</v>
      </c>
      <c r="X614" t="s">
        <v>6909</v>
      </c>
      <c r="Y614" t="s">
        <v>6905</v>
      </c>
      <c r="Z614" t="s">
        <v>6966</v>
      </c>
      <c r="AC614">
        <v>1</v>
      </c>
      <c r="AD614" s="4">
        <f>C614-DATE(YEAR(C614),1,0)</f>
        <v>276</v>
      </c>
      <c r="AE614">
        <f>YEAR(C614)</f>
        <v>2020</v>
      </c>
      <c r="AF614" t="s">
        <v>6963</v>
      </c>
    </row>
    <row r="615" spans="1:32" x14ac:dyDescent="0.25">
      <c r="A615">
        <v>61590567</v>
      </c>
      <c r="B615" t="s">
        <v>6690</v>
      </c>
      <c r="C615" s="1">
        <v>44107</v>
      </c>
      <c r="D615" t="s">
        <v>6691</v>
      </c>
      <c r="E615" t="s">
        <v>205</v>
      </c>
      <c r="F615">
        <v>2074893</v>
      </c>
      <c r="G615" t="s">
        <v>6692</v>
      </c>
      <c r="H615" s="3" t="s">
        <v>6693</v>
      </c>
      <c r="I615">
        <v>1</v>
      </c>
      <c r="J615">
        <v>0</v>
      </c>
      <c r="K615" t="s">
        <v>6694</v>
      </c>
      <c r="L615">
        <v>36.233078329999998</v>
      </c>
      <c r="M615">
        <v>-95.893578329999997</v>
      </c>
      <c r="N615">
        <v>5</v>
      </c>
      <c r="O615" t="s">
        <v>60</v>
      </c>
      <c r="P615" t="str">
        <f>Q615&amp;" "&amp;R615</f>
        <v>Lobelia cardinalis</v>
      </c>
      <c r="Q615" t="s">
        <v>6925</v>
      </c>
      <c r="R615" t="s">
        <v>6926</v>
      </c>
      <c r="T615" t="s">
        <v>60</v>
      </c>
      <c r="U615" t="s">
        <v>24</v>
      </c>
      <c r="V615">
        <v>48038</v>
      </c>
      <c r="W615" t="s">
        <v>6905</v>
      </c>
      <c r="X615" t="s">
        <v>6909</v>
      </c>
      <c r="Y615" t="s">
        <v>6905</v>
      </c>
      <c r="Z615" t="s">
        <v>6966</v>
      </c>
      <c r="AC615">
        <v>1</v>
      </c>
      <c r="AD615" s="4">
        <f>C615-DATE(YEAR(C615),1,0)</f>
        <v>277</v>
      </c>
      <c r="AE615">
        <f>YEAR(C615)</f>
        <v>2020</v>
      </c>
      <c r="AF615" t="s">
        <v>6963</v>
      </c>
    </row>
    <row r="616" spans="1:32" x14ac:dyDescent="0.25">
      <c r="A616">
        <v>61733226</v>
      </c>
      <c r="B616" t="s">
        <v>6727</v>
      </c>
      <c r="C616" s="1">
        <v>44108</v>
      </c>
      <c r="D616" t="s">
        <v>6728</v>
      </c>
      <c r="E616" t="s">
        <v>205</v>
      </c>
      <c r="F616">
        <v>3693327</v>
      </c>
      <c r="G616" t="s">
        <v>6729</v>
      </c>
      <c r="H616" s="3" t="s">
        <v>6730</v>
      </c>
      <c r="I616">
        <v>2</v>
      </c>
      <c r="J616">
        <v>0</v>
      </c>
      <c r="K616" t="s">
        <v>6731</v>
      </c>
      <c r="L616">
        <v>36.281982661199997</v>
      </c>
      <c r="M616">
        <v>-95.800610567600003</v>
      </c>
      <c r="N616">
        <v>75</v>
      </c>
      <c r="O616" t="s">
        <v>60</v>
      </c>
      <c r="P616" t="str">
        <f>Q616&amp;" "&amp;R616</f>
        <v>Lobelia cardinalis</v>
      </c>
      <c r="Q616" t="s">
        <v>6925</v>
      </c>
      <c r="R616" t="s">
        <v>6926</v>
      </c>
      <c r="T616" t="s">
        <v>60</v>
      </c>
      <c r="U616" t="s">
        <v>24</v>
      </c>
      <c r="V616">
        <v>48038</v>
      </c>
      <c r="W616" t="s">
        <v>6905</v>
      </c>
      <c r="X616" t="s">
        <v>6909</v>
      </c>
      <c r="Y616" t="s">
        <v>6905</v>
      </c>
      <c r="Z616" t="s">
        <v>6966</v>
      </c>
      <c r="AC616">
        <v>1</v>
      </c>
      <c r="AD616" s="4">
        <f>C616-DATE(YEAR(C616),1,0)</f>
        <v>278</v>
      </c>
      <c r="AE616">
        <f>YEAR(C616)</f>
        <v>2020</v>
      </c>
      <c r="AF616" t="s">
        <v>6963</v>
      </c>
    </row>
    <row r="617" spans="1:32" x14ac:dyDescent="0.25">
      <c r="A617">
        <v>61734364</v>
      </c>
      <c r="B617" t="s">
        <v>6732</v>
      </c>
      <c r="C617" s="1">
        <v>44108</v>
      </c>
      <c r="D617" t="s">
        <v>6733</v>
      </c>
      <c r="E617" t="s">
        <v>205</v>
      </c>
      <c r="F617">
        <v>3700244</v>
      </c>
      <c r="G617" t="s">
        <v>6734</v>
      </c>
      <c r="H617" s="3" t="s">
        <v>6735</v>
      </c>
      <c r="I617">
        <v>1</v>
      </c>
      <c r="J617">
        <v>0</v>
      </c>
      <c r="K617" t="s">
        <v>6605</v>
      </c>
      <c r="L617">
        <v>36.729001616700003</v>
      </c>
      <c r="M617">
        <v>-96.183056999900003</v>
      </c>
      <c r="N617">
        <v>108</v>
      </c>
      <c r="O617" t="s">
        <v>60</v>
      </c>
      <c r="P617" t="str">
        <f>Q617&amp;" "&amp;R617</f>
        <v>Lobelia cardinalis</v>
      </c>
      <c r="Q617" t="s">
        <v>6925</v>
      </c>
      <c r="R617" t="s">
        <v>6926</v>
      </c>
      <c r="T617" t="s">
        <v>60</v>
      </c>
      <c r="U617" t="s">
        <v>24</v>
      </c>
      <c r="V617">
        <v>48038</v>
      </c>
      <c r="W617" t="s">
        <v>6905</v>
      </c>
      <c r="X617" t="s">
        <v>6909</v>
      </c>
      <c r="Y617" t="s">
        <v>6905</v>
      </c>
      <c r="Z617" t="s">
        <v>6966</v>
      </c>
      <c r="AC617">
        <v>1</v>
      </c>
      <c r="AD617" s="4">
        <f>C617-DATE(YEAR(C617),1,0)</f>
        <v>278</v>
      </c>
      <c r="AE617">
        <f>YEAR(C617)</f>
        <v>2020</v>
      </c>
      <c r="AF617" t="s">
        <v>6963</v>
      </c>
    </row>
    <row r="618" spans="1:32" x14ac:dyDescent="0.25">
      <c r="A618">
        <v>61735268</v>
      </c>
      <c r="B618" t="s">
        <v>6736</v>
      </c>
      <c r="C618" s="1">
        <v>44108</v>
      </c>
      <c r="D618" t="s">
        <v>6737</v>
      </c>
      <c r="E618" t="s">
        <v>205</v>
      </c>
      <c r="F618">
        <v>2688939</v>
      </c>
      <c r="G618" t="s">
        <v>6738</v>
      </c>
      <c r="H618" s="3" t="s">
        <v>6739</v>
      </c>
      <c r="I618">
        <v>1</v>
      </c>
      <c r="J618">
        <v>0</v>
      </c>
      <c r="K618" t="s">
        <v>6740</v>
      </c>
      <c r="L618">
        <v>36.731321199999996</v>
      </c>
      <c r="M618">
        <v>-96.182261299999993</v>
      </c>
      <c r="N618">
        <v>176</v>
      </c>
      <c r="O618" t="s">
        <v>60</v>
      </c>
      <c r="P618" t="str">
        <f>Q618&amp;" "&amp;R618</f>
        <v>Lobelia cardinalis</v>
      </c>
      <c r="Q618" t="s">
        <v>6925</v>
      </c>
      <c r="R618" t="s">
        <v>6926</v>
      </c>
      <c r="T618" t="s">
        <v>60</v>
      </c>
      <c r="U618" t="s">
        <v>24</v>
      </c>
      <c r="V618">
        <v>48038</v>
      </c>
      <c r="W618" t="s">
        <v>6905</v>
      </c>
      <c r="X618" t="s">
        <v>6909</v>
      </c>
      <c r="Y618" t="s">
        <v>6905</v>
      </c>
      <c r="Z618" t="s">
        <v>6966</v>
      </c>
      <c r="AC618">
        <v>1</v>
      </c>
      <c r="AD618" s="4">
        <f>C618-DATE(YEAR(C618),1,0)</f>
        <v>278</v>
      </c>
      <c r="AE618">
        <f>YEAR(C618)</f>
        <v>2020</v>
      </c>
      <c r="AF618" t="s">
        <v>6963</v>
      </c>
    </row>
    <row r="619" spans="1:32" x14ac:dyDescent="0.25">
      <c r="A619">
        <v>61744869</v>
      </c>
      <c r="B619" t="s">
        <v>6746</v>
      </c>
      <c r="C619" s="1">
        <v>44108</v>
      </c>
      <c r="D619" t="s">
        <v>6747</v>
      </c>
      <c r="E619" t="s">
        <v>72</v>
      </c>
      <c r="F619">
        <v>188557</v>
      </c>
      <c r="G619" t="s">
        <v>6748</v>
      </c>
      <c r="H619" s="3" t="s">
        <v>6749</v>
      </c>
      <c r="I619">
        <v>1</v>
      </c>
      <c r="J619">
        <v>0</v>
      </c>
      <c r="K619" t="s">
        <v>6750</v>
      </c>
      <c r="L619">
        <v>35.400090649900001</v>
      </c>
      <c r="M619">
        <v>-95.605187863099999</v>
      </c>
      <c r="N619">
        <v>193</v>
      </c>
      <c r="O619" t="s">
        <v>60</v>
      </c>
      <c r="P619" t="str">
        <f>Q619&amp;" "&amp;R619</f>
        <v>Lobelia cardinalis</v>
      </c>
      <c r="Q619" t="s">
        <v>6925</v>
      </c>
      <c r="R619" t="s">
        <v>6926</v>
      </c>
      <c r="T619" t="s">
        <v>60</v>
      </c>
      <c r="U619" t="s">
        <v>24</v>
      </c>
      <c r="V619">
        <v>48038</v>
      </c>
      <c r="W619" t="s">
        <v>6905</v>
      </c>
      <c r="X619" t="s">
        <v>6909</v>
      </c>
      <c r="Y619" t="s">
        <v>6905</v>
      </c>
      <c r="Z619" t="s">
        <v>6966</v>
      </c>
      <c r="AC619">
        <v>1</v>
      </c>
      <c r="AD619" s="4">
        <f>C619-DATE(YEAR(C619),1,0)</f>
        <v>278</v>
      </c>
      <c r="AE619">
        <f>YEAR(C619)</f>
        <v>2020</v>
      </c>
      <c r="AF619" t="s">
        <v>6963</v>
      </c>
    </row>
    <row r="620" spans="1:32" x14ac:dyDescent="0.25">
      <c r="A620">
        <v>61747585</v>
      </c>
      <c r="B620" t="s">
        <v>6751</v>
      </c>
      <c r="C620" s="1">
        <v>44107</v>
      </c>
      <c r="D620" t="s">
        <v>6752</v>
      </c>
      <c r="E620" t="s">
        <v>72</v>
      </c>
      <c r="F620">
        <v>1514428</v>
      </c>
      <c r="G620" t="s">
        <v>6753</v>
      </c>
      <c r="H620" s="3" t="s">
        <v>6754</v>
      </c>
      <c r="I620">
        <v>1</v>
      </c>
      <c r="J620">
        <v>0</v>
      </c>
      <c r="K620" t="s">
        <v>6755</v>
      </c>
      <c r="L620">
        <v>35.553606703699998</v>
      </c>
      <c r="M620">
        <v>-95.471053943000001</v>
      </c>
      <c r="N620">
        <v>185</v>
      </c>
      <c r="O620" t="s">
        <v>60</v>
      </c>
      <c r="P620" t="str">
        <f>Q620&amp;" "&amp;R620</f>
        <v>Lobelia cardinalis</v>
      </c>
      <c r="Q620" t="s">
        <v>6925</v>
      </c>
      <c r="R620" t="s">
        <v>6926</v>
      </c>
      <c r="T620" t="s">
        <v>60</v>
      </c>
      <c r="U620" t="s">
        <v>24</v>
      </c>
      <c r="V620">
        <v>48038</v>
      </c>
      <c r="W620" t="s">
        <v>6905</v>
      </c>
      <c r="X620" t="s">
        <v>6909</v>
      </c>
      <c r="Y620" t="s">
        <v>6905</v>
      </c>
      <c r="Z620" t="s">
        <v>6966</v>
      </c>
      <c r="AC620">
        <v>1</v>
      </c>
      <c r="AD620" s="4">
        <f>C620-DATE(YEAR(C620),1,0)</f>
        <v>277</v>
      </c>
      <c r="AE620">
        <f>YEAR(C620)</f>
        <v>2020</v>
      </c>
      <c r="AF620" t="s">
        <v>6963</v>
      </c>
    </row>
    <row r="621" spans="1:32" x14ac:dyDescent="0.25">
      <c r="A621">
        <v>61800527</v>
      </c>
      <c r="B621" t="s">
        <v>6761</v>
      </c>
      <c r="C621" s="1">
        <v>44108</v>
      </c>
      <c r="D621" t="s">
        <v>6762</v>
      </c>
      <c r="E621" t="s">
        <v>72</v>
      </c>
      <c r="F621">
        <v>210169</v>
      </c>
      <c r="G621" t="s">
        <v>6763</v>
      </c>
      <c r="H621" s="3" t="s">
        <v>6764</v>
      </c>
      <c r="I621">
        <v>1</v>
      </c>
      <c r="J621">
        <v>0</v>
      </c>
      <c r="K621" t="s">
        <v>4514</v>
      </c>
      <c r="L621">
        <v>35.400091000000003</v>
      </c>
      <c r="M621">
        <v>-95.605187999999998</v>
      </c>
      <c r="N621">
        <v>216</v>
      </c>
      <c r="O621" t="s">
        <v>60</v>
      </c>
      <c r="P621" t="str">
        <f>Q621&amp;" "&amp;R621</f>
        <v>Lobelia cardinalis</v>
      </c>
      <c r="Q621" t="s">
        <v>6925</v>
      </c>
      <c r="R621" t="s">
        <v>6926</v>
      </c>
      <c r="T621" t="s">
        <v>60</v>
      </c>
      <c r="U621" t="s">
        <v>24</v>
      </c>
      <c r="V621">
        <v>48038</v>
      </c>
      <c r="W621" t="s">
        <v>6905</v>
      </c>
      <c r="X621" t="s">
        <v>6909</v>
      </c>
      <c r="Y621" t="s">
        <v>6905</v>
      </c>
      <c r="Z621" t="s">
        <v>6966</v>
      </c>
      <c r="AC621">
        <v>1</v>
      </c>
      <c r="AD621" s="4">
        <f>C621-DATE(YEAR(C621),1,0)</f>
        <v>278</v>
      </c>
      <c r="AE621">
        <f>YEAR(C621)</f>
        <v>2020</v>
      </c>
      <c r="AF621" t="s">
        <v>6963</v>
      </c>
    </row>
    <row r="622" spans="1:32" x14ac:dyDescent="0.25">
      <c r="A622">
        <v>61917887</v>
      </c>
      <c r="B622" t="s">
        <v>6790</v>
      </c>
      <c r="C622" s="1">
        <v>44109</v>
      </c>
      <c r="D622" t="s">
        <v>6791</v>
      </c>
      <c r="E622" t="s">
        <v>205</v>
      </c>
      <c r="F622">
        <v>3698581</v>
      </c>
      <c r="G622" t="s">
        <v>6792</v>
      </c>
      <c r="H622" s="3" t="s">
        <v>6793</v>
      </c>
      <c r="I622">
        <v>1</v>
      </c>
      <c r="J622">
        <v>0</v>
      </c>
      <c r="K622" t="s">
        <v>6605</v>
      </c>
      <c r="L622">
        <v>36.72901667</v>
      </c>
      <c r="M622">
        <v>-96.183096669999998</v>
      </c>
      <c r="N622">
        <v>5</v>
      </c>
      <c r="O622" t="s">
        <v>60</v>
      </c>
      <c r="P622" t="str">
        <f>Q622&amp;" "&amp;R622</f>
        <v>Lobelia cardinalis</v>
      </c>
      <c r="Q622" t="s">
        <v>6925</v>
      </c>
      <c r="R622" t="s">
        <v>6926</v>
      </c>
      <c r="T622" t="s">
        <v>60</v>
      </c>
      <c r="U622" t="s">
        <v>24</v>
      </c>
      <c r="V622">
        <v>48038</v>
      </c>
      <c r="W622" t="s">
        <v>6905</v>
      </c>
      <c r="X622" t="s">
        <v>6909</v>
      </c>
      <c r="Y622" t="s">
        <v>6905</v>
      </c>
      <c r="Z622" t="s">
        <v>6966</v>
      </c>
      <c r="AC622">
        <v>1</v>
      </c>
      <c r="AD622" s="4">
        <f>C622-DATE(YEAR(C622),1,0)</f>
        <v>279</v>
      </c>
      <c r="AE622">
        <f>YEAR(C622)</f>
        <v>2020</v>
      </c>
      <c r="AF622" t="s">
        <v>6963</v>
      </c>
    </row>
    <row r="623" spans="1:32" x14ac:dyDescent="0.25">
      <c r="A623">
        <v>62003126</v>
      </c>
      <c r="B623" t="s">
        <v>6798</v>
      </c>
      <c r="C623" s="1">
        <v>44111</v>
      </c>
      <c r="D623" t="s">
        <v>6799</v>
      </c>
      <c r="E623" t="s">
        <v>72</v>
      </c>
      <c r="F623">
        <v>288963</v>
      </c>
      <c r="G623" t="s">
        <v>6800</v>
      </c>
      <c r="H623" s="3" t="s">
        <v>6801</v>
      </c>
      <c r="I623">
        <v>1</v>
      </c>
      <c r="J623">
        <v>0</v>
      </c>
      <c r="K623" t="s">
        <v>4663</v>
      </c>
      <c r="L623">
        <v>35.229366669999997</v>
      </c>
      <c r="M623">
        <v>-97.302283329999995</v>
      </c>
      <c r="N623">
        <v>5</v>
      </c>
      <c r="O623" t="s">
        <v>60</v>
      </c>
      <c r="P623" t="str">
        <f>Q623&amp;" "&amp;R623</f>
        <v>Lobelia cardinalis</v>
      </c>
      <c r="Q623" t="s">
        <v>6925</v>
      </c>
      <c r="R623" t="s">
        <v>6926</v>
      </c>
      <c r="T623" t="s">
        <v>60</v>
      </c>
      <c r="U623" t="s">
        <v>24</v>
      </c>
      <c r="V623">
        <v>48038</v>
      </c>
      <c r="W623" t="s">
        <v>6905</v>
      </c>
      <c r="X623" t="s">
        <v>6909</v>
      </c>
      <c r="Y623" t="s">
        <v>6905</v>
      </c>
      <c r="Z623" t="s">
        <v>6966</v>
      </c>
      <c r="AC623">
        <v>1</v>
      </c>
      <c r="AD623" s="4">
        <f>C623-DATE(YEAR(C623),1,0)</f>
        <v>281</v>
      </c>
      <c r="AE623">
        <f>YEAR(C623)</f>
        <v>2020</v>
      </c>
      <c r="AF623" t="s">
        <v>6963</v>
      </c>
    </row>
    <row r="624" spans="1:32" x14ac:dyDescent="0.25">
      <c r="A624">
        <v>62132842</v>
      </c>
      <c r="B624" t="s">
        <v>6802</v>
      </c>
      <c r="C624" s="1">
        <v>44107</v>
      </c>
      <c r="D624" t="s">
        <v>6803</v>
      </c>
      <c r="E624" t="s">
        <v>205</v>
      </c>
      <c r="F624">
        <v>316076</v>
      </c>
      <c r="G624" t="s">
        <v>6804</v>
      </c>
      <c r="H624" s="3" t="s">
        <v>6805</v>
      </c>
      <c r="I624">
        <v>1</v>
      </c>
      <c r="J624">
        <v>0</v>
      </c>
      <c r="K624" t="s">
        <v>6806</v>
      </c>
      <c r="L624">
        <v>34.148505499999999</v>
      </c>
      <c r="M624">
        <v>-94.694511669999997</v>
      </c>
      <c r="N624">
        <v>69</v>
      </c>
      <c r="O624" t="s">
        <v>60</v>
      </c>
      <c r="P624" t="str">
        <f>Q624&amp;" "&amp;R624</f>
        <v>Lobelia cardinalis</v>
      </c>
      <c r="Q624" t="s">
        <v>6925</v>
      </c>
      <c r="R624" t="s">
        <v>6926</v>
      </c>
      <c r="T624" t="s">
        <v>60</v>
      </c>
      <c r="U624" t="s">
        <v>24</v>
      </c>
      <c r="V624">
        <v>48038</v>
      </c>
      <c r="W624" t="s">
        <v>6905</v>
      </c>
      <c r="X624" t="s">
        <v>6909</v>
      </c>
      <c r="Y624" t="s">
        <v>6905</v>
      </c>
      <c r="Z624" t="s">
        <v>6966</v>
      </c>
      <c r="AC624">
        <v>1</v>
      </c>
      <c r="AD624" s="4">
        <f>C624-DATE(YEAR(C624),1,0)</f>
        <v>277</v>
      </c>
      <c r="AE624">
        <f>YEAR(C624)</f>
        <v>2020</v>
      </c>
      <c r="AF624" t="s">
        <v>6963</v>
      </c>
    </row>
    <row r="625" spans="1:32" x14ac:dyDescent="0.25">
      <c r="A625">
        <v>62648925</v>
      </c>
      <c r="B625" t="s">
        <v>6815</v>
      </c>
      <c r="C625" s="1">
        <v>44093</v>
      </c>
      <c r="D625" t="s">
        <v>6816</v>
      </c>
      <c r="E625" t="s">
        <v>205</v>
      </c>
      <c r="F625">
        <v>2240006</v>
      </c>
      <c r="G625" t="s">
        <v>6817</v>
      </c>
      <c r="H625" s="3" t="s">
        <v>6818</v>
      </c>
      <c r="I625">
        <v>1</v>
      </c>
      <c r="J625">
        <v>0</v>
      </c>
      <c r="K625" t="s">
        <v>6819</v>
      </c>
      <c r="L625">
        <v>35.417213022200002</v>
      </c>
      <c r="M625">
        <v>-94.514148727600002</v>
      </c>
      <c r="N625">
        <v>28</v>
      </c>
      <c r="O625" t="s">
        <v>60</v>
      </c>
      <c r="P625" t="str">
        <f>Q625&amp;" "&amp;R625</f>
        <v>Lobelia cardinalis</v>
      </c>
      <c r="Q625" t="s">
        <v>6925</v>
      </c>
      <c r="R625" t="s">
        <v>6926</v>
      </c>
      <c r="T625" t="s">
        <v>60</v>
      </c>
      <c r="U625" t="s">
        <v>24</v>
      </c>
      <c r="V625">
        <v>48038</v>
      </c>
      <c r="W625" t="s">
        <v>6905</v>
      </c>
      <c r="X625" t="s">
        <v>6909</v>
      </c>
      <c r="Y625" t="s">
        <v>6905</v>
      </c>
      <c r="Z625" t="s">
        <v>6966</v>
      </c>
      <c r="AC625">
        <v>1</v>
      </c>
      <c r="AD625" s="4">
        <f>C625-DATE(YEAR(C625),1,0)</f>
        <v>263</v>
      </c>
      <c r="AE625">
        <f>YEAR(C625)</f>
        <v>2020</v>
      </c>
      <c r="AF625" t="s">
        <v>6963</v>
      </c>
    </row>
    <row r="626" spans="1:32" x14ac:dyDescent="0.25">
      <c r="A626">
        <v>63544493</v>
      </c>
      <c r="B626" t="s">
        <v>6850</v>
      </c>
      <c r="C626" s="1">
        <v>44128</v>
      </c>
      <c r="D626" t="s">
        <v>6851</v>
      </c>
      <c r="E626" t="s">
        <v>205</v>
      </c>
      <c r="F626">
        <v>3487864</v>
      </c>
      <c r="G626" t="s">
        <v>6852</v>
      </c>
      <c r="H626" s="3" t="s">
        <v>6853</v>
      </c>
      <c r="I626">
        <v>1</v>
      </c>
      <c r="J626">
        <v>0</v>
      </c>
      <c r="K626" t="s">
        <v>6854</v>
      </c>
      <c r="L626">
        <v>34.137530499999997</v>
      </c>
      <c r="M626">
        <v>-94.686896666699994</v>
      </c>
      <c r="N626">
        <v>57</v>
      </c>
      <c r="O626" t="s">
        <v>60</v>
      </c>
      <c r="P626" t="str">
        <f>Q626&amp;" "&amp;R626</f>
        <v>Lobelia cardinalis</v>
      </c>
      <c r="Q626" t="s">
        <v>6925</v>
      </c>
      <c r="R626" t="s">
        <v>6926</v>
      </c>
      <c r="T626" t="s">
        <v>60</v>
      </c>
      <c r="U626" t="s">
        <v>24</v>
      </c>
      <c r="V626">
        <v>48038</v>
      </c>
      <c r="W626" t="s">
        <v>6905</v>
      </c>
      <c r="X626" t="s">
        <v>6909</v>
      </c>
      <c r="Y626" t="s">
        <v>6905</v>
      </c>
      <c r="Z626" t="s">
        <v>6966</v>
      </c>
      <c r="AC626">
        <v>1</v>
      </c>
      <c r="AD626" s="4">
        <f>C626-DATE(YEAR(C626),1,0)</f>
        <v>298</v>
      </c>
      <c r="AE626">
        <f>YEAR(C626)</f>
        <v>2020</v>
      </c>
      <c r="AF626" t="s">
        <v>6963</v>
      </c>
    </row>
    <row r="627" spans="1:32" x14ac:dyDescent="0.25">
      <c r="A627">
        <v>1589920</v>
      </c>
      <c r="B627" t="s">
        <v>174</v>
      </c>
      <c r="C627" s="1">
        <v>42159</v>
      </c>
      <c r="D627" t="s">
        <v>175</v>
      </c>
      <c r="E627" t="s">
        <v>72</v>
      </c>
      <c r="F627">
        <v>105431</v>
      </c>
      <c r="G627" t="s">
        <v>176</v>
      </c>
      <c r="H627" s="3" t="s">
        <v>177</v>
      </c>
      <c r="I627">
        <v>3</v>
      </c>
      <c r="J627">
        <v>0</v>
      </c>
      <c r="K627" t="s">
        <v>173</v>
      </c>
      <c r="L627">
        <v>36.115852355999998</v>
      </c>
      <c r="M627">
        <v>-97.709617614699994</v>
      </c>
      <c r="O627" t="s">
        <v>178</v>
      </c>
      <c r="P627" t="str">
        <f>Q627&amp;" "&amp;R627</f>
        <v>Asclepias syriaca</v>
      </c>
      <c r="Q627" t="s">
        <v>6915</v>
      </c>
      <c r="R627" t="s">
        <v>6927</v>
      </c>
      <c r="T627" t="s">
        <v>179</v>
      </c>
      <c r="U627" t="s">
        <v>24</v>
      </c>
      <c r="V627">
        <v>47911</v>
      </c>
      <c r="W627" t="s">
        <v>6905</v>
      </c>
      <c r="X627" t="s">
        <v>6909</v>
      </c>
      <c r="Y627" t="s">
        <v>6905</v>
      </c>
      <c r="Z627" t="s">
        <v>6966</v>
      </c>
      <c r="AC627">
        <v>1</v>
      </c>
      <c r="AD627" s="4">
        <f>C627-DATE(YEAR(C627),1,0)</f>
        <v>155</v>
      </c>
      <c r="AE627">
        <f>YEAR(C627)</f>
        <v>2015</v>
      </c>
      <c r="AF627" t="s">
        <v>6963</v>
      </c>
    </row>
    <row r="628" spans="1:32" x14ac:dyDescent="0.25">
      <c r="A628">
        <v>1589921</v>
      </c>
      <c r="B628" t="s">
        <v>180</v>
      </c>
      <c r="C628" s="1">
        <v>42159</v>
      </c>
      <c r="D628" t="s">
        <v>181</v>
      </c>
      <c r="E628" t="s">
        <v>72</v>
      </c>
      <c r="F628">
        <v>105431</v>
      </c>
      <c r="G628" t="s">
        <v>182</v>
      </c>
      <c r="H628" s="3" t="s">
        <v>183</v>
      </c>
      <c r="I628">
        <v>2</v>
      </c>
      <c r="J628">
        <v>0</v>
      </c>
      <c r="K628" t="s">
        <v>173</v>
      </c>
      <c r="L628">
        <v>36.112792968800001</v>
      </c>
      <c r="M628">
        <v>-97.711418151900006</v>
      </c>
      <c r="O628" t="s">
        <v>179</v>
      </c>
      <c r="P628" t="str">
        <f>Q628&amp;" "&amp;R628</f>
        <v>Asclepias syriaca</v>
      </c>
      <c r="Q628" t="s">
        <v>6915</v>
      </c>
      <c r="R628" t="s">
        <v>6927</v>
      </c>
      <c r="T628" t="s">
        <v>179</v>
      </c>
      <c r="U628" t="s">
        <v>24</v>
      </c>
      <c r="V628">
        <v>47911</v>
      </c>
      <c r="W628" t="s">
        <v>6905</v>
      </c>
      <c r="X628" t="s">
        <v>6909</v>
      </c>
      <c r="Y628" t="s">
        <v>6905</v>
      </c>
      <c r="Z628" t="s">
        <v>6966</v>
      </c>
      <c r="AC628">
        <v>1</v>
      </c>
      <c r="AD628" s="4">
        <f>C628-DATE(YEAR(C628),1,0)</f>
        <v>155</v>
      </c>
      <c r="AE628">
        <f>YEAR(C628)</f>
        <v>2015</v>
      </c>
      <c r="AF628" t="s">
        <v>6963</v>
      </c>
    </row>
    <row r="629" spans="1:32" x14ac:dyDescent="0.25">
      <c r="A629">
        <v>1593385</v>
      </c>
      <c r="B629" s="2">
        <v>42159.715405092589</v>
      </c>
      <c r="C629" s="1">
        <v>42159</v>
      </c>
      <c r="D629" t="s">
        <v>252</v>
      </c>
      <c r="E629" t="s">
        <v>205</v>
      </c>
      <c r="F629">
        <v>105431</v>
      </c>
      <c r="G629" t="s">
        <v>253</v>
      </c>
      <c r="H629" s="3" t="s">
        <v>254</v>
      </c>
      <c r="I629">
        <v>4</v>
      </c>
      <c r="J629">
        <v>0</v>
      </c>
      <c r="K629" t="s">
        <v>255</v>
      </c>
      <c r="L629">
        <v>36.115854027799998</v>
      </c>
      <c r="M629">
        <v>-97.709619444400005</v>
      </c>
      <c r="O629" t="s">
        <v>179</v>
      </c>
      <c r="P629" t="str">
        <f>Q629&amp;" "&amp;R629</f>
        <v>Asclepias syriaca</v>
      </c>
      <c r="Q629" t="s">
        <v>6915</v>
      </c>
      <c r="R629" t="s">
        <v>6927</v>
      </c>
      <c r="T629" t="s">
        <v>179</v>
      </c>
      <c r="U629" t="s">
        <v>24</v>
      </c>
      <c r="V629">
        <v>47911</v>
      </c>
      <c r="W629" t="s">
        <v>6905</v>
      </c>
      <c r="X629" t="s">
        <v>6909</v>
      </c>
      <c r="Y629" t="s">
        <v>6905</v>
      </c>
      <c r="Z629" t="s">
        <v>6966</v>
      </c>
      <c r="AC629">
        <v>1</v>
      </c>
      <c r="AD629" s="4">
        <f>C629-DATE(YEAR(C629),1,0)</f>
        <v>155</v>
      </c>
      <c r="AE629">
        <f>YEAR(C629)</f>
        <v>2015</v>
      </c>
      <c r="AF629" t="s">
        <v>6963</v>
      </c>
    </row>
    <row r="630" spans="1:32" x14ac:dyDescent="0.25">
      <c r="A630">
        <v>6502031</v>
      </c>
      <c r="B630" t="s">
        <v>1959</v>
      </c>
      <c r="C630" s="1">
        <v>42889</v>
      </c>
      <c r="D630" t="s">
        <v>1960</v>
      </c>
      <c r="E630" t="s">
        <v>72</v>
      </c>
      <c r="F630">
        <v>112023</v>
      </c>
      <c r="G630" t="s">
        <v>1961</v>
      </c>
      <c r="H630" s="3" t="s">
        <v>1962</v>
      </c>
      <c r="I630">
        <v>1</v>
      </c>
      <c r="J630">
        <v>0</v>
      </c>
      <c r="K630" t="s">
        <v>1963</v>
      </c>
      <c r="L630">
        <v>36.845230000000001</v>
      </c>
      <c r="M630">
        <v>-96.426491666700002</v>
      </c>
      <c r="O630" t="s">
        <v>179</v>
      </c>
      <c r="P630" t="str">
        <f>Q630&amp;" "&amp;R630</f>
        <v>Asclepias syriaca</v>
      </c>
      <c r="Q630" t="s">
        <v>6915</v>
      </c>
      <c r="R630" t="s">
        <v>6927</v>
      </c>
      <c r="T630" t="s">
        <v>179</v>
      </c>
      <c r="U630" t="s">
        <v>24</v>
      </c>
      <c r="V630">
        <v>47911</v>
      </c>
      <c r="W630" t="s">
        <v>6905</v>
      </c>
      <c r="X630" t="s">
        <v>6909</v>
      </c>
      <c r="Y630" t="s">
        <v>6905</v>
      </c>
      <c r="Z630" t="s">
        <v>6966</v>
      </c>
      <c r="AC630">
        <v>1</v>
      </c>
      <c r="AD630" s="4">
        <f>C630-DATE(YEAR(C630),1,0)</f>
        <v>154</v>
      </c>
      <c r="AE630">
        <f>YEAR(C630)</f>
        <v>2017</v>
      </c>
      <c r="AF630" t="s">
        <v>6963</v>
      </c>
    </row>
    <row r="631" spans="1:32" x14ac:dyDescent="0.25">
      <c r="A631">
        <v>9957498</v>
      </c>
      <c r="B631" t="s">
        <v>2255</v>
      </c>
      <c r="C631" s="1">
        <v>41041</v>
      </c>
      <c r="D631" t="s">
        <v>2256</v>
      </c>
      <c r="E631" t="s">
        <v>72</v>
      </c>
      <c r="F631">
        <v>442526</v>
      </c>
      <c r="G631" t="s">
        <v>2257</v>
      </c>
      <c r="H631" s="3" t="s">
        <v>2258</v>
      </c>
      <c r="I631">
        <v>2</v>
      </c>
      <c r="J631">
        <v>0</v>
      </c>
      <c r="K631" t="s">
        <v>1949</v>
      </c>
      <c r="L631">
        <v>36.8446</v>
      </c>
      <c r="M631">
        <v>-96.424400000000006</v>
      </c>
      <c r="N631">
        <v>10</v>
      </c>
      <c r="O631" t="s">
        <v>179</v>
      </c>
      <c r="P631" t="str">
        <f>Q631&amp;" "&amp;R631</f>
        <v>Asclepias syriaca</v>
      </c>
      <c r="Q631" t="s">
        <v>6915</v>
      </c>
      <c r="R631" t="s">
        <v>6927</v>
      </c>
      <c r="T631" t="s">
        <v>179</v>
      </c>
      <c r="U631" t="s">
        <v>24</v>
      </c>
      <c r="V631">
        <v>47911</v>
      </c>
      <c r="W631" t="s">
        <v>6905</v>
      </c>
      <c r="X631" t="s">
        <v>6909</v>
      </c>
      <c r="Y631" t="s">
        <v>6905</v>
      </c>
      <c r="Z631" t="s">
        <v>6966</v>
      </c>
      <c r="AC631">
        <v>1</v>
      </c>
      <c r="AD631" s="4">
        <f>C631-DATE(YEAR(C631),1,0)</f>
        <v>133</v>
      </c>
      <c r="AE631">
        <f>YEAR(C631)</f>
        <v>2012</v>
      </c>
      <c r="AF631" t="s">
        <v>6963</v>
      </c>
    </row>
    <row r="632" spans="1:32" x14ac:dyDescent="0.25">
      <c r="A632">
        <v>12859674</v>
      </c>
      <c r="B632" t="s">
        <v>2508</v>
      </c>
      <c r="C632" s="1">
        <v>43246</v>
      </c>
      <c r="D632" t="s">
        <v>2509</v>
      </c>
      <c r="E632" t="s">
        <v>72</v>
      </c>
      <c r="F632">
        <v>442526</v>
      </c>
      <c r="G632" t="s">
        <v>2510</v>
      </c>
      <c r="H632" s="3" t="s">
        <v>2511</v>
      </c>
      <c r="I632">
        <v>1</v>
      </c>
      <c r="J632">
        <v>0</v>
      </c>
      <c r="K632" t="s">
        <v>2278</v>
      </c>
      <c r="L632">
        <v>36.167000000000002</v>
      </c>
      <c r="M632">
        <v>-97.002399999999994</v>
      </c>
      <c r="N632">
        <v>10</v>
      </c>
      <c r="O632" t="s">
        <v>179</v>
      </c>
      <c r="P632" t="str">
        <f>Q632&amp;" "&amp;R632</f>
        <v>Asclepias syriaca</v>
      </c>
      <c r="Q632" t="s">
        <v>6915</v>
      </c>
      <c r="R632" t="s">
        <v>6927</v>
      </c>
      <c r="T632" t="s">
        <v>179</v>
      </c>
      <c r="U632" t="s">
        <v>24</v>
      </c>
      <c r="V632">
        <v>47911</v>
      </c>
      <c r="W632" t="s">
        <v>6905</v>
      </c>
      <c r="X632" t="s">
        <v>6909</v>
      </c>
      <c r="Y632" t="s">
        <v>6905</v>
      </c>
      <c r="Z632" t="s">
        <v>6966</v>
      </c>
      <c r="AC632">
        <v>1</v>
      </c>
      <c r="AD632" s="4">
        <f>C632-DATE(YEAR(C632),1,0)</f>
        <v>146</v>
      </c>
      <c r="AE632">
        <f>YEAR(C632)</f>
        <v>2018</v>
      </c>
      <c r="AF632" t="s">
        <v>6963</v>
      </c>
    </row>
    <row r="633" spans="1:32" x14ac:dyDescent="0.25">
      <c r="A633">
        <v>16280680</v>
      </c>
      <c r="B633" t="s">
        <v>2890</v>
      </c>
      <c r="C633" s="1">
        <v>41353</v>
      </c>
      <c r="D633" t="s">
        <v>2891</v>
      </c>
      <c r="E633" t="s">
        <v>72</v>
      </c>
      <c r="F633">
        <v>140522</v>
      </c>
      <c r="G633" t="s">
        <v>2892</v>
      </c>
      <c r="H633" s="3" t="s">
        <v>2893</v>
      </c>
      <c r="I633">
        <v>2</v>
      </c>
      <c r="J633">
        <v>0</v>
      </c>
      <c r="K633" t="s">
        <v>2894</v>
      </c>
      <c r="L633">
        <v>35.244465350699997</v>
      </c>
      <c r="M633">
        <v>-97.488943376199998</v>
      </c>
      <c r="N633">
        <v>22</v>
      </c>
      <c r="O633" t="s">
        <v>179</v>
      </c>
      <c r="P633" t="str">
        <f>Q633&amp;" "&amp;R633</f>
        <v>Asclepias syriaca</v>
      </c>
      <c r="Q633" t="s">
        <v>6915</v>
      </c>
      <c r="R633" t="s">
        <v>6927</v>
      </c>
      <c r="T633" t="s">
        <v>179</v>
      </c>
      <c r="U633" t="s">
        <v>24</v>
      </c>
      <c r="V633">
        <v>47911</v>
      </c>
      <c r="W633" t="s">
        <v>6905</v>
      </c>
      <c r="X633" t="s">
        <v>6909</v>
      </c>
      <c r="Y633" t="s">
        <v>6905</v>
      </c>
      <c r="Z633" t="s">
        <v>6966</v>
      </c>
      <c r="AC633">
        <v>1</v>
      </c>
      <c r="AD633" s="4">
        <f>C633-DATE(YEAR(C633),1,0)</f>
        <v>79</v>
      </c>
      <c r="AE633">
        <f>YEAR(C633)</f>
        <v>2013</v>
      </c>
      <c r="AF633" t="s">
        <v>6963</v>
      </c>
    </row>
    <row r="634" spans="1:32" x14ac:dyDescent="0.25">
      <c r="A634">
        <v>27647474</v>
      </c>
      <c r="B634" t="s">
        <v>3941</v>
      </c>
      <c r="C634" s="1">
        <v>43611</v>
      </c>
      <c r="D634" t="s">
        <v>3942</v>
      </c>
      <c r="E634" t="s">
        <v>205</v>
      </c>
      <c r="F634">
        <v>1913906</v>
      </c>
      <c r="G634" t="s">
        <v>3943</v>
      </c>
      <c r="H634" s="3" t="s">
        <v>3944</v>
      </c>
      <c r="I634">
        <v>1</v>
      </c>
      <c r="J634">
        <v>0</v>
      </c>
      <c r="K634" t="s">
        <v>1705</v>
      </c>
      <c r="L634">
        <v>36.2127027505</v>
      </c>
      <c r="M634">
        <v>-95.906913097499995</v>
      </c>
      <c r="N634">
        <v>8</v>
      </c>
      <c r="O634" t="s">
        <v>179</v>
      </c>
      <c r="P634" t="str">
        <f>Q634&amp;" "&amp;R634</f>
        <v>Asclepias syriaca</v>
      </c>
      <c r="Q634" t="s">
        <v>6915</v>
      </c>
      <c r="R634" t="s">
        <v>6927</v>
      </c>
      <c r="T634" t="s">
        <v>179</v>
      </c>
      <c r="U634" t="s">
        <v>24</v>
      </c>
      <c r="V634">
        <v>47911</v>
      </c>
      <c r="W634" t="s">
        <v>6905</v>
      </c>
      <c r="X634" t="s">
        <v>6909</v>
      </c>
      <c r="Y634" t="s">
        <v>6905</v>
      </c>
      <c r="Z634" t="s">
        <v>6966</v>
      </c>
      <c r="AC634">
        <v>1</v>
      </c>
      <c r="AD634" s="4">
        <f>C634-DATE(YEAR(C634),1,0)</f>
        <v>146</v>
      </c>
      <c r="AE634">
        <f>YEAR(C634)</f>
        <v>2019</v>
      </c>
      <c r="AF634" t="s">
        <v>6963</v>
      </c>
    </row>
    <row r="635" spans="1:32" x14ac:dyDescent="0.25">
      <c r="A635">
        <v>45724821</v>
      </c>
      <c r="B635" t="s">
        <v>4849</v>
      </c>
      <c r="C635" s="1">
        <v>43963</v>
      </c>
      <c r="D635" t="s">
        <v>4850</v>
      </c>
      <c r="E635" t="s">
        <v>2443</v>
      </c>
      <c r="F635">
        <v>140522</v>
      </c>
      <c r="G635" t="s">
        <v>4851</v>
      </c>
      <c r="H635" s="3" t="s">
        <v>4852</v>
      </c>
      <c r="I635">
        <v>1</v>
      </c>
      <c r="J635">
        <v>0</v>
      </c>
      <c r="K635" t="s">
        <v>4853</v>
      </c>
      <c r="L635">
        <v>35.243796686300001</v>
      </c>
      <c r="M635">
        <v>-97.490659018499997</v>
      </c>
      <c r="N635">
        <v>22</v>
      </c>
      <c r="O635" t="s">
        <v>179</v>
      </c>
      <c r="P635" t="str">
        <f>Q635&amp;" "&amp;R635</f>
        <v>Asclepias syriaca</v>
      </c>
      <c r="Q635" t="s">
        <v>6915</v>
      </c>
      <c r="R635" t="s">
        <v>6927</v>
      </c>
      <c r="T635" t="s">
        <v>179</v>
      </c>
      <c r="U635" t="s">
        <v>24</v>
      </c>
      <c r="V635">
        <v>47911</v>
      </c>
      <c r="W635" t="s">
        <v>6905</v>
      </c>
      <c r="X635" t="s">
        <v>6909</v>
      </c>
      <c r="Y635" t="s">
        <v>6905</v>
      </c>
      <c r="Z635" t="s">
        <v>6966</v>
      </c>
      <c r="AC635">
        <v>1</v>
      </c>
      <c r="AD635" s="4">
        <f>C635-DATE(YEAR(C635),1,0)</f>
        <v>133</v>
      </c>
      <c r="AE635">
        <f>YEAR(C635)</f>
        <v>2020</v>
      </c>
      <c r="AF635" t="s">
        <v>6963</v>
      </c>
    </row>
    <row r="636" spans="1:32" x14ac:dyDescent="0.25">
      <c r="A636">
        <v>577732</v>
      </c>
      <c r="B636" s="1">
        <v>31217</v>
      </c>
      <c r="C636" s="1">
        <v>31217</v>
      </c>
      <c r="E636" t="s">
        <v>18</v>
      </c>
      <c r="F636">
        <v>28545</v>
      </c>
      <c r="G636" t="s">
        <v>66</v>
      </c>
      <c r="H636" s="3" t="s">
        <v>67</v>
      </c>
      <c r="I636">
        <v>1</v>
      </c>
      <c r="J636">
        <v>0</v>
      </c>
      <c r="K636" t="s">
        <v>68</v>
      </c>
      <c r="L636">
        <v>34.668142000000003</v>
      </c>
      <c r="M636">
        <v>-98.482230000000001</v>
      </c>
      <c r="N636">
        <v>3000</v>
      </c>
      <c r="O636" t="s">
        <v>69</v>
      </c>
      <c r="P636" t="str">
        <f>Q636&amp;" "&amp;R636</f>
        <v>Helianthus annuus</v>
      </c>
      <c r="Q636" t="s">
        <v>6928</v>
      </c>
      <c r="R636" t="s">
        <v>6929</v>
      </c>
      <c r="T636" t="s">
        <v>69</v>
      </c>
      <c r="U636" t="s">
        <v>24</v>
      </c>
      <c r="V636">
        <v>57983</v>
      </c>
      <c r="W636" t="s">
        <v>6905</v>
      </c>
      <c r="X636" t="s">
        <v>6909</v>
      </c>
      <c r="Y636" t="s">
        <v>6905</v>
      </c>
      <c r="Z636" t="s">
        <v>6966</v>
      </c>
      <c r="AC636">
        <v>1</v>
      </c>
      <c r="AD636" s="4">
        <f>C636-DATE(YEAR(C636),1,0)</f>
        <v>170</v>
      </c>
      <c r="AE636">
        <f>YEAR(C636)</f>
        <v>1985</v>
      </c>
      <c r="AF636" t="s">
        <v>6963</v>
      </c>
    </row>
    <row r="637" spans="1:32" x14ac:dyDescent="0.25">
      <c r="A637">
        <v>1820244</v>
      </c>
      <c r="B637" t="s">
        <v>616</v>
      </c>
      <c r="C637" s="1">
        <v>42212</v>
      </c>
      <c r="D637" t="s">
        <v>617</v>
      </c>
      <c r="E637" t="s">
        <v>72</v>
      </c>
      <c r="F637">
        <v>114813</v>
      </c>
      <c r="G637" t="s">
        <v>618</v>
      </c>
      <c r="H637" s="3" t="s">
        <v>619</v>
      </c>
      <c r="I637">
        <v>2</v>
      </c>
      <c r="J637">
        <v>0</v>
      </c>
      <c r="K637" t="s">
        <v>620</v>
      </c>
      <c r="L637">
        <v>34.7737533333</v>
      </c>
      <c r="M637">
        <v>-98.507028333299999</v>
      </c>
      <c r="O637" t="s">
        <v>621</v>
      </c>
      <c r="P637" t="str">
        <f>Q637&amp;" "&amp;R637</f>
        <v>Helianthus annuus</v>
      </c>
      <c r="Q637" t="s">
        <v>6928</v>
      </c>
      <c r="R637" t="s">
        <v>6929</v>
      </c>
      <c r="T637" t="s">
        <v>69</v>
      </c>
      <c r="U637" t="s">
        <v>24</v>
      </c>
      <c r="V637">
        <v>57983</v>
      </c>
      <c r="W637" t="s">
        <v>6905</v>
      </c>
      <c r="X637" t="s">
        <v>6909</v>
      </c>
      <c r="Y637" t="s">
        <v>6905</v>
      </c>
      <c r="Z637" t="s">
        <v>6966</v>
      </c>
      <c r="AC637">
        <v>1</v>
      </c>
      <c r="AD637" s="4">
        <f>C637-DATE(YEAR(C637),1,0)</f>
        <v>208</v>
      </c>
      <c r="AE637">
        <f>YEAR(C637)</f>
        <v>2015</v>
      </c>
      <c r="AF637" t="s">
        <v>6963</v>
      </c>
    </row>
    <row r="638" spans="1:32" x14ac:dyDescent="0.25">
      <c r="A638">
        <v>1824036</v>
      </c>
      <c r="B638" t="s">
        <v>640</v>
      </c>
      <c r="C638" s="1">
        <v>41838</v>
      </c>
      <c r="D638" t="s">
        <v>641</v>
      </c>
      <c r="E638" t="s">
        <v>72</v>
      </c>
      <c r="F638">
        <v>112023</v>
      </c>
      <c r="G638" t="s">
        <v>642</v>
      </c>
      <c r="H638" s="3" t="s">
        <v>643</v>
      </c>
      <c r="I638">
        <v>1</v>
      </c>
      <c r="J638">
        <v>0</v>
      </c>
      <c r="K638" t="s">
        <v>644</v>
      </c>
      <c r="L638">
        <v>36.308228333300001</v>
      </c>
      <c r="M638">
        <v>-95.555695</v>
      </c>
      <c r="O638" t="s">
        <v>621</v>
      </c>
      <c r="P638" t="str">
        <f>Q638&amp;" "&amp;R638</f>
        <v>Helianthus annuus</v>
      </c>
      <c r="Q638" t="s">
        <v>6928</v>
      </c>
      <c r="R638" t="s">
        <v>6929</v>
      </c>
      <c r="T638" t="s">
        <v>69</v>
      </c>
      <c r="U638" t="s">
        <v>24</v>
      </c>
      <c r="V638">
        <v>57983</v>
      </c>
      <c r="W638" t="s">
        <v>6905</v>
      </c>
      <c r="X638" t="s">
        <v>6909</v>
      </c>
      <c r="Y638" t="s">
        <v>6905</v>
      </c>
      <c r="Z638" t="s">
        <v>6966</v>
      </c>
      <c r="AC638">
        <v>1</v>
      </c>
      <c r="AD638" s="4">
        <f>C638-DATE(YEAR(C638),1,0)</f>
        <v>199</v>
      </c>
      <c r="AE638">
        <f>YEAR(C638)</f>
        <v>2014</v>
      </c>
      <c r="AF638" t="s">
        <v>6963</v>
      </c>
    </row>
    <row r="639" spans="1:32" x14ac:dyDescent="0.25">
      <c r="A639">
        <v>4004156</v>
      </c>
      <c r="B639" t="s">
        <v>1649</v>
      </c>
      <c r="C639" s="1">
        <v>42612</v>
      </c>
      <c r="D639" t="s">
        <v>1650</v>
      </c>
      <c r="E639" t="s">
        <v>72</v>
      </c>
      <c r="F639">
        <v>112023</v>
      </c>
      <c r="G639" t="s">
        <v>1651</v>
      </c>
      <c r="H639" s="3" t="s">
        <v>1652</v>
      </c>
      <c r="I639">
        <v>1</v>
      </c>
      <c r="J639">
        <v>0</v>
      </c>
      <c r="K639" t="s">
        <v>1653</v>
      </c>
      <c r="L639">
        <v>36.247983333299999</v>
      </c>
      <c r="M639">
        <v>-95.570908333299997</v>
      </c>
      <c r="O639" t="s">
        <v>621</v>
      </c>
      <c r="P639" t="str">
        <f>Q639&amp;" "&amp;R639</f>
        <v>Helianthus annuus</v>
      </c>
      <c r="Q639" t="s">
        <v>6928</v>
      </c>
      <c r="R639" t="s">
        <v>6929</v>
      </c>
      <c r="T639" t="s">
        <v>69</v>
      </c>
      <c r="U639" t="s">
        <v>24</v>
      </c>
      <c r="V639">
        <v>57983</v>
      </c>
      <c r="W639" t="s">
        <v>6905</v>
      </c>
      <c r="X639" t="s">
        <v>6909</v>
      </c>
      <c r="Y639" t="s">
        <v>6905</v>
      </c>
      <c r="Z639" t="s">
        <v>6966</v>
      </c>
      <c r="AC639">
        <v>1</v>
      </c>
      <c r="AD639" s="4">
        <f>C639-DATE(YEAR(C639),1,0)</f>
        <v>243</v>
      </c>
      <c r="AE639">
        <f>YEAR(C639)</f>
        <v>2016</v>
      </c>
      <c r="AF639" t="s">
        <v>6963</v>
      </c>
    </row>
    <row r="640" spans="1:32" x14ac:dyDescent="0.25">
      <c r="A640">
        <v>7180588</v>
      </c>
      <c r="B640" s="1">
        <v>41497</v>
      </c>
      <c r="C640" s="1">
        <v>41497</v>
      </c>
      <c r="E640" t="s">
        <v>72</v>
      </c>
      <c r="F640">
        <v>375183</v>
      </c>
      <c r="G640" t="s">
        <v>2099</v>
      </c>
      <c r="H640" s="3" t="s">
        <v>2100</v>
      </c>
      <c r="I640">
        <v>1</v>
      </c>
      <c r="J640">
        <v>0</v>
      </c>
      <c r="K640" t="s">
        <v>1720</v>
      </c>
      <c r="L640">
        <v>35.165529167700001</v>
      </c>
      <c r="M640">
        <v>-97.441692352299995</v>
      </c>
      <c r="N640">
        <v>244</v>
      </c>
      <c r="O640" t="s">
        <v>69</v>
      </c>
      <c r="P640" t="str">
        <f>Q640&amp;" "&amp;R640</f>
        <v>Helianthus annuus</v>
      </c>
      <c r="Q640" t="s">
        <v>6928</v>
      </c>
      <c r="R640" t="s">
        <v>6929</v>
      </c>
      <c r="T640" t="s">
        <v>69</v>
      </c>
      <c r="U640" t="s">
        <v>24</v>
      </c>
      <c r="V640">
        <v>57983</v>
      </c>
      <c r="W640" t="s">
        <v>6905</v>
      </c>
      <c r="X640" t="s">
        <v>6909</v>
      </c>
      <c r="Y640" t="s">
        <v>6905</v>
      </c>
      <c r="Z640" t="s">
        <v>6966</v>
      </c>
      <c r="AC640">
        <v>1</v>
      </c>
      <c r="AD640" s="4">
        <f>C640-DATE(YEAR(C640),1,0)</f>
        <v>223</v>
      </c>
      <c r="AE640">
        <f>YEAR(C640)</f>
        <v>2013</v>
      </c>
      <c r="AF640" t="s">
        <v>6963</v>
      </c>
    </row>
    <row r="641" spans="1:32" x14ac:dyDescent="0.25">
      <c r="A641">
        <v>7847831</v>
      </c>
      <c r="B641" t="s">
        <v>2130</v>
      </c>
      <c r="C641" s="1">
        <v>42984</v>
      </c>
      <c r="D641" t="s">
        <v>2131</v>
      </c>
      <c r="E641" t="s">
        <v>72</v>
      </c>
      <c r="F641">
        <v>559794</v>
      </c>
      <c r="G641" t="s">
        <v>2132</v>
      </c>
      <c r="H641" s="3" t="s">
        <v>2133</v>
      </c>
      <c r="I641">
        <v>1</v>
      </c>
      <c r="J641">
        <v>0</v>
      </c>
      <c r="K641" t="s">
        <v>2134</v>
      </c>
      <c r="L641">
        <v>35.421737670900001</v>
      </c>
      <c r="M641">
        <v>-99.060241699200006</v>
      </c>
      <c r="O641" t="s">
        <v>69</v>
      </c>
      <c r="P641" t="str">
        <f>Q641&amp;" "&amp;R641</f>
        <v>Helianthus annuus</v>
      </c>
      <c r="Q641" t="s">
        <v>6928</v>
      </c>
      <c r="R641" t="s">
        <v>6929</v>
      </c>
      <c r="T641" t="s">
        <v>69</v>
      </c>
      <c r="U641" t="s">
        <v>24</v>
      </c>
      <c r="V641">
        <v>57983</v>
      </c>
      <c r="W641" t="s">
        <v>6905</v>
      </c>
      <c r="X641" t="s">
        <v>6909</v>
      </c>
      <c r="Y641" t="s">
        <v>6905</v>
      </c>
      <c r="Z641" t="s">
        <v>6966</v>
      </c>
      <c r="AC641">
        <v>1</v>
      </c>
      <c r="AD641" s="4">
        <f>C641-DATE(YEAR(C641),1,0)</f>
        <v>249</v>
      </c>
      <c r="AE641">
        <f>YEAR(C641)</f>
        <v>2017</v>
      </c>
      <c r="AF641" t="s">
        <v>6963</v>
      </c>
    </row>
    <row r="642" spans="1:32" x14ac:dyDescent="0.25">
      <c r="A642">
        <v>14322248</v>
      </c>
      <c r="B642" t="s">
        <v>2789</v>
      </c>
      <c r="C642" s="1">
        <v>43294</v>
      </c>
      <c r="D642" t="s">
        <v>2790</v>
      </c>
      <c r="E642" t="s">
        <v>72</v>
      </c>
      <c r="F642">
        <v>762373</v>
      </c>
      <c r="G642" t="s">
        <v>2791</v>
      </c>
      <c r="H642" s="3" t="s">
        <v>2792</v>
      </c>
      <c r="I642">
        <v>2</v>
      </c>
      <c r="J642">
        <v>0</v>
      </c>
      <c r="K642" t="s">
        <v>2788</v>
      </c>
      <c r="L642">
        <v>36.5536956304</v>
      </c>
      <c r="M642">
        <v>-99.569960701200003</v>
      </c>
      <c r="N642">
        <v>32</v>
      </c>
      <c r="O642" t="s">
        <v>2793</v>
      </c>
      <c r="P642" t="str">
        <f>Q642&amp;" "&amp;R642</f>
        <v>Helianthus annuus</v>
      </c>
      <c r="Q642" t="s">
        <v>6928</v>
      </c>
      <c r="R642" t="s">
        <v>6929</v>
      </c>
      <c r="T642" t="s">
        <v>69</v>
      </c>
      <c r="U642" t="s">
        <v>24</v>
      </c>
      <c r="V642">
        <v>57983</v>
      </c>
      <c r="W642" t="s">
        <v>6905</v>
      </c>
      <c r="X642" t="s">
        <v>6909</v>
      </c>
      <c r="Y642" t="s">
        <v>6905</v>
      </c>
      <c r="Z642" t="s">
        <v>6966</v>
      </c>
      <c r="AC642">
        <v>1</v>
      </c>
      <c r="AD642" s="4">
        <f>C642-DATE(YEAR(C642),1,0)</f>
        <v>194</v>
      </c>
      <c r="AE642">
        <f>YEAR(C642)</f>
        <v>2018</v>
      </c>
      <c r="AF642" t="s">
        <v>6963</v>
      </c>
    </row>
    <row r="643" spans="1:32" x14ac:dyDescent="0.25">
      <c r="A643">
        <v>14444765</v>
      </c>
      <c r="B643" t="s">
        <v>2794</v>
      </c>
      <c r="C643" s="1">
        <v>43298</v>
      </c>
      <c r="D643" t="s">
        <v>2795</v>
      </c>
      <c r="E643" t="s">
        <v>72</v>
      </c>
      <c r="F643">
        <v>818899</v>
      </c>
      <c r="G643" t="s">
        <v>2796</v>
      </c>
      <c r="H643" s="3" t="s">
        <v>2797</v>
      </c>
      <c r="I643">
        <v>1</v>
      </c>
      <c r="J643">
        <v>0</v>
      </c>
      <c r="K643" t="s">
        <v>2798</v>
      </c>
      <c r="L643">
        <v>35.823542615400001</v>
      </c>
      <c r="M643">
        <v>-98.436520658500001</v>
      </c>
      <c r="N643">
        <v>5</v>
      </c>
      <c r="O643" t="s">
        <v>2793</v>
      </c>
      <c r="P643" t="str">
        <f>Q643&amp;" "&amp;R643</f>
        <v>Helianthus annuus</v>
      </c>
      <c r="Q643" t="s">
        <v>6928</v>
      </c>
      <c r="R643" t="s">
        <v>6929</v>
      </c>
      <c r="T643" t="s">
        <v>69</v>
      </c>
      <c r="U643" t="s">
        <v>24</v>
      </c>
      <c r="V643">
        <v>57983</v>
      </c>
      <c r="W643" t="s">
        <v>6905</v>
      </c>
      <c r="X643" t="s">
        <v>6909</v>
      </c>
      <c r="Y643" t="s">
        <v>6905</v>
      </c>
      <c r="Z643" t="s">
        <v>6966</v>
      </c>
      <c r="AC643">
        <v>1</v>
      </c>
      <c r="AD643" s="4">
        <f>C643-DATE(YEAR(C643),1,0)</f>
        <v>198</v>
      </c>
      <c r="AE643">
        <f>YEAR(C643)</f>
        <v>2018</v>
      </c>
      <c r="AF643" t="s">
        <v>6963</v>
      </c>
    </row>
    <row r="644" spans="1:32" x14ac:dyDescent="0.25">
      <c r="A644">
        <v>14841303</v>
      </c>
      <c r="B644" t="s">
        <v>2837</v>
      </c>
      <c r="C644" s="1">
        <v>43308</v>
      </c>
      <c r="D644" t="s">
        <v>2838</v>
      </c>
      <c r="E644" t="s">
        <v>72</v>
      </c>
      <c r="F644">
        <v>901644</v>
      </c>
      <c r="G644" t="s">
        <v>2839</v>
      </c>
      <c r="H644" s="3" t="s">
        <v>2840</v>
      </c>
      <c r="I644">
        <v>1</v>
      </c>
      <c r="J644">
        <v>0</v>
      </c>
      <c r="K644" t="s">
        <v>2841</v>
      </c>
      <c r="L644">
        <v>35.612215236499999</v>
      </c>
      <c r="M644">
        <v>-97.581884135899998</v>
      </c>
      <c r="N644">
        <v>51</v>
      </c>
      <c r="O644" t="s">
        <v>69</v>
      </c>
      <c r="P644" t="str">
        <f>Q644&amp;" "&amp;R644</f>
        <v>Helianthus annuus</v>
      </c>
      <c r="Q644" t="s">
        <v>6928</v>
      </c>
      <c r="R644" t="s">
        <v>6929</v>
      </c>
      <c r="T644" t="s">
        <v>69</v>
      </c>
      <c r="U644" t="s">
        <v>24</v>
      </c>
      <c r="V644">
        <v>57983</v>
      </c>
      <c r="W644" t="s">
        <v>6905</v>
      </c>
      <c r="X644" t="s">
        <v>6909</v>
      </c>
      <c r="Y644" t="s">
        <v>6905</v>
      </c>
      <c r="Z644" t="s">
        <v>6966</v>
      </c>
      <c r="AC644">
        <v>1</v>
      </c>
      <c r="AD644" s="4">
        <f>C644-DATE(YEAR(C644),1,0)</f>
        <v>208</v>
      </c>
      <c r="AE644">
        <f>YEAR(C644)</f>
        <v>2018</v>
      </c>
      <c r="AF644" t="s">
        <v>6963</v>
      </c>
    </row>
    <row r="645" spans="1:32" x14ac:dyDescent="0.25">
      <c r="A645">
        <v>15833443</v>
      </c>
      <c r="B645" t="s">
        <v>2855</v>
      </c>
      <c r="C645" s="1">
        <v>43335</v>
      </c>
      <c r="D645" t="s">
        <v>2856</v>
      </c>
      <c r="E645" t="s">
        <v>72</v>
      </c>
      <c r="F645">
        <v>1012671</v>
      </c>
      <c r="G645" t="s">
        <v>2857</v>
      </c>
      <c r="H645" s="3" t="s">
        <v>2858</v>
      </c>
      <c r="I645">
        <v>1</v>
      </c>
      <c r="J645">
        <v>0</v>
      </c>
      <c r="K645" t="s">
        <v>2859</v>
      </c>
      <c r="L645">
        <v>34.834553333300001</v>
      </c>
      <c r="M645">
        <v>-97.179016666699994</v>
      </c>
      <c r="N645">
        <v>8</v>
      </c>
      <c r="O645" t="s">
        <v>69</v>
      </c>
      <c r="P645" t="str">
        <f>Q645&amp;" "&amp;R645</f>
        <v>Helianthus annuus</v>
      </c>
      <c r="Q645" t="s">
        <v>6928</v>
      </c>
      <c r="R645" t="s">
        <v>6929</v>
      </c>
      <c r="T645" t="s">
        <v>69</v>
      </c>
      <c r="U645" t="s">
        <v>24</v>
      </c>
      <c r="V645">
        <v>57983</v>
      </c>
      <c r="W645" t="s">
        <v>6905</v>
      </c>
      <c r="X645" t="s">
        <v>6909</v>
      </c>
      <c r="Y645" t="s">
        <v>6905</v>
      </c>
      <c r="Z645" t="s">
        <v>6966</v>
      </c>
      <c r="AC645">
        <v>1</v>
      </c>
      <c r="AD645" s="4">
        <f>C645-DATE(YEAR(C645),1,0)</f>
        <v>235</v>
      </c>
      <c r="AE645">
        <f>YEAR(C645)</f>
        <v>2018</v>
      </c>
      <c r="AF645" t="s">
        <v>6963</v>
      </c>
    </row>
    <row r="646" spans="1:32" x14ac:dyDescent="0.25">
      <c r="A646">
        <v>16510352</v>
      </c>
      <c r="B646" t="s">
        <v>2913</v>
      </c>
      <c r="C646" s="1">
        <v>43356</v>
      </c>
      <c r="D646" t="s">
        <v>2914</v>
      </c>
      <c r="E646" t="s">
        <v>72</v>
      </c>
      <c r="F646">
        <v>846929</v>
      </c>
      <c r="G646" t="s">
        <v>2915</v>
      </c>
      <c r="H646" s="3" t="s">
        <v>2916</v>
      </c>
      <c r="I646">
        <v>1</v>
      </c>
      <c r="J646">
        <v>0</v>
      </c>
      <c r="K646" t="s">
        <v>2917</v>
      </c>
      <c r="L646">
        <v>36.121691666700002</v>
      </c>
      <c r="M646">
        <v>-97.213250000000002</v>
      </c>
      <c r="N646">
        <v>5</v>
      </c>
      <c r="O646" t="s">
        <v>69</v>
      </c>
      <c r="P646" t="str">
        <f>Q646&amp;" "&amp;R646</f>
        <v>Helianthus annuus</v>
      </c>
      <c r="Q646" t="s">
        <v>6928</v>
      </c>
      <c r="R646" t="s">
        <v>6929</v>
      </c>
      <c r="T646" t="s">
        <v>69</v>
      </c>
      <c r="U646" t="s">
        <v>24</v>
      </c>
      <c r="V646">
        <v>57983</v>
      </c>
      <c r="W646" t="s">
        <v>6905</v>
      </c>
      <c r="X646" t="s">
        <v>6909</v>
      </c>
      <c r="Y646" t="s">
        <v>6905</v>
      </c>
      <c r="Z646" t="s">
        <v>6966</v>
      </c>
      <c r="AC646">
        <v>1</v>
      </c>
      <c r="AD646" s="4">
        <f>C646-DATE(YEAR(C646),1,0)</f>
        <v>256</v>
      </c>
      <c r="AE646">
        <f>YEAR(C646)</f>
        <v>2018</v>
      </c>
      <c r="AF646" t="s">
        <v>6963</v>
      </c>
    </row>
    <row r="647" spans="1:32" x14ac:dyDescent="0.25">
      <c r="A647">
        <v>16876202</v>
      </c>
      <c r="B647" t="s">
        <v>2953</v>
      </c>
      <c r="C647" s="1">
        <v>43367</v>
      </c>
      <c r="D647" t="s">
        <v>2954</v>
      </c>
      <c r="E647" t="s">
        <v>72</v>
      </c>
      <c r="F647">
        <v>1231324</v>
      </c>
      <c r="G647" t="s">
        <v>2955</v>
      </c>
      <c r="H647" s="3" t="s">
        <v>2956</v>
      </c>
      <c r="I647">
        <v>1</v>
      </c>
      <c r="J647">
        <v>0</v>
      </c>
      <c r="K647" t="s">
        <v>2957</v>
      </c>
      <c r="L647">
        <v>35.186823075699998</v>
      </c>
      <c r="M647">
        <v>-97.414283026099994</v>
      </c>
      <c r="N647">
        <v>5</v>
      </c>
      <c r="O647" t="s">
        <v>69</v>
      </c>
      <c r="P647" t="str">
        <f>Q647&amp;" "&amp;R647</f>
        <v>Helianthus annuus</v>
      </c>
      <c r="Q647" t="s">
        <v>6928</v>
      </c>
      <c r="R647" t="s">
        <v>6929</v>
      </c>
      <c r="T647" t="s">
        <v>69</v>
      </c>
      <c r="U647" t="s">
        <v>24</v>
      </c>
      <c r="V647">
        <v>57983</v>
      </c>
      <c r="W647" t="s">
        <v>6905</v>
      </c>
      <c r="X647" t="s">
        <v>6909</v>
      </c>
      <c r="Y647" t="s">
        <v>6905</v>
      </c>
      <c r="Z647" t="s">
        <v>6966</v>
      </c>
      <c r="AC647">
        <v>1</v>
      </c>
      <c r="AD647" s="4">
        <f>C647-DATE(YEAR(C647),1,0)</f>
        <v>267</v>
      </c>
      <c r="AE647">
        <f>YEAR(C647)</f>
        <v>2018</v>
      </c>
      <c r="AF647" t="s">
        <v>6963</v>
      </c>
    </row>
    <row r="648" spans="1:32" x14ac:dyDescent="0.25">
      <c r="A648">
        <v>16978457</v>
      </c>
      <c r="B648" t="s">
        <v>2972</v>
      </c>
      <c r="C648" s="1">
        <v>43370</v>
      </c>
      <c r="D648" t="s">
        <v>2973</v>
      </c>
      <c r="E648" t="s">
        <v>72</v>
      </c>
      <c r="F648">
        <v>1184424</v>
      </c>
      <c r="G648" t="s">
        <v>2974</v>
      </c>
      <c r="H648" s="3" t="s">
        <v>2975</v>
      </c>
      <c r="I648">
        <v>2</v>
      </c>
      <c r="J648">
        <v>0</v>
      </c>
      <c r="K648" t="s">
        <v>2976</v>
      </c>
      <c r="L648">
        <v>36.123243024300002</v>
      </c>
      <c r="M648">
        <v>-97.095884972999997</v>
      </c>
      <c r="N648">
        <v>24</v>
      </c>
      <c r="O648" t="s">
        <v>69</v>
      </c>
      <c r="P648" t="str">
        <f>Q648&amp;" "&amp;R648</f>
        <v>Helianthus annuus</v>
      </c>
      <c r="Q648" t="s">
        <v>6928</v>
      </c>
      <c r="R648" t="s">
        <v>6929</v>
      </c>
      <c r="T648" t="s">
        <v>69</v>
      </c>
      <c r="U648" t="s">
        <v>24</v>
      </c>
      <c r="V648">
        <v>57983</v>
      </c>
      <c r="W648" t="s">
        <v>6905</v>
      </c>
      <c r="X648" t="s">
        <v>6909</v>
      </c>
      <c r="Y648" t="s">
        <v>6905</v>
      </c>
      <c r="Z648" t="s">
        <v>6966</v>
      </c>
      <c r="AC648">
        <v>1</v>
      </c>
      <c r="AD648" s="4">
        <f>C648-DATE(YEAR(C648),1,0)</f>
        <v>270</v>
      </c>
      <c r="AE648">
        <f>YEAR(C648)</f>
        <v>2018</v>
      </c>
      <c r="AF648" t="s">
        <v>6963</v>
      </c>
    </row>
    <row r="649" spans="1:32" x14ac:dyDescent="0.25">
      <c r="A649">
        <v>17063682</v>
      </c>
      <c r="B649" t="s">
        <v>2977</v>
      </c>
      <c r="C649" s="1">
        <v>43373</v>
      </c>
      <c r="D649" t="s">
        <v>2978</v>
      </c>
      <c r="E649" t="s">
        <v>72</v>
      </c>
      <c r="F649">
        <v>888127</v>
      </c>
      <c r="G649" t="s">
        <v>2979</v>
      </c>
      <c r="H649" s="3" t="s">
        <v>2980</v>
      </c>
      <c r="I649">
        <v>1</v>
      </c>
      <c r="J649">
        <v>0</v>
      </c>
      <c r="K649" t="s">
        <v>2981</v>
      </c>
      <c r="L649">
        <v>35.41841806</v>
      </c>
      <c r="M649">
        <v>-97.414633772299993</v>
      </c>
      <c r="N649">
        <v>253</v>
      </c>
      <c r="O649" t="s">
        <v>69</v>
      </c>
      <c r="P649" t="str">
        <f>Q649&amp;" "&amp;R649</f>
        <v>Helianthus annuus</v>
      </c>
      <c r="Q649" t="s">
        <v>6928</v>
      </c>
      <c r="R649" t="s">
        <v>6929</v>
      </c>
      <c r="T649" t="s">
        <v>69</v>
      </c>
      <c r="U649" t="s">
        <v>24</v>
      </c>
      <c r="V649">
        <v>57983</v>
      </c>
      <c r="W649" t="s">
        <v>6905</v>
      </c>
      <c r="X649" t="s">
        <v>6909</v>
      </c>
      <c r="Y649" t="s">
        <v>6905</v>
      </c>
      <c r="Z649" t="s">
        <v>6966</v>
      </c>
      <c r="AC649">
        <v>1</v>
      </c>
      <c r="AD649" s="4">
        <f>C649-DATE(YEAR(C649),1,0)</f>
        <v>273</v>
      </c>
      <c r="AE649">
        <f>YEAR(C649)</f>
        <v>2018</v>
      </c>
      <c r="AF649" t="s">
        <v>6963</v>
      </c>
    </row>
    <row r="650" spans="1:32" x14ac:dyDescent="0.25">
      <c r="A650">
        <v>17745849</v>
      </c>
      <c r="B650" t="s">
        <v>3036</v>
      </c>
      <c r="C650" s="1">
        <v>43392</v>
      </c>
      <c r="D650" t="s">
        <v>3037</v>
      </c>
      <c r="E650" t="s">
        <v>72</v>
      </c>
      <c r="F650">
        <v>1271196</v>
      </c>
      <c r="G650" t="s">
        <v>3038</v>
      </c>
      <c r="H650" s="3" t="s">
        <v>3039</v>
      </c>
      <c r="I650">
        <v>1</v>
      </c>
      <c r="J650">
        <v>0</v>
      </c>
      <c r="K650" t="s">
        <v>3040</v>
      </c>
      <c r="L650">
        <v>36.363075000000002</v>
      </c>
      <c r="M650">
        <v>-98.580711666699997</v>
      </c>
      <c r="N650">
        <v>5</v>
      </c>
      <c r="O650" t="s">
        <v>69</v>
      </c>
      <c r="P650" t="str">
        <f>Q650&amp;" "&amp;R650</f>
        <v>Helianthus annuus</v>
      </c>
      <c r="Q650" t="s">
        <v>6928</v>
      </c>
      <c r="R650" t="s">
        <v>6929</v>
      </c>
      <c r="T650" t="s">
        <v>69</v>
      </c>
      <c r="U650" t="s">
        <v>24</v>
      </c>
      <c r="V650">
        <v>57983</v>
      </c>
      <c r="W650" t="s">
        <v>6905</v>
      </c>
      <c r="X650" t="s">
        <v>6909</v>
      </c>
      <c r="Y650" t="s">
        <v>6905</v>
      </c>
      <c r="Z650" t="s">
        <v>6966</v>
      </c>
      <c r="AC650">
        <v>1</v>
      </c>
      <c r="AD650" s="4">
        <f>C650-DATE(YEAR(C650),1,0)</f>
        <v>292</v>
      </c>
      <c r="AE650">
        <f>YEAR(C650)</f>
        <v>2018</v>
      </c>
      <c r="AF650" t="s">
        <v>6963</v>
      </c>
    </row>
    <row r="651" spans="1:32" x14ac:dyDescent="0.25">
      <c r="A651">
        <v>29505560</v>
      </c>
      <c r="B651" t="s">
        <v>4079</v>
      </c>
      <c r="C651" s="1">
        <v>43670</v>
      </c>
      <c r="D651" t="s">
        <v>4080</v>
      </c>
      <c r="E651" t="s">
        <v>205</v>
      </c>
      <c r="F651">
        <v>1636102</v>
      </c>
      <c r="G651" t="s">
        <v>4081</v>
      </c>
      <c r="H651" s="3" t="s">
        <v>4082</v>
      </c>
      <c r="I651">
        <v>1</v>
      </c>
      <c r="J651">
        <v>0</v>
      </c>
      <c r="K651" t="s">
        <v>4083</v>
      </c>
      <c r="L651">
        <v>35.689941608600002</v>
      </c>
      <c r="M651">
        <v>-97.5535725445</v>
      </c>
      <c r="N651">
        <v>357</v>
      </c>
      <c r="O651" t="s">
        <v>69</v>
      </c>
      <c r="P651" t="str">
        <f>Q651&amp;" "&amp;R651</f>
        <v>Helianthus annuus</v>
      </c>
      <c r="Q651" t="s">
        <v>6928</v>
      </c>
      <c r="R651" t="s">
        <v>6929</v>
      </c>
      <c r="T651" t="s">
        <v>69</v>
      </c>
      <c r="U651" t="s">
        <v>24</v>
      </c>
      <c r="V651">
        <v>57983</v>
      </c>
      <c r="W651" t="s">
        <v>6905</v>
      </c>
      <c r="X651" t="s">
        <v>6909</v>
      </c>
      <c r="Y651" t="s">
        <v>6905</v>
      </c>
      <c r="Z651" t="s">
        <v>6966</v>
      </c>
      <c r="AC651">
        <v>1</v>
      </c>
      <c r="AD651" s="4">
        <f>C651-DATE(YEAR(C651),1,0)</f>
        <v>205</v>
      </c>
      <c r="AE651">
        <f>YEAR(C651)</f>
        <v>2019</v>
      </c>
      <c r="AF651" t="s">
        <v>6963</v>
      </c>
    </row>
    <row r="652" spans="1:32" x14ac:dyDescent="0.25">
      <c r="A652">
        <v>30627642</v>
      </c>
      <c r="B652" t="s">
        <v>4133</v>
      </c>
      <c r="C652" s="1">
        <v>43688</v>
      </c>
      <c r="D652" t="s">
        <v>4134</v>
      </c>
      <c r="E652" t="s">
        <v>18</v>
      </c>
      <c r="F652">
        <v>772941</v>
      </c>
      <c r="G652" t="s">
        <v>4135</v>
      </c>
      <c r="H652" s="3" t="s">
        <v>4136</v>
      </c>
      <c r="I652">
        <v>2</v>
      </c>
      <c r="J652">
        <v>0</v>
      </c>
      <c r="K652" t="s">
        <v>4137</v>
      </c>
      <c r="L652">
        <v>34.695716666700001</v>
      </c>
      <c r="M652">
        <v>-98.755904999999998</v>
      </c>
      <c r="N652">
        <v>5</v>
      </c>
      <c r="O652" t="s">
        <v>69</v>
      </c>
      <c r="P652" t="str">
        <f>Q652&amp;" "&amp;R652</f>
        <v>Helianthus annuus</v>
      </c>
      <c r="Q652" t="s">
        <v>6928</v>
      </c>
      <c r="R652" t="s">
        <v>6929</v>
      </c>
      <c r="T652" t="s">
        <v>69</v>
      </c>
      <c r="U652" t="s">
        <v>24</v>
      </c>
      <c r="V652">
        <v>57983</v>
      </c>
      <c r="W652" t="s">
        <v>6905</v>
      </c>
      <c r="X652" t="s">
        <v>6909</v>
      </c>
      <c r="Y652" t="s">
        <v>6905</v>
      </c>
      <c r="Z652" t="s">
        <v>6966</v>
      </c>
      <c r="AC652">
        <v>1</v>
      </c>
      <c r="AD652" s="4">
        <f>C652-DATE(YEAR(C652),1,0)</f>
        <v>223</v>
      </c>
      <c r="AE652">
        <f>YEAR(C652)</f>
        <v>2019</v>
      </c>
      <c r="AF652" t="s">
        <v>6963</v>
      </c>
    </row>
    <row r="653" spans="1:32" x14ac:dyDescent="0.25">
      <c r="A653">
        <v>30881555</v>
      </c>
      <c r="B653" t="s">
        <v>4176</v>
      </c>
      <c r="C653" s="1">
        <v>43692</v>
      </c>
      <c r="D653" t="s">
        <v>4177</v>
      </c>
      <c r="E653" t="s">
        <v>2443</v>
      </c>
      <c r="F653">
        <v>1302332</v>
      </c>
      <c r="G653" t="s">
        <v>4178</v>
      </c>
      <c r="H653" s="3" t="s">
        <v>4179</v>
      </c>
      <c r="I653">
        <v>1</v>
      </c>
      <c r="J653">
        <v>0</v>
      </c>
      <c r="K653" t="s">
        <v>3906</v>
      </c>
      <c r="L653">
        <v>35.665554046600001</v>
      </c>
      <c r="M653">
        <v>-97.563888549799998</v>
      </c>
      <c r="O653" t="s">
        <v>69</v>
      </c>
      <c r="P653" t="str">
        <f>Q653&amp;" "&amp;R653</f>
        <v>Helianthus annuus</v>
      </c>
      <c r="Q653" t="s">
        <v>6928</v>
      </c>
      <c r="R653" t="s">
        <v>6929</v>
      </c>
      <c r="T653" t="s">
        <v>69</v>
      </c>
      <c r="U653" t="s">
        <v>24</v>
      </c>
      <c r="V653">
        <v>57983</v>
      </c>
      <c r="W653" t="s">
        <v>6905</v>
      </c>
      <c r="X653" t="s">
        <v>6909</v>
      </c>
      <c r="Y653" t="s">
        <v>6905</v>
      </c>
      <c r="Z653" t="s">
        <v>6966</v>
      </c>
      <c r="AC653">
        <v>1</v>
      </c>
      <c r="AD653" s="4">
        <f>C653-DATE(YEAR(C653),1,0)</f>
        <v>227</v>
      </c>
      <c r="AE653">
        <f>YEAR(C653)</f>
        <v>2019</v>
      </c>
      <c r="AF653" t="s">
        <v>6963</v>
      </c>
    </row>
    <row r="654" spans="1:32" x14ac:dyDescent="0.25">
      <c r="A654">
        <v>32280844</v>
      </c>
      <c r="B654" s="1">
        <v>43715</v>
      </c>
      <c r="C654" s="1">
        <v>43715</v>
      </c>
      <c r="E654" t="s">
        <v>205</v>
      </c>
      <c r="F654">
        <v>647485</v>
      </c>
      <c r="G654" t="s">
        <v>4240</v>
      </c>
      <c r="H654" s="3" t="s">
        <v>4241</v>
      </c>
      <c r="I654">
        <v>1</v>
      </c>
      <c r="J654">
        <v>0</v>
      </c>
      <c r="K654" t="s">
        <v>4242</v>
      </c>
      <c r="L654">
        <v>35.615830476900001</v>
      </c>
      <c r="M654">
        <v>-97.562852973199995</v>
      </c>
      <c r="O654" t="s">
        <v>69</v>
      </c>
      <c r="P654" t="str">
        <f>Q654&amp;" "&amp;R654</f>
        <v>Helianthus annuus</v>
      </c>
      <c r="Q654" t="s">
        <v>6928</v>
      </c>
      <c r="R654" t="s">
        <v>6929</v>
      </c>
      <c r="T654" t="s">
        <v>69</v>
      </c>
      <c r="U654" t="s">
        <v>24</v>
      </c>
      <c r="V654">
        <v>57983</v>
      </c>
      <c r="W654" t="s">
        <v>6905</v>
      </c>
      <c r="X654" t="s">
        <v>6909</v>
      </c>
      <c r="Y654" t="s">
        <v>6905</v>
      </c>
      <c r="Z654" t="s">
        <v>6966</v>
      </c>
      <c r="AC654">
        <v>1</v>
      </c>
      <c r="AD654" s="4">
        <f>C654-DATE(YEAR(C654),1,0)</f>
        <v>250</v>
      </c>
      <c r="AE654">
        <f>YEAR(C654)</f>
        <v>2019</v>
      </c>
      <c r="AF654" t="s">
        <v>6963</v>
      </c>
    </row>
    <row r="655" spans="1:32" x14ac:dyDescent="0.25">
      <c r="A655">
        <v>32291614</v>
      </c>
      <c r="B655" t="s">
        <v>4243</v>
      </c>
      <c r="C655" s="1">
        <v>43710</v>
      </c>
      <c r="D655" t="s">
        <v>4244</v>
      </c>
      <c r="E655" t="s">
        <v>205</v>
      </c>
      <c r="F655">
        <v>2088004</v>
      </c>
      <c r="G655" t="s">
        <v>4245</v>
      </c>
      <c r="H655" s="3" t="s">
        <v>4246</v>
      </c>
      <c r="I655">
        <v>1</v>
      </c>
      <c r="J655">
        <v>0</v>
      </c>
      <c r="K655" t="s">
        <v>4247</v>
      </c>
      <c r="L655">
        <v>35.955909728999998</v>
      </c>
      <c r="M655">
        <v>-97.229370117200006</v>
      </c>
      <c r="O655" t="s">
        <v>69</v>
      </c>
      <c r="P655" t="str">
        <f>Q655&amp;" "&amp;R655</f>
        <v>Helianthus annuus</v>
      </c>
      <c r="Q655" t="s">
        <v>6928</v>
      </c>
      <c r="R655" t="s">
        <v>6929</v>
      </c>
      <c r="T655" t="s">
        <v>69</v>
      </c>
      <c r="U655" t="s">
        <v>24</v>
      </c>
      <c r="V655">
        <v>57983</v>
      </c>
      <c r="W655" t="s">
        <v>6905</v>
      </c>
      <c r="X655" t="s">
        <v>6909</v>
      </c>
      <c r="Y655" t="s">
        <v>6905</v>
      </c>
      <c r="Z655" t="s">
        <v>6966</v>
      </c>
      <c r="AC655">
        <v>1</v>
      </c>
      <c r="AD655" s="4">
        <f>C655-DATE(YEAR(C655),1,0)</f>
        <v>245</v>
      </c>
      <c r="AE655">
        <f>YEAR(C655)</f>
        <v>2019</v>
      </c>
      <c r="AF655" t="s">
        <v>6963</v>
      </c>
    </row>
    <row r="656" spans="1:32" x14ac:dyDescent="0.25">
      <c r="A656">
        <v>33453881</v>
      </c>
      <c r="B656" t="s">
        <v>4276</v>
      </c>
      <c r="C656" s="1">
        <v>43734</v>
      </c>
      <c r="D656" t="s">
        <v>4277</v>
      </c>
      <c r="E656" t="s">
        <v>205</v>
      </c>
      <c r="F656">
        <v>1461439</v>
      </c>
      <c r="G656" t="s">
        <v>4278</v>
      </c>
      <c r="H656" s="3" t="s">
        <v>4279</v>
      </c>
      <c r="I656">
        <v>1</v>
      </c>
      <c r="J656">
        <v>0</v>
      </c>
      <c r="K656" t="s">
        <v>4280</v>
      </c>
      <c r="L656">
        <v>35.494958333299998</v>
      </c>
      <c r="M656">
        <v>-97.537819999999996</v>
      </c>
      <c r="N656">
        <v>5</v>
      </c>
      <c r="O656" t="s">
        <v>69</v>
      </c>
      <c r="P656" t="str">
        <f>Q656&amp;" "&amp;R656</f>
        <v>Helianthus annuus</v>
      </c>
      <c r="Q656" t="s">
        <v>6928</v>
      </c>
      <c r="R656" t="s">
        <v>6929</v>
      </c>
      <c r="T656" t="s">
        <v>69</v>
      </c>
      <c r="U656" t="s">
        <v>24</v>
      </c>
      <c r="V656">
        <v>57983</v>
      </c>
      <c r="W656" t="s">
        <v>6905</v>
      </c>
      <c r="X656" t="s">
        <v>6909</v>
      </c>
      <c r="Y656" t="s">
        <v>6905</v>
      </c>
      <c r="Z656" t="s">
        <v>6966</v>
      </c>
      <c r="AC656">
        <v>1</v>
      </c>
      <c r="AD656" s="4">
        <f>C656-DATE(YEAR(C656),1,0)</f>
        <v>269</v>
      </c>
      <c r="AE656">
        <f>YEAR(C656)</f>
        <v>2019</v>
      </c>
      <c r="AF656" t="s">
        <v>6963</v>
      </c>
    </row>
    <row r="657" spans="1:32" x14ac:dyDescent="0.25">
      <c r="A657">
        <v>34098729</v>
      </c>
      <c r="B657" t="s">
        <v>4290</v>
      </c>
      <c r="C657" s="1">
        <v>40788</v>
      </c>
      <c r="D657" t="s">
        <v>4291</v>
      </c>
      <c r="E657" t="s">
        <v>2443</v>
      </c>
      <c r="F657">
        <v>2116455</v>
      </c>
      <c r="G657" t="s">
        <v>4292</v>
      </c>
      <c r="H657" s="3" t="s">
        <v>4293</v>
      </c>
      <c r="I657">
        <v>1</v>
      </c>
      <c r="J657">
        <v>0</v>
      </c>
      <c r="K657" t="s">
        <v>45</v>
      </c>
      <c r="L657">
        <v>35.308070349499999</v>
      </c>
      <c r="M657">
        <v>-97.4548701991</v>
      </c>
      <c r="N657">
        <v>244</v>
      </c>
      <c r="O657" t="s">
        <v>69</v>
      </c>
      <c r="P657" t="str">
        <f>Q657&amp;" "&amp;R657</f>
        <v>Helianthus annuus</v>
      </c>
      <c r="Q657" t="s">
        <v>6928</v>
      </c>
      <c r="R657" t="s">
        <v>6929</v>
      </c>
      <c r="T657" t="s">
        <v>69</v>
      </c>
      <c r="U657" t="s">
        <v>24</v>
      </c>
      <c r="V657">
        <v>57983</v>
      </c>
      <c r="W657" t="s">
        <v>6905</v>
      </c>
      <c r="X657" t="s">
        <v>6909</v>
      </c>
      <c r="Y657" t="s">
        <v>6905</v>
      </c>
      <c r="Z657" t="s">
        <v>6966</v>
      </c>
      <c r="AC657">
        <v>1</v>
      </c>
      <c r="AD657" s="4">
        <f>C657-DATE(YEAR(C657),1,0)</f>
        <v>245</v>
      </c>
      <c r="AE657">
        <f>YEAR(C657)</f>
        <v>2011</v>
      </c>
      <c r="AF657" t="s">
        <v>6963</v>
      </c>
    </row>
    <row r="658" spans="1:32" x14ac:dyDescent="0.25">
      <c r="A658">
        <v>34141169</v>
      </c>
      <c r="B658" t="s">
        <v>4299</v>
      </c>
      <c r="C658" s="1">
        <v>43747</v>
      </c>
      <c r="D658" t="s">
        <v>4300</v>
      </c>
      <c r="E658" t="s">
        <v>205</v>
      </c>
      <c r="F658">
        <v>1461439</v>
      </c>
      <c r="G658" t="s">
        <v>4301</v>
      </c>
      <c r="H658" s="3" t="s">
        <v>4302</v>
      </c>
      <c r="I658">
        <v>1</v>
      </c>
      <c r="J658">
        <v>0</v>
      </c>
      <c r="K658" t="s">
        <v>4280</v>
      </c>
      <c r="L658">
        <v>35.494945000000001</v>
      </c>
      <c r="M658">
        <v>-97.537688329999995</v>
      </c>
      <c r="N658">
        <v>5</v>
      </c>
      <c r="O658" t="s">
        <v>69</v>
      </c>
      <c r="P658" t="str">
        <f>Q658&amp;" "&amp;R658</f>
        <v>Helianthus annuus</v>
      </c>
      <c r="Q658" t="s">
        <v>6928</v>
      </c>
      <c r="R658" t="s">
        <v>6929</v>
      </c>
      <c r="T658" t="s">
        <v>69</v>
      </c>
      <c r="U658" t="s">
        <v>24</v>
      </c>
      <c r="V658">
        <v>57983</v>
      </c>
      <c r="W658" t="s">
        <v>6905</v>
      </c>
      <c r="X658" t="s">
        <v>6909</v>
      </c>
      <c r="Y658" t="s">
        <v>6905</v>
      </c>
      <c r="Z658" t="s">
        <v>6966</v>
      </c>
      <c r="AC658">
        <v>1</v>
      </c>
      <c r="AD658" s="4">
        <f>C658-DATE(YEAR(C658),1,0)</f>
        <v>282</v>
      </c>
      <c r="AE658">
        <f>YEAR(C658)</f>
        <v>2019</v>
      </c>
      <c r="AF658" t="s">
        <v>6963</v>
      </c>
    </row>
    <row r="659" spans="1:32" x14ac:dyDescent="0.25">
      <c r="A659">
        <v>34722180</v>
      </c>
      <c r="B659" t="s">
        <v>4375</v>
      </c>
      <c r="C659" s="1">
        <v>43759</v>
      </c>
      <c r="D659" t="s">
        <v>4376</v>
      </c>
      <c r="E659" t="s">
        <v>72</v>
      </c>
      <c r="F659">
        <v>1302332</v>
      </c>
      <c r="G659" t="s">
        <v>4377</v>
      </c>
      <c r="H659" s="3" t="s">
        <v>4378</v>
      </c>
      <c r="I659">
        <v>2</v>
      </c>
      <c r="J659">
        <v>0</v>
      </c>
      <c r="K659" t="s">
        <v>4379</v>
      </c>
      <c r="L659">
        <v>35.460277557399998</v>
      </c>
      <c r="M659">
        <v>-97.567222595199993</v>
      </c>
      <c r="O659" t="s">
        <v>69</v>
      </c>
      <c r="P659" t="str">
        <f>Q659&amp;" "&amp;R659</f>
        <v>Helianthus annuus</v>
      </c>
      <c r="Q659" t="s">
        <v>6928</v>
      </c>
      <c r="R659" t="s">
        <v>6929</v>
      </c>
      <c r="T659" t="s">
        <v>69</v>
      </c>
      <c r="U659" t="s">
        <v>24</v>
      </c>
      <c r="V659">
        <v>57983</v>
      </c>
      <c r="W659" t="s">
        <v>6905</v>
      </c>
      <c r="X659" t="s">
        <v>6909</v>
      </c>
      <c r="Y659" t="s">
        <v>6905</v>
      </c>
      <c r="Z659" t="s">
        <v>6966</v>
      </c>
      <c r="AC659">
        <v>1</v>
      </c>
      <c r="AD659" s="4">
        <f>C659-DATE(YEAR(C659),1,0)</f>
        <v>294</v>
      </c>
      <c r="AE659">
        <f>YEAR(C659)</f>
        <v>2019</v>
      </c>
      <c r="AF659" t="s">
        <v>6963</v>
      </c>
    </row>
    <row r="660" spans="1:32" x14ac:dyDescent="0.25">
      <c r="A660">
        <v>34946933</v>
      </c>
      <c r="B660" t="s">
        <v>4384</v>
      </c>
      <c r="C660" s="1">
        <v>43764</v>
      </c>
      <c r="E660" t="s">
        <v>205</v>
      </c>
      <c r="F660">
        <v>1461439</v>
      </c>
      <c r="G660" t="s">
        <v>4385</v>
      </c>
      <c r="H660" s="3" t="s">
        <v>4386</v>
      </c>
      <c r="I660">
        <v>2</v>
      </c>
      <c r="J660">
        <v>0</v>
      </c>
      <c r="K660" t="s">
        <v>4387</v>
      </c>
      <c r="L660">
        <v>35.494929722199998</v>
      </c>
      <c r="M660">
        <v>-97.537710000000004</v>
      </c>
      <c r="O660" t="s">
        <v>69</v>
      </c>
      <c r="P660" t="str">
        <f>Q660&amp;" "&amp;R660</f>
        <v>Helianthus annuus</v>
      </c>
      <c r="Q660" t="s">
        <v>6928</v>
      </c>
      <c r="R660" t="s">
        <v>6929</v>
      </c>
      <c r="T660" t="s">
        <v>69</v>
      </c>
      <c r="U660" t="s">
        <v>24</v>
      </c>
      <c r="V660">
        <v>57983</v>
      </c>
      <c r="W660" t="s">
        <v>6905</v>
      </c>
      <c r="X660" t="s">
        <v>6909</v>
      </c>
      <c r="Y660" t="s">
        <v>6905</v>
      </c>
      <c r="Z660" t="s">
        <v>6966</v>
      </c>
      <c r="AC660">
        <v>1</v>
      </c>
      <c r="AD660" s="4">
        <f>C660-DATE(YEAR(C660),1,0)</f>
        <v>299</v>
      </c>
      <c r="AE660">
        <f>YEAR(C660)</f>
        <v>2019</v>
      </c>
      <c r="AF660" t="s">
        <v>6963</v>
      </c>
    </row>
    <row r="661" spans="1:32" x14ac:dyDescent="0.25">
      <c r="A661">
        <v>42289087</v>
      </c>
      <c r="B661" t="s">
        <v>4520</v>
      </c>
      <c r="C661" s="1">
        <v>43684</v>
      </c>
      <c r="D661" t="s">
        <v>4521</v>
      </c>
      <c r="E661" t="s">
        <v>2443</v>
      </c>
      <c r="F661">
        <v>2451211</v>
      </c>
      <c r="G661" t="s">
        <v>4522</v>
      </c>
      <c r="H661" s="3" t="s">
        <v>4523</v>
      </c>
      <c r="I661">
        <v>1</v>
      </c>
      <c r="J661">
        <v>0</v>
      </c>
      <c r="K661" t="s">
        <v>4519</v>
      </c>
      <c r="L661">
        <v>36.967030399999999</v>
      </c>
      <c r="M661">
        <v>-97.720265359999999</v>
      </c>
      <c r="N661">
        <v>9</v>
      </c>
      <c r="O661" t="s">
        <v>69</v>
      </c>
      <c r="P661" t="str">
        <f>Q661&amp;" "&amp;R661</f>
        <v>Helianthus annuus</v>
      </c>
      <c r="Q661" t="s">
        <v>6928</v>
      </c>
      <c r="R661" t="s">
        <v>6929</v>
      </c>
      <c r="T661" t="s">
        <v>69</v>
      </c>
      <c r="U661" t="s">
        <v>24</v>
      </c>
      <c r="V661">
        <v>57983</v>
      </c>
      <c r="W661" t="s">
        <v>6905</v>
      </c>
      <c r="X661" t="s">
        <v>6909</v>
      </c>
      <c r="Y661" t="s">
        <v>6905</v>
      </c>
      <c r="Z661" t="s">
        <v>6966</v>
      </c>
      <c r="AC661">
        <v>1</v>
      </c>
      <c r="AD661" s="4">
        <f>C661-DATE(YEAR(C661),1,0)</f>
        <v>219</v>
      </c>
      <c r="AE661">
        <f>YEAR(C661)</f>
        <v>2019</v>
      </c>
      <c r="AF661" t="s">
        <v>6963</v>
      </c>
    </row>
    <row r="662" spans="1:32" x14ac:dyDescent="0.25">
      <c r="A662">
        <v>49863758</v>
      </c>
      <c r="B662" t="s">
        <v>5589</v>
      </c>
      <c r="C662" s="1">
        <v>43261</v>
      </c>
      <c r="D662" t="s">
        <v>5590</v>
      </c>
      <c r="E662" t="s">
        <v>205</v>
      </c>
      <c r="F662">
        <v>3171732</v>
      </c>
      <c r="G662" t="s">
        <v>5591</v>
      </c>
      <c r="H662" s="3" t="s">
        <v>5592</v>
      </c>
      <c r="I662">
        <v>1</v>
      </c>
      <c r="J662">
        <v>0</v>
      </c>
      <c r="K662" t="s">
        <v>5593</v>
      </c>
      <c r="L662">
        <v>35.506875000000001</v>
      </c>
      <c r="M662">
        <v>-97.6027916667</v>
      </c>
      <c r="O662" t="s">
        <v>69</v>
      </c>
      <c r="P662" t="str">
        <f>Q662&amp;" "&amp;R662</f>
        <v>Helianthus annuus</v>
      </c>
      <c r="Q662" t="s">
        <v>6928</v>
      </c>
      <c r="R662" t="s">
        <v>6929</v>
      </c>
      <c r="T662" t="s">
        <v>69</v>
      </c>
      <c r="U662" t="s">
        <v>24</v>
      </c>
      <c r="V662">
        <v>57983</v>
      </c>
      <c r="W662" t="s">
        <v>6905</v>
      </c>
      <c r="X662" t="s">
        <v>6909</v>
      </c>
      <c r="Y662" t="s">
        <v>6905</v>
      </c>
      <c r="Z662" t="s">
        <v>6966</v>
      </c>
      <c r="AC662">
        <v>1</v>
      </c>
      <c r="AD662" s="4">
        <f>C662-DATE(YEAR(C662),1,0)</f>
        <v>161</v>
      </c>
      <c r="AE662">
        <f>YEAR(C662)</f>
        <v>2018</v>
      </c>
      <c r="AF662" t="s">
        <v>6963</v>
      </c>
    </row>
    <row r="663" spans="1:32" x14ac:dyDescent="0.25">
      <c r="A663">
        <v>50697265</v>
      </c>
      <c r="B663" t="s">
        <v>5726</v>
      </c>
      <c r="C663" s="1">
        <v>44005</v>
      </c>
      <c r="D663" t="s">
        <v>5727</v>
      </c>
      <c r="E663" t="s">
        <v>205</v>
      </c>
      <c r="F663">
        <v>2718747</v>
      </c>
      <c r="G663" t="s">
        <v>5728</v>
      </c>
      <c r="H663" s="3" t="s">
        <v>5729</v>
      </c>
      <c r="I663">
        <v>1</v>
      </c>
      <c r="J663">
        <v>0</v>
      </c>
      <c r="K663" t="s">
        <v>5730</v>
      </c>
      <c r="L663">
        <v>34.7832216901</v>
      </c>
      <c r="M663">
        <v>-99.318075925100004</v>
      </c>
      <c r="N663">
        <v>22</v>
      </c>
      <c r="O663" t="s">
        <v>69</v>
      </c>
      <c r="P663" t="str">
        <f>Q663&amp;" "&amp;R663</f>
        <v>Helianthus annuus</v>
      </c>
      <c r="Q663" t="s">
        <v>6928</v>
      </c>
      <c r="R663" t="s">
        <v>6929</v>
      </c>
      <c r="T663" t="s">
        <v>69</v>
      </c>
      <c r="U663" t="s">
        <v>24</v>
      </c>
      <c r="V663">
        <v>57983</v>
      </c>
      <c r="W663" t="s">
        <v>6905</v>
      </c>
      <c r="X663" t="s">
        <v>6909</v>
      </c>
      <c r="Y663" t="s">
        <v>6905</v>
      </c>
      <c r="Z663" t="s">
        <v>6966</v>
      </c>
      <c r="AC663">
        <v>1</v>
      </c>
      <c r="AD663" s="4">
        <f>C663-DATE(YEAR(C663),1,0)</f>
        <v>175</v>
      </c>
      <c r="AE663">
        <f>YEAR(C663)</f>
        <v>2020</v>
      </c>
      <c r="AF663" t="s">
        <v>6963</v>
      </c>
    </row>
    <row r="664" spans="1:32" x14ac:dyDescent="0.25">
      <c r="A664">
        <v>51292387</v>
      </c>
      <c r="B664" t="s">
        <v>5808</v>
      </c>
      <c r="C664" s="1">
        <v>44010</v>
      </c>
      <c r="D664" t="s">
        <v>5809</v>
      </c>
      <c r="E664" t="s">
        <v>205</v>
      </c>
      <c r="F664">
        <v>1002770</v>
      </c>
      <c r="G664" t="s">
        <v>5810</v>
      </c>
      <c r="H664" s="3" t="s">
        <v>5811</v>
      </c>
      <c r="I664">
        <v>3</v>
      </c>
      <c r="J664">
        <v>0</v>
      </c>
      <c r="K664" t="s">
        <v>5812</v>
      </c>
      <c r="L664">
        <v>35.290459016</v>
      </c>
      <c r="M664">
        <v>-97.4351180779</v>
      </c>
      <c r="N664">
        <v>58</v>
      </c>
      <c r="O664" t="s">
        <v>69</v>
      </c>
      <c r="P664" t="str">
        <f>Q664&amp;" "&amp;R664</f>
        <v>Helianthus annuus</v>
      </c>
      <c r="Q664" t="s">
        <v>6928</v>
      </c>
      <c r="R664" t="s">
        <v>6929</v>
      </c>
      <c r="T664" t="s">
        <v>69</v>
      </c>
      <c r="U664" t="s">
        <v>24</v>
      </c>
      <c r="V664">
        <v>57983</v>
      </c>
      <c r="W664" t="s">
        <v>6905</v>
      </c>
      <c r="X664" t="s">
        <v>6909</v>
      </c>
      <c r="Y664" t="s">
        <v>6905</v>
      </c>
      <c r="Z664" t="s">
        <v>6966</v>
      </c>
      <c r="AC664">
        <v>1</v>
      </c>
      <c r="AD664" s="4">
        <f>C664-DATE(YEAR(C664),1,0)</f>
        <v>180</v>
      </c>
      <c r="AE664">
        <f>YEAR(C664)</f>
        <v>2020</v>
      </c>
      <c r="AF664" t="s">
        <v>6963</v>
      </c>
    </row>
    <row r="665" spans="1:32" x14ac:dyDescent="0.25">
      <c r="A665">
        <v>51293094</v>
      </c>
      <c r="B665" t="s">
        <v>5813</v>
      </c>
      <c r="C665" s="1">
        <v>44010</v>
      </c>
      <c r="D665" t="s">
        <v>5814</v>
      </c>
      <c r="E665" t="s">
        <v>205</v>
      </c>
      <c r="F665">
        <v>1002770</v>
      </c>
      <c r="G665" t="s">
        <v>5815</v>
      </c>
      <c r="H665" s="3" t="s">
        <v>5816</v>
      </c>
      <c r="I665">
        <v>1</v>
      </c>
      <c r="J665">
        <v>0</v>
      </c>
      <c r="K665" t="s">
        <v>5817</v>
      </c>
      <c r="L665">
        <v>35.253033330000001</v>
      </c>
      <c r="M665">
        <v>-97.477255</v>
      </c>
      <c r="N665">
        <v>20</v>
      </c>
      <c r="O665" t="s">
        <v>69</v>
      </c>
      <c r="P665" t="str">
        <f>Q665&amp;" "&amp;R665</f>
        <v>Helianthus annuus</v>
      </c>
      <c r="Q665" t="s">
        <v>6928</v>
      </c>
      <c r="R665" t="s">
        <v>6929</v>
      </c>
      <c r="T665" t="s">
        <v>69</v>
      </c>
      <c r="U665" t="s">
        <v>24</v>
      </c>
      <c r="V665">
        <v>57983</v>
      </c>
      <c r="W665" t="s">
        <v>6905</v>
      </c>
      <c r="X665" t="s">
        <v>6909</v>
      </c>
      <c r="Y665" t="s">
        <v>6905</v>
      </c>
      <c r="Z665" t="s">
        <v>6966</v>
      </c>
      <c r="AC665">
        <v>1</v>
      </c>
      <c r="AD665" s="4">
        <f>C665-DATE(YEAR(C665),1,0)</f>
        <v>180</v>
      </c>
      <c r="AE665">
        <f>YEAR(C665)</f>
        <v>2020</v>
      </c>
      <c r="AF665" t="s">
        <v>6963</v>
      </c>
    </row>
    <row r="666" spans="1:32" x14ac:dyDescent="0.25">
      <c r="A666">
        <v>52080613</v>
      </c>
      <c r="B666" t="s">
        <v>5909</v>
      </c>
      <c r="C666" s="1">
        <v>44017</v>
      </c>
      <c r="D666" t="s">
        <v>5910</v>
      </c>
      <c r="E666" t="s">
        <v>205</v>
      </c>
      <c r="F666">
        <v>2791742</v>
      </c>
      <c r="G666" t="s">
        <v>5911</v>
      </c>
      <c r="H666" s="3" t="s">
        <v>5912</v>
      </c>
      <c r="I666">
        <v>1</v>
      </c>
      <c r="J666">
        <v>0</v>
      </c>
      <c r="K666" t="s">
        <v>4132</v>
      </c>
      <c r="L666">
        <v>35.631589959999999</v>
      </c>
      <c r="M666">
        <v>-97.634179419999995</v>
      </c>
      <c r="N666">
        <v>3</v>
      </c>
      <c r="O666" t="s">
        <v>69</v>
      </c>
      <c r="P666" t="str">
        <f>Q666&amp;" "&amp;R666</f>
        <v>Helianthus annuus</v>
      </c>
      <c r="Q666" t="s">
        <v>6928</v>
      </c>
      <c r="R666" t="s">
        <v>6929</v>
      </c>
      <c r="T666" t="s">
        <v>69</v>
      </c>
      <c r="U666" t="s">
        <v>24</v>
      </c>
      <c r="V666">
        <v>57983</v>
      </c>
      <c r="W666" t="s">
        <v>6905</v>
      </c>
      <c r="X666" t="s">
        <v>6909</v>
      </c>
      <c r="Y666" t="s">
        <v>6905</v>
      </c>
      <c r="Z666" t="s">
        <v>6966</v>
      </c>
      <c r="AC666">
        <v>1</v>
      </c>
      <c r="AD666" s="4">
        <f>C666-DATE(YEAR(C666),1,0)</f>
        <v>187</v>
      </c>
      <c r="AE666">
        <f>YEAR(C666)</f>
        <v>2020</v>
      </c>
      <c r="AF666" t="s">
        <v>6963</v>
      </c>
    </row>
    <row r="667" spans="1:32" x14ac:dyDescent="0.25">
      <c r="A667">
        <v>52275814</v>
      </c>
      <c r="B667" t="s">
        <v>5922</v>
      </c>
      <c r="C667" s="1">
        <v>44017</v>
      </c>
      <c r="D667" t="s">
        <v>5923</v>
      </c>
      <c r="E667" t="s">
        <v>72</v>
      </c>
      <c r="F667">
        <v>1745629</v>
      </c>
      <c r="G667" t="s">
        <v>5924</v>
      </c>
      <c r="H667" s="3" t="s">
        <v>5925</v>
      </c>
      <c r="I667">
        <v>1</v>
      </c>
      <c r="J667">
        <v>0</v>
      </c>
      <c r="K667" t="s">
        <v>5926</v>
      </c>
      <c r="L667">
        <v>36.401493959100002</v>
      </c>
      <c r="M667">
        <v>-97.389196157499995</v>
      </c>
      <c r="N667">
        <v>7336</v>
      </c>
      <c r="O667" t="s">
        <v>69</v>
      </c>
      <c r="P667" t="str">
        <f>Q667&amp;" "&amp;R667</f>
        <v>Helianthus annuus</v>
      </c>
      <c r="Q667" t="s">
        <v>6928</v>
      </c>
      <c r="R667" t="s">
        <v>6929</v>
      </c>
      <c r="T667" t="s">
        <v>69</v>
      </c>
      <c r="U667" t="s">
        <v>24</v>
      </c>
      <c r="V667">
        <v>57983</v>
      </c>
      <c r="W667" t="s">
        <v>6905</v>
      </c>
      <c r="X667" t="s">
        <v>6909</v>
      </c>
      <c r="Y667" t="s">
        <v>6905</v>
      </c>
      <c r="Z667" t="s">
        <v>6966</v>
      </c>
      <c r="AC667">
        <v>1</v>
      </c>
      <c r="AD667" s="4">
        <f>C667-DATE(YEAR(C667),1,0)</f>
        <v>187</v>
      </c>
      <c r="AE667">
        <f>YEAR(C667)</f>
        <v>2020</v>
      </c>
      <c r="AF667" t="s">
        <v>6963</v>
      </c>
    </row>
    <row r="668" spans="1:32" x14ac:dyDescent="0.25">
      <c r="A668">
        <v>52840211</v>
      </c>
      <c r="B668" t="s">
        <v>5957</v>
      </c>
      <c r="C668" s="1">
        <v>44024</v>
      </c>
      <c r="D668" t="s">
        <v>5958</v>
      </c>
      <c r="E668" t="s">
        <v>2443</v>
      </c>
      <c r="F668">
        <v>2728699</v>
      </c>
      <c r="G668" t="s">
        <v>5959</v>
      </c>
      <c r="H668" s="3" t="s">
        <v>5960</v>
      </c>
      <c r="I668">
        <v>1</v>
      </c>
      <c r="J668">
        <v>0</v>
      </c>
      <c r="K668" t="s">
        <v>1720</v>
      </c>
      <c r="L668">
        <v>35.238268277099998</v>
      </c>
      <c r="M668">
        <v>-97.428978289300005</v>
      </c>
      <c r="N668">
        <v>4</v>
      </c>
      <c r="O668" t="s">
        <v>69</v>
      </c>
      <c r="P668" t="str">
        <f>Q668&amp;" "&amp;R668</f>
        <v>Helianthus annuus</v>
      </c>
      <c r="Q668" t="s">
        <v>6928</v>
      </c>
      <c r="R668" t="s">
        <v>6929</v>
      </c>
      <c r="T668" t="s">
        <v>69</v>
      </c>
      <c r="U668" t="s">
        <v>24</v>
      </c>
      <c r="V668">
        <v>57983</v>
      </c>
      <c r="W668" t="s">
        <v>6905</v>
      </c>
      <c r="X668" t="s">
        <v>6909</v>
      </c>
      <c r="Y668" t="s">
        <v>6905</v>
      </c>
      <c r="Z668" t="s">
        <v>6966</v>
      </c>
      <c r="AC668">
        <v>1</v>
      </c>
      <c r="AD668" s="4">
        <f>C668-DATE(YEAR(C668),1,0)</f>
        <v>194</v>
      </c>
      <c r="AE668">
        <f>YEAR(C668)</f>
        <v>2020</v>
      </c>
      <c r="AF668" t="s">
        <v>6963</v>
      </c>
    </row>
    <row r="669" spans="1:32" x14ac:dyDescent="0.25">
      <c r="A669">
        <v>54689294</v>
      </c>
      <c r="B669" t="s">
        <v>6117</v>
      </c>
      <c r="C669" s="1">
        <v>44040</v>
      </c>
      <c r="D669" t="s">
        <v>6118</v>
      </c>
      <c r="E669" t="s">
        <v>72</v>
      </c>
      <c r="F669">
        <v>1302332</v>
      </c>
      <c r="G669" t="s">
        <v>6119</v>
      </c>
      <c r="H669" s="3" t="s">
        <v>6120</v>
      </c>
      <c r="I669">
        <v>1</v>
      </c>
      <c r="J669">
        <v>0</v>
      </c>
      <c r="K669" t="s">
        <v>3906</v>
      </c>
      <c r="L669">
        <v>35.665369983799998</v>
      </c>
      <c r="M669">
        <v>-97.563861860000003</v>
      </c>
      <c r="N669">
        <v>10</v>
      </c>
      <c r="O669" t="s">
        <v>69</v>
      </c>
      <c r="P669" t="str">
        <f>Q669&amp;" "&amp;R669</f>
        <v>Helianthus annuus</v>
      </c>
      <c r="Q669" t="s">
        <v>6928</v>
      </c>
      <c r="R669" t="s">
        <v>6929</v>
      </c>
      <c r="T669" t="s">
        <v>69</v>
      </c>
      <c r="U669" t="s">
        <v>24</v>
      </c>
      <c r="V669">
        <v>57983</v>
      </c>
      <c r="W669" t="s">
        <v>6905</v>
      </c>
      <c r="X669" t="s">
        <v>6909</v>
      </c>
      <c r="Y669" t="s">
        <v>6905</v>
      </c>
      <c r="Z669" t="s">
        <v>6966</v>
      </c>
      <c r="AC669">
        <v>1</v>
      </c>
      <c r="AD669" s="4">
        <f>C669-DATE(YEAR(C669),1,0)</f>
        <v>210</v>
      </c>
      <c r="AE669">
        <f>YEAR(C669)</f>
        <v>2020</v>
      </c>
      <c r="AF669" t="s">
        <v>6963</v>
      </c>
    </row>
    <row r="670" spans="1:32" x14ac:dyDescent="0.25">
      <c r="A670">
        <v>54690401</v>
      </c>
      <c r="B670" t="s">
        <v>6121</v>
      </c>
      <c r="C670" s="1">
        <v>44040</v>
      </c>
      <c r="D670" t="s">
        <v>6122</v>
      </c>
      <c r="E670" t="s">
        <v>205</v>
      </c>
      <c r="F670">
        <v>3263443</v>
      </c>
      <c r="G670" t="s">
        <v>6123</v>
      </c>
      <c r="H670" s="3" t="s">
        <v>6124</v>
      </c>
      <c r="I670">
        <v>1</v>
      </c>
      <c r="J670">
        <v>0</v>
      </c>
      <c r="K670" t="s">
        <v>6125</v>
      </c>
      <c r="L670">
        <v>36.710597388899998</v>
      </c>
      <c r="M670">
        <v>-98.270998388899997</v>
      </c>
      <c r="O670" t="s">
        <v>69</v>
      </c>
      <c r="P670" t="str">
        <f>Q670&amp;" "&amp;R670</f>
        <v>Helianthus annuus</v>
      </c>
      <c r="Q670" t="s">
        <v>6928</v>
      </c>
      <c r="R670" t="s">
        <v>6929</v>
      </c>
      <c r="T670" t="s">
        <v>69</v>
      </c>
      <c r="U670" t="s">
        <v>24</v>
      </c>
      <c r="V670">
        <v>57983</v>
      </c>
      <c r="W670" t="s">
        <v>6905</v>
      </c>
      <c r="X670" t="s">
        <v>6909</v>
      </c>
      <c r="Y670" t="s">
        <v>6905</v>
      </c>
      <c r="Z670" t="s">
        <v>6966</v>
      </c>
      <c r="AC670">
        <v>1</v>
      </c>
      <c r="AD670" s="4">
        <f>C670-DATE(YEAR(C670),1,0)</f>
        <v>210</v>
      </c>
      <c r="AE670">
        <f>YEAR(C670)</f>
        <v>2020</v>
      </c>
      <c r="AF670" t="s">
        <v>6963</v>
      </c>
    </row>
    <row r="671" spans="1:32" x14ac:dyDescent="0.25">
      <c r="A671">
        <v>56278445</v>
      </c>
      <c r="B671" t="s">
        <v>6316</v>
      </c>
      <c r="C671" s="1">
        <v>44056</v>
      </c>
      <c r="D671" t="s">
        <v>6317</v>
      </c>
      <c r="E671" t="s">
        <v>205</v>
      </c>
      <c r="F671">
        <v>710196</v>
      </c>
      <c r="G671" t="s">
        <v>6318</v>
      </c>
      <c r="H671" s="3" t="s">
        <v>6319</v>
      </c>
      <c r="I671">
        <v>1</v>
      </c>
      <c r="J671">
        <v>0</v>
      </c>
      <c r="K671" t="s">
        <v>45</v>
      </c>
      <c r="L671">
        <v>35.456325963700003</v>
      </c>
      <c r="M671">
        <v>-97.5316806222</v>
      </c>
      <c r="N671">
        <v>5</v>
      </c>
      <c r="O671" t="s">
        <v>69</v>
      </c>
      <c r="P671" t="str">
        <f>Q671&amp;" "&amp;R671</f>
        <v>Helianthus annuus</v>
      </c>
      <c r="Q671" t="s">
        <v>6928</v>
      </c>
      <c r="R671" t="s">
        <v>6929</v>
      </c>
      <c r="T671" t="s">
        <v>69</v>
      </c>
      <c r="U671" t="s">
        <v>24</v>
      </c>
      <c r="V671">
        <v>57983</v>
      </c>
      <c r="W671" t="s">
        <v>6905</v>
      </c>
      <c r="X671" t="s">
        <v>6909</v>
      </c>
      <c r="Y671" t="s">
        <v>6905</v>
      </c>
      <c r="Z671" t="s">
        <v>6966</v>
      </c>
      <c r="AC671">
        <v>1</v>
      </c>
      <c r="AD671" s="4">
        <f>C671-DATE(YEAR(C671),1,0)</f>
        <v>226</v>
      </c>
      <c r="AE671">
        <f>YEAR(C671)</f>
        <v>2020</v>
      </c>
      <c r="AF671" t="s">
        <v>6963</v>
      </c>
    </row>
    <row r="672" spans="1:32" x14ac:dyDescent="0.25">
      <c r="A672">
        <v>57139762</v>
      </c>
      <c r="B672" t="s">
        <v>6348</v>
      </c>
      <c r="C672" s="1">
        <v>41482</v>
      </c>
      <c r="D672" t="s">
        <v>6349</v>
      </c>
      <c r="E672" t="s">
        <v>18</v>
      </c>
      <c r="F672">
        <v>262989</v>
      </c>
      <c r="G672" t="s">
        <v>6350</v>
      </c>
      <c r="H672" s="3" t="s">
        <v>6351</v>
      </c>
      <c r="I672">
        <v>1</v>
      </c>
      <c r="J672">
        <v>0</v>
      </c>
      <c r="K672" t="s">
        <v>6352</v>
      </c>
      <c r="L672">
        <v>36.1457214355</v>
      </c>
      <c r="M672">
        <v>-97.062187194800003</v>
      </c>
      <c r="O672" t="s">
        <v>69</v>
      </c>
      <c r="P672" t="str">
        <f>Q672&amp;" "&amp;R672</f>
        <v>Helianthus annuus</v>
      </c>
      <c r="Q672" t="s">
        <v>6928</v>
      </c>
      <c r="R672" t="s">
        <v>6929</v>
      </c>
      <c r="T672" t="s">
        <v>69</v>
      </c>
      <c r="U672" t="s">
        <v>24</v>
      </c>
      <c r="V672">
        <v>57983</v>
      </c>
      <c r="W672" t="s">
        <v>6905</v>
      </c>
      <c r="X672" t="s">
        <v>6909</v>
      </c>
      <c r="Y672" t="s">
        <v>6905</v>
      </c>
      <c r="Z672" t="s">
        <v>6966</v>
      </c>
      <c r="AC672">
        <v>1</v>
      </c>
      <c r="AD672" s="4">
        <f>C672-DATE(YEAR(C672),1,0)</f>
        <v>208</v>
      </c>
      <c r="AE672">
        <f>YEAR(C672)</f>
        <v>2013</v>
      </c>
      <c r="AF672" t="s">
        <v>6963</v>
      </c>
    </row>
    <row r="673" spans="1:32" x14ac:dyDescent="0.25">
      <c r="A673">
        <v>57287323</v>
      </c>
      <c r="B673" t="s">
        <v>6363</v>
      </c>
      <c r="C673" s="1">
        <v>44065</v>
      </c>
      <c r="D673" t="s">
        <v>6364</v>
      </c>
      <c r="E673" t="s">
        <v>205</v>
      </c>
      <c r="F673">
        <v>2740859</v>
      </c>
      <c r="G673" t="s">
        <v>6365</v>
      </c>
      <c r="H673" s="3" t="s">
        <v>6366</v>
      </c>
      <c r="I673">
        <v>1</v>
      </c>
      <c r="J673">
        <v>0</v>
      </c>
      <c r="K673" t="s">
        <v>6367</v>
      </c>
      <c r="L673">
        <v>35.923541669999999</v>
      </c>
      <c r="M673">
        <v>-97.818566669999996</v>
      </c>
      <c r="N673">
        <v>23</v>
      </c>
      <c r="O673" t="s">
        <v>69</v>
      </c>
      <c r="P673" t="str">
        <f>Q673&amp;" "&amp;R673</f>
        <v>Helianthus annuus</v>
      </c>
      <c r="Q673" t="s">
        <v>6928</v>
      </c>
      <c r="R673" t="s">
        <v>6929</v>
      </c>
      <c r="T673" t="s">
        <v>69</v>
      </c>
      <c r="U673" t="s">
        <v>24</v>
      </c>
      <c r="V673">
        <v>57983</v>
      </c>
      <c r="W673" t="s">
        <v>6905</v>
      </c>
      <c r="X673" t="s">
        <v>6909</v>
      </c>
      <c r="Y673" t="s">
        <v>6905</v>
      </c>
      <c r="Z673" t="s">
        <v>6966</v>
      </c>
      <c r="AC673">
        <v>1</v>
      </c>
      <c r="AD673" s="4">
        <f>C673-DATE(YEAR(C673),1,0)</f>
        <v>235</v>
      </c>
      <c r="AE673">
        <f>YEAR(C673)</f>
        <v>2020</v>
      </c>
      <c r="AF673" t="s">
        <v>6963</v>
      </c>
    </row>
    <row r="674" spans="1:32" x14ac:dyDescent="0.25">
      <c r="A674">
        <v>57580625</v>
      </c>
      <c r="B674" t="s">
        <v>6381</v>
      </c>
      <c r="C674" s="1">
        <v>44068</v>
      </c>
      <c r="D674" t="s">
        <v>6382</v>
      </c>
      <c r="E674" t="s">
        <v>205</v>
      </c>
      <c r="F674">
        <v>1645231</v>
      </c>
      <c r="G674" t="s">
        <v>6383</v>
      </c>
      <c r="H674" s="3" t="s">
        <v>6384</v>
      </c>
      <c r="I674">
        <v>1</v>
      </c>
      <c r="J674">
        <v>0</v>
      </c>
      <c r="K674" t="s">
        <v>6385</v>
      </c>
      <c r="L674">
        <v>36.113358329999997</v>
      </c>
      <c r="M674">
        <v>-97.022391670000005</v>
      </c>
      <c r="N674">
        <v>32</v>
      </c>
      <c r="O674" t="s">
        <v>69</v>
      </c>
      <c r="P674" t="str">
        <f>Q674&amp;" "&amp;R674</f>
        <v>Helianthus annuus</v>
      </c>
      <c r="Q674" t="s">
        <v>6928</v>
      </c>
      <c r="R674" t="s">
        <v>6929</v>
      </c>
      <c r="T674" t="s">
        <v>69</v>
      </c>
      <c r="U674" t="s">
        <v>24</v>
      </c>
      <c r="V674">
        <v>57983</v>
      </c>
      <c r="W674" t="s">
        <v>6905</v>
      </c>
      <c r="X674" t="s">
        <v>6909</v>
      </c>
      <c r="Y674" t="s">
        <v>6905</v>
      </c>
      <c r="Z674" t="s">
        <v>6966</v>
      </c>
      <c r="AC674">
        <v>1</v>
      </c>
      <c r="AD674" s="4">
        <f>C674-DATE(YEAR(C674),1,0)</f>
        <v>238</v>
      </c>
      <c r="AE674">
        <f>YEAR(C674)</f>
        <v>2020</v>
      </c>
      <c r="AF674" t="s">
        <v>6963</v>
      </c>
    </row>
    <row r="675" spans="1:32" x14ac:dyDescent="0.25">
      <c r="A675">
        <v>57686193</v>
      </c>
      <c r="B675" t="s">
        <v>6400</v>
      </c>
      <c r="C675" s="1">
        <v>44069</v>
      </c>
      <c r="D675" t="s">
        <v>6401</v>
      </c>
      <c r="E675" t="s">
        <v>205</v>
      </c>
      <c r="F675">
        <v>3516670</v>
      </c>
      <c r="G675" t="s">
        <v>6402</v>
      </c>
      <c r="H675" s="3" t="s">
        <v>6403</v>
      </c>
      <c r="I675">
        <v>1</v>
      </c>
      <c r="J675">
        <v>0</v>
      </c>
      <c r="K675" t="s">
        <v>6404</v>
      </c>
      <c r="L675">
        <v>36.704847757700001</v>
      </c>
      <c r="M675">
        <v>-97.064029497199996</v>
      </c>
      <c r="N675">
        <v>24</v>
      </c>
      <c r="O675" t="s">
        <v>69</v>
      </c>
      <c r="P675" t="str">
        <f>Q675&amp;" "&amp;R675</f>
        <v>Helianthus annuus</v>
      </c>
      <c r="Q675" t="s">
        <v>6928</v>
      </c>
      <c r="R675" t="s">
        <v>6929</v>
      </c>
      <c r="T675" t="s">
        <v>69</v>
      </c>
      <c r="U675" t="s">
        <v>24</v>
      </c>
      <c r="V675">
        <v>57983</v>
      </c>
      <c r="W675" t="s">
        <v>6905</v>
      </c>
      <c r="X675" t="s">
        <v>6909</v>
      </c>
      <c r="Y675" t="s">
        <v>6905</v>
      </c>
      <c r="Z675" t="s">
        <v>6966</v>
      </c>
      <c r="AC675">
        <v>1</v>
      </c>
      <c r="AD675" s="4">
        <f>C675-DATE(YEAR(C675),1,0)</f>
        <v>239</v>
      </c>
      <c r="AE675">
        <f>YEAR(C675)</f>
        <v>2020</v>
      </c>
      <c r="AF675" t="s">
        <v>6963</v>
      </c>
    </row>
    <row r="676" spans="1:32" x14ac:dyDescent="0.25">
      <c r="A676">
        <v>58042942</v>
      </c>
      <c r="B676" t="s">
        <v>6446</v>
      </c>
      <c r="C676" s="1">
        <v>44073</v>
      </c>
      <c r="D676" t="s">
        <v>6447</v>
      </c>
      <c r="E676" t="s">
        <v>205</v>
      </c>
      <c r="F676">
        <v>3490343</v>
      </c>
      <c r="G676" t="s">
        <v>6448</v>
      </c>
      <c r="H676" s="3" t="s">
        <v>6449</v>
      </c>
      <c r="I676">
        <v>1</v>
      </c>
      <c r="J676">
        <v>0</v>
      </c>
      <c r="K676" t="s">
        <v>6260</v>
      </c>
      <c r="L676">
        <v>36.129753897000001</v>
      </c>
      <c r="M676">
        <v>-97.085124697099999</v>
      </c>
      <c r="N676">
        <v>10</v>
      </c>
      <c r="O676" t="s">
        <v>69</v>
      </c>
      <c r="P676" t="str">
        <f>Q676&amp;" "&amp;R676</f>
        <v>Helianthus annuus</v>
      </c>
      <c r="Q676" t="s">
        <v>6928</v>
      </c>
      <c r="R676" t="s">
        <v>6929</v>
      </c>
      <c r="T676" t="s">
        <v>69</v>
      </c>
      <c r="U676" t="s">
        <v>24</v>
      </c>
      <c r="V676">
        <v>57983</v>
      </c>
      <c r="W676" t="s">
        <v>6905</v>
      </c>
      <c r="X676" t="s">
        <v>6909</v>
      </c>
      <c r="Y676" t="s">
        <v>6905</v>
      </c>
      <c r="Z676" t="s">
        <v>6966</v>
      </c>
      <c r="AC676">
        <v>1</v>
      </c>
      <c r="AD676" s="4">
        <f>C676-DATE(YEAR(C676),1,0)</f>
        <v>243</v>
      </c>
      <c r="AE676">
        <f>YEAR(C676)</f>
        <v>2020</v>
      </c>
      <c r="AF676" t="s">
        <v>6963</v>
      </c>
    </row>
    <row r="677" spans="1:32" x14ac:dyDescent="0.25">
      <c r="A677">
        <v>58051197</v>
      </c>
      <c r="B677" t="s">
        <v>6450</v>
      </c>
      <c r="C677" s="1">
        <v>44072</v>
      </c>
      <c r="D677" t="s">
        <v>6451</v>
      </c>
      <c r="E677" t="s">
        <v>1979</v>
      </c>
      <c r="F677">
        <v>762240</v>
      </c>
      <c r="G677" t="s">
        <v>6452</v>
      </c>
      <c r="H677" s="3" t="s">
        <v>6453</v>
      </c>
      <c r="I677">
        <v>1</v>
      </c>
      <c r="J677">
        <v>0</v>
      </c>
      <c r="K677" t="s">
        <v>6454</v>
      </c>
      <c r="L677">
        <v>35.774290460000003</v>
      </c>
      <c r="M677">
        <v>-99.833962369999995</v>
      </c>
      <c r="N677">
        <v>5</v>
      </c>
      <c r="O677" t="s">
        <v>69</v>
      </c>
      <c r="P677" t="str">
        <f>Q677&amp;" "&amp;R677</f>
        <v>Helianthus annuus</v>
      </c>
      <c r="Q677" t="s">
        <v>6928</v>
      </c>
      <c r="R677" t="s">
        <v>6929</v>
      </c>
      <c r="T677" t="s">
        <v>69</v>
      </c>
      <c r="U677" t="s">
        <v>24</v>
      </c>
      <c r="V677">
        <v>57983</v>
      </c>
      <c r="W677" t="s">
        <v>6905</v>
      </c>
      <c r="X677" t="s">
        <v>6909</v>
      </c>
      <c r="Y677" t="s">
        <v>6905</v>
      </c>
      <c r="Z677" t="s">
        <v>6966</v>
      </c>
      <c r="AC677">
        <v>1</v>
      </c>
      <c r="AD677" s="4">
        <f>C677-DATE(YEAR(C677),1,0)</f>
        <v>242</v>
      </c>
      <c r="AE677">
        <f>YEAR(C677)</f>
        <v>2020</v>
      </c>
      <c r="AF677" t="s">
        <v>6963</v>
      </c>
    </row>
    <row r="678" spans="1:32" x14ac:dyDescent="0.25">
      <c r="A678">
        <v>59483158</v>
      </c>
      <c r="B678" t="s">
        <v>6536</v>
      </c>
      <c r="C678" s="1">
        <v>44087</v>
      </c>
      <c r="D678" t="s">
        <v>6537</v>
      </c>
      <c r="E678" t="s">
        <v>205</v>
      </c>
      <c r="F678">
        <v>1875284</v>
      </c>
      <c r="G678" t="s">
        <v>6538</v>
      </c>
      <c r="H678" s="3" t="s">
        <v>6539</v>
      </c>
      <c r="I678">
        <v>1</v>
      </c>
      <c r="J678">
        <v>0</v>
      </c>
      <c r="K678" t="s">
        <v>6372</v>
      </c>
      <c r="L678">
        <v>36.7526252511</v>
      </c>
      <c r="M678">
        <v>-96.364136096400003</v>
      </c>
      <c r="N678">
        <v>5</v>
      </c>
      <c r="O678" t="s">
        <v>69</v>
      </c>
      <c r="P678" t="str">
        <f>Q678&amp;" "&amp;R678</f>
        <v>Helianthus annuus</v>
      </c>
      <c r="Q678" t="s">
        <v>6928</v>
      </c>
      <c r="R678" t="s">
        <v>6929</v>
      </c>
      <c r="T678" t="s">
        <v>69</v>
      </c>
      <c r="U678" t="s">
        <v>24</v>
      </c>
      <c r="V678">
        <v>57983</v>
      </c>
      <c r="W678" t="s">
        <v>6905</v>
      </c>
      <c r="X678" t="s">
        <v>6909</v>
      </c>
      <c r="Y678" t="s">
        <v>6905</v>
      </c>
      <c r="Z678" t="s">
        <v>6966</v>
      </c>
      <c r="AC678">
        <v>1</v>
      </c>
      <c r="AD678" s="4">
        <f>C678-DATE(YEAR(C678),1,0)</f>
        <v>257</v>
      </c>
      <c r="AE678">
        <f>YEAR(C678)</f>
        <v>2020</v>
      </c>
      <c r="AF678" t="s">
        <v>6963</v>
      </c>
    </row>
    <row r="679" spans="1:32" x14ac:dyDescent="0.25">
      <c r="A679">
        <v>59589264</v>
      </c>
      <c r="B679" t="s">
        <v>6544</v>
      </c>
      <c r="C679" s="1">
        <v>44088</v>
      </c>
      <c r="D679" t="s">
        <v>6545</v>
      </c>
      <c r="E679" t="s">
        <v>205</v>
      </c>
      <c r="F679">
        <v>1736635</v>
      </c>
      <c r="G679" t="s">
        <v>6546</v>
      </c>
      <c r="H679" s="3" t="s">
        <v>6547</v>
      </c>
      <c r="I679">
        <v>1</v>
      </c>
      <c r="J679">
        <v>0</v>
      </c>
      <c r="K679" t="s">
        <v>6548</v>
      </c>
      <c r="L679">
        <v>36.332474157999997</v>
      </c>
      <c r="M679">
        <v>-97.8767852955</v>
      </c>
      <c r="N679">
        <v>305</v>
      </c>
      <c r="O679" t="s">
        <v>69</v>
      </c>
      <c r="P679" t="str">
        <f>Q679&amp;" "&amp;R679</f>
        <v>Helianthus annuus</v>
      </c>
      <c r="Q679" t="s">
        <v>6928</v>
      </c>
      <c r="R679" t="s">
        <v>6929</v>
      </c>
      <c r="T679" t="s">
        <v>69</v>
      </c>
      <c r="U679" t="s">
        <v>24</v>
      </c>
      <c r="V679">
        <v>57983</v>
      </c>
      <c r="W679" t="s">
        <v>6905</v>
      </c>
      <c r="X679" t="s">
        <v>6909</v>
      </c>
      <c r="Y679" t="s">
        <v>6905</v>
      </c>
      <c r="Z679" t="s">
        <v>6966</v>
      </c>
      <c r="AC679">
        <v>1</v>
      </c>
      <c r="AD679" s="4">
        <f>C679-DATE(YEAR(C679),1,0)</f>
        <v>258</v>
      </c>
      <c r="AE679">
        <f>YEAR(C679)</f>
        <v>2020</v>
      </c>
      <c r="AF679" t="s">
        <v>6963</v>
      </c>
    </row>
    <row r="680" spans="1:32" x14ac:dyDescent="0.25">
      <c r="A680">
        <v>60096369</v>
      </c>
      <c r="B680" t="s">
        <v>6584</v>
      </c>
      <c r="C680" s="1">
        <v>44093</v>
      </c>
      <c r="D680" t="s">
        <v>6585</v>
      </c>
      <c r="E680" t="s">
        <v>205</v>
      </c>
      <c r="F680">
        <v>140516</v>
      </c>
      <c r="G680" t="s">
        <v>6586</v>
      </c>
      <c r="H680" s="3" t="s">
        <v>6587</v>
      </c>
      <c r="I680">
        <v>1</v>
      </c>
      <c r="J680">
        <v>0</v>
      </c>
      <c r="K680" t="s">
        <v>2864</v>
      </c>
      <c r="L680">
        <v>35.6865320259</v>
      </c>
      <c r="M680">
        <v>-97.505903384800007</v>
      </c>
      <c r="N680">
        <v>90</v>
      </c>
      <c r="O680" t="s">
        <v>69</v>
      </c>
      <c r="P680" t="str">
        <f>Q680&amp;" "&amp;R680</f>
        <v>Helianthus annuus</v>
      </c>
      <c r="Q680" t="s">
        <v>6928</v>
      </c>
      <c r="R680" t="s">
        <v>6929</v>
      </c>
      <c r="T680" t="s">
        <v>69</v>
      </c>
      <c r="U680" t="s">
        <v>24</v>
      </c>
      <c r="V680">
        <v>57983</v>
      </c>
      <c r="W680" t="s">
        <v>6905</v>
      </c>
      <c r="X680" t="s">
        <v>6909</v>
      </c>
      <c r="Y680" t="s">
        <v>6905</v>
      </c>
      <c r="Z680" t="s">
        <v>6966</v>
      </c>
      <c r="AC680">
        <v>1</v>
      </c>
      <c r="AD680" s="4">
        <f>C680-DATE(YEAR(C680),1,0)</f>
        <v>263</v>
      </c>
      <c r="AE680">
        <f>YEAR(C680)</f>
        <v>2020</v>
      </c>
      <c r="AF680" t="s">
        <v>6963</v>
      </c>
    </row>
    <row r="681" spans="1:32" x14ac:dyDescent="0.25">
      <c r="A681">
        <v>60104552</v>
      </c>
      <c r="B681" t="s">
        <v>6588</v>
      </c>
      <c r="C681" s="1">
        <v>44093</v>
      </c>
      <c r="D681" t="s">
        <v>6589</v>
      </c>
      <c r="E681" t="s">
        <v>72</v>
      </c>
      <c r="F681">
        <v>1302332</v>
      </c>
      <c r="G681" t="s">
        <v>6590</v>
      </c>
      <c r="H681" s="3" t="s">
        <v>6591</v>
      </c>
      <c r="I681">
        <v>1</v>
      </c>
      <c r="J681">
        <v>0</v>
      </c>
      <c r="K681" t="s">
        <v>3906</v>
      </c>
      <c r="L681">
        <v>35.6617123308</v>
      </c>
      <c r="M681">
        <v>-97.555447770300006</v>
      </c>
      <c r="N681">
        <v>7</v>
      </c>
      <c r="O681" t="s">
        <v>69</v>
      </c>
      <c r="P681" t="str">
        <f>Q681&amp;" "&amp;R681</f>
        <v>Helianthus annuus</v>
      </c>
      <c r="Q681" t="s">
        <v>6928</v>
      </c>
      <c r="R681" t="s">
        <v>6929</v>
      </c>
      <c r="T681" t="s">
        <v>69</v>
      </c>
      <c r="U681" t="s">
        <v>24</v>
      </c>
      <c r="V681">
        <v>57983</v>
      </c>
      <c r="W681" t="s">
        <v>6905</v>
      </c>
      <c r="X681" t="s">
        <v>6909</v>
      </c>
      <c r="Y681" t="s">
        <v>6905</v>
      </c>
      <c r="Z681" t="s">
        <v>6966</v>
      </c>
      <c r="AC681">
        <v>1</v>
      </c>
      <c r="AD681" s="4">
        <f>C681-DATE(YEAR(C681),1,0)</f>
        <v>263</v>
      </c>
      <c r="AE681">
        <f>YEAR(C681)</f>
        <v>2020</v>
      </c>
      <c r="AF681" t="s">
        <v>6963</v>
      </c>
    </row>
    <row r="682" spans="1:32" x14ac:dyDescent="0.25">
      <c r="A682">
        <v>60363093</v>
      </c>
      <c r="B682" t="s">
        <v>6613</v>
      </c>
      <c r="C682" s="1">
        <v>44095</v>
      </c>
      <c r="D682" t="s">
        <v>6614</v>
      </c>
      <c r="E682" t="s">
        <v>205</v>
      </c>
      <c r="F682">
        <v>561656</v>
      </c>
      <c r="G682" t="s">
        <v>6615</v>
      </c>
      <c r="H682" s="3" t="s">
        <v>6616</v>
      </c>
      <c r="I682">
        <v>1</v>
      </c>
      <c r="J682">
        <v>0</v>
      </c>
      <c r="K682" t="s">
        <v>6617</v>
      </c>
      <c r="L682">
        <v>35.226921670000003</v>
      </c>
      <c r="M682">
        <v>-97.448258330000002</v>
      </c>
      <c r="N682">
        <v>10</v>
      </c>
      <c r="O682" t="s">
        <v>69</v>
      </c>
      <c r="P682" t="str">
        <f>Q682&amp;" "&amp;R682</f>
        <v>Helianthus annuus</v>
      </c>
      <c r="Q682" t="s">
        <v>6928</v>
      </c>
      <c r="R682" t="s">
        <v>6929</v>
      </c>
      <c r="T682" t="s">
        <v>69</v>
      </c>
      <c r="U682" t="s">
        <v>24</v>
      </c>
      <c r="V682">
        <v>57983</v>
      </c>
      <c r="W682" t="s">
        <v>6905</v>
      </c>
      <c r="X682" t="s">
        <v>6909</v>
      </c>
      <c r="Y682" t="s">
        <v>6905</v>
      </c>
      <c r="Z682" t="s">
        <v>6966</v>
      </c>
      <c r="AC682">
        <v>1</v>
      </c>
      <c r="AD682" s="4">
        <f>C682-DATE(YEAR(C682),1,0)</f>
        <v>265</v>
      </c>
      <c r="AE682">
        <f>YEAR(C682)</f>
        <v>2020</v>
      </c>
      <c r="AF682" t="s">
        <v>6963</v>
      </c>
    </row>
    <row r="683" spans="1:32" x14ac:dyDescent="0.25">
      <c r="A683">
        <v>61471944</v>
      </c>
      <c r="B683" t="s">
        <v>6655</v>
      </c>
      <c r="C683" s="1">
        <v>44106</v>
      </c>
      <c r="D683" t="s">
        <v>6656</v>
      </c>
      <c r="E683" t="s">
        <v>72</v>
      </c>
      <c r="F683">
        <v>152881</v>
      </c>
      <c r="G683" t="s">
        <v>6657</v>
      </c>
      <c r="H683" s="3" t="s">
        <v>6658</v>
      </c>
      <c r="I683">
        <v>1</v>
      </c>
      <c r="J683">
        <v>0</v>
      </c>
      <c r="K683" t="s">
        <v>4230</v>
      </c>
      <c r="L683">
        <v>35.184052045100003</v>
      </c>
      <c r="M683">
        <v>-97.390010641200007</v>
      </c>
      <c r="N683">
        <v>12</v>
      </c>
      <c r="O683" t="s">
        <v>69</v>
      </c>
      <c r="P683" t="str">
        <f>Q683&amp;" "&amp;R683</f>
        <v>Helianthus annuus</v>
      </c>
      <c r="Q683" t="s">
        <v>6928</v>
      </c>
      <c r="R683" t="s">
        <v>6929</v>
      </c>
      <c r="T683" t="s">
        <v>69</v>
      </c>
      <c r="U683" t="s">
        <v>24</v>
      </c>
      <c r="V683">
        <v>57983</v>
      </c>
      <c r="W683" t="s">
        <v>6905</v>
      </c>
      <c r="X683" t="s">
        <v>6909</v>
      </c>
      <c r="Y683" t="s">
        <v>6905</v>
      </c>
      <c r="Z683" t="s">
        <v>6966</v>
      </c>
      <c r="AC683">
        <v>1</v>
      </c>
      <c r="AD683" s="4">
        <f>C683-DATE(YEAR(C683),1,0)</f>
        <v>276</v>
      </c>
      <c r="AE683">
        <f>YEAR(C683)</f>
        <v>2020</v>
      </c>
      <c r="AF683" t="s">
        <v>6963</v>
      </c>
    </row>
    <row r="684" spans="1:32" x14ac:dyDescent="0.25">
      <c r="A684">
        <v>61488829</v>
      </c>
      <c r="B684" t="s">
        <v>6659</v>
      </c>
      <c r="C684" s="1">
        <v>44106</v>
      </c>
      <c r="D684" t="s">
        <v>6660</v>
      </c>
      <c r="E684" t="s">
        <v>72</v>
      </c>
      <c r="F684">
        <v>3686686</v>
      </c>
      <c r="G684" t="s">
        <v>6661</v>
      </c>
      <c r="H684" s="3" t="s">
        <v>6662</v>
      </c>
      <c r="I684">
        <v>1</v>
      </c>
      <c r="J684">
        <v>0</v>
      </c>
      <c r="K684" t="s">
        <v>6663</v>
      </c>
      <c r="L684">
        <v>35.274539052999998</v>
      </c>
      <c r="M684">
        <v>-97.770690754</v>
      </c>
      <c r="N684">
        <v>16</v>
      </c>
      <c r="O684" t="s">
        <v>69</v>
      </c>
      <c r="P684" t="str">
        <f>Q684&amp;" "&amp;R684</f>
        <v>Helianthus annuus</v>
      </c>
      <c r="Q684" t="s">
        <v>6928</v>
      </c>
      <c r="R684" t="s">
        <v>6929</v>
      </c>
      <c r="T684" t="s">
        <v>69</v>
      </c>
      <c r="U684" t="s">
        <v>24</v>
      </c>
      <c r="V684">
        <v>57983</v>
      </c>
      <c r="W684" t="s">
        <v>6905</v>
      </c>
      <c r="X684" t="s">
        <v>6909</v>
      </c>
      <c r="Y684" t="s">
        <v>6905</v>
      </c>
      <c r="Z684" t="s">
        <v>6966</v>
      </c>
      <c r="AC684">
        <v>1</v>
      </c>
      <c r="AD684" s="4">
        <f>C684-DATE(YEAR(C684),1,0)</f>
        <v>276</v>
      </c>
      <c r="AE684">
        <f>YEAR(C684)</f>
        <v>2020</v>
      </c>
      <c r="AF684" t="s">
        <v>6963</v>
      </c>
    </row>
    <row r="685" spans="1:32" x14ac:dyDescent="0.25">
      <c r="A685">
        <v>61491422</v>
      </c>
      <c r="B685" t="s">
        <v>6664</v>
      </c>
      <c r="C685" s="1">
        <v>44106</v>
      </c>
      <c r="D685" t="s">
        <v>6665</v>
      </c>
      <c r="E685" t="s">
        <v>205</v>
      </c>
      <c r="F685">
        <v>1728092</v>
      </c>
      <c r="G685" t="s">
        <v>6666</v>
      </c>
      <c r="H685" s="3" t="s">
        <v>6667</v>
      </c>
      <c r="I685">
        <v>1</v>
      </c>
      <c r="J685">
        <v>0</v>
      </c>
      <c r="K685" t="s">
        <v>4903</v>
      </c>
      <c r="L685">
        <v>35.552578177599997</v>
      </c>
      <c r="M685">
        <v>-97.486688473900003</v>
      </c>
      <c r="N685">
        <v>4</v>
      </c>
      <c r="O685" t="s">
        <v>69</v>
      </c>
      <c r="P685" t="str">
        <f>Q685&amp;" "&amp;R685</f>
        <v>Helianthus annuus</v>
      </c>
      <c r="Q685" t="s">
        <v>6928</v>
      </c>
      <c r="R685" t="s">
        <v>6929</v>
      </c>
      <c r="T685" t="s">
        <v>69</v>
      </c>
      <c r="U685" t="s">
        <v>24</v>
      </c>
      <c r="V685">
        <v>57983</v>
      </c>
      <c r="W685" t="s">
        <v>6905</v>
      </c>
      <c r="X685" t="s">
        <v>6909</v>
      </c>
      <c r="Y685" t="s">
        <v>6905</v>
      </c>
      <c r="Z685" t="s">
        <v>6966</v>
      </c>
      <c r="AC685">
        <v>1</v>
      </c>
      <c r="AD685" s="4">
        <f>C685-DATE(YEAR(C685),1,0)</f>
        <v>276</v>
      </c>
      <c r="AE685">
        <f>YEAR(C685)</f>
        <v>2020</v>
      </c>
      <c r="AF685" t="s">
        <v>6963</v>
      </c>
    </row>
    <row r="686" spans="1:32" x14ac:dyDescent="0.25">
      <c r="A686">
        <v>61623924</v>
      </c>
      <c r="B686" t="s">
        <v>6695</v>
      </c>
      <c r="C686" s="1">
        <v>44107</v>
      </c>
      <c r="D686" t="s">
        <v>6696</v>
      </c>
      <c r="E686" t="s">
        <v>72</v>
      </c>
      <c r="F686">
        <v>593075</v>
      </c>
      <c r="G686" t="s">
        <v>6697</v>
      </c>
      <c r="H686" s="3" t="s">
        <v>6698</v>
      </c>
      <c r="I686">
        <v>2</v>
      </c>
      <c r="J686">
        <v>0</v>
      </c>
      <c r="K686" t="s">
        <v>5117</v>
      </c>
      <c r="L686">
        <v>35.728332667799997</v>
      </c>
      <c r="M686">
        <v>-96.929694536499994</v>
      </c>
      <c r="N686">
        <v>247</v>
      </c>
      <c r="O686" t="s">
        <v>69</v>
      </c>
      <c r="P686" t="str">
        <f>Q686&amp;" "&amp;R686</f>
        <v>Helianthus annuus</v>
      </c>
      <c r="Q686" t="s">
        <v>6928</v>
      </c>
      <c r="R686" t="s">
        <v>6929</v>
      </c>
      <c r="T686" t="s">
        <v>69</v>
      </c>
      <c r="U686" t="s">
        <v>24</v>
      </c>
      <c r="V686">
        <v>57983</v>
      </c>
      <c r="W686" t="s">
        <v>6905</v>
      </c>
      <c r="X686" t="s">
        <v>6909</v>
      </c>
      <c r="Y686" t="s">
        <v>6905</v>
      </c>
      <c r="Z686" t="s">
        <v>6966</v>
      </c>
      <c r="AC686">
        <v>1</v>
      </c>
      <c r="AD686" s="4">
        <f>C686-DATE(YEAR(C686),1,0)</f>
        <v>277</v>
      </c>
      <c r="AE686">
        <f>YEAR(C686)</f>
        <v>2020</v>
      </c>
      <c r="AF686" t="s">
        <v>6963</v>
      </c>
    </row>
    <row r="687" spans="1:32" x14ac:dyDescent="0.25">
      <c r="A687">
        <v>61640948</v>
      </c>
      <c r="B687" t="s">
        <v>6709</v>
      </c>
      <c r="C687" s="1">
        <v>44107</v>
      </c>
      <c r="D687" t="s">
        <v>6710</v>
      </c>
      <c r="E687" t="s">
        <v>205</v>
      </c>
      <c r="F687">
        <v>901644</v>
      </c>
      <c r="G687" t="s">
        <v>6711</v>
      </c>
      <c r="H687" s="3" t="s">
        <v>6712</v>
      </c>
      <c r="I687">
        <v>1</v>
      </c>
      <c r="J687">
        <v>0</v>
      </c>
      <c r="K687" t="s">
        <v>6713</v>
      </c>
      <c r="L687">
        <v>35.619360429499999</v>
      </c>
      <c r="M687">
        <v>-97.558825730400002</v>
      </c>
      <c r="N687">
        <v>395</v>
      </c>
      <c r="O687" t="s">
        <v>69</v>
      </c>
      <c r="P687" t="str">
        <f>Q687&amp;" "&amp;R687</f>
        <v>Helianthus annuus</v>
      </c>
      <c r="Q687" t="s">
        <v>6928</v>
      </c>
      <c r="R687" t="s">
        <v>6929</v>
      </c>
      <c r="T687" t="s">
        <v>69</v>
      </c>
      <c r="U687" t="s">
        <v>24</v>
      </c>
      <c r="V687">
        <v>57983</v>
      </c>
      <c r="W687" t="s">
        <v>6905</v>
      </c>
      <c r="X687" t="s">
        <v>6909</v>
      </c>
      <c r="Y687" t="s">
        <v>6905</v>
      </c>
      <c r="Z687" t="s">
        <v>6966</v>
      </c>
      <c r="AC687">
        <v>1</v>
      </c>
      <c r="AD687" s="4">
        <f>C687-DATE(YEAR(C687),1,0)</f>
        <v>277</v>
      </c>
      <c r="AE687">
        <f>YEAR(C687)</f>
        <v>2020</v>
      </c>
      <c r="AF687" t="s">
        <v>6963</v>
      </c>
    </row>
    <row r="688" spans="1:32" x14ac:dyDescent="0.25">
      <c r="A688">
        <v>61727982</v>
      </c>
      <c r="B688" t="s">
        <v>6723</v>
      </c>
      <c r="C688" s="1">
        <v>44108</v>
      </c>
      <c r="D688" t="s">
        <v>6724</v>
      </c>
      <c r="E688" t="s">
        <v>205</v>
      </c>
      <c r="F688">
        <v>3708014</v>
      </c>
      <c r="G688" t="s">
        <v>6725</v>
      </c>
      <c r="H688" s="3" t="s">
        <v>6726</v>
      </c>
      <c r="I688">
        <v>1</v>
      </c>
      <c r="J688">
        <v>0</v>
      </c>
      <c r="K688" t="s">
        <v>6009</v>
      </c>
      <c r="L688">
        <v>36.316922347999999</v>
      </c>
      <c r="M688">
        <v>-95.862010117699995</v>
      </c>
      <c r="N688">
        <v>9</v>
      </c>
      <c r="O688" t="s">
        <v>69</v>
      </c>
      <c r="P688" t="str">
        <f>Q688&amp;" "&amp;R688</f>
        <v>Helianthus annuus</v>
      </c>
      <c r="Q688" t="s">
        <v>6928</v>
      </c>
      <c r="R688" t="s">
        <v>6929</v>
      </c>
      <c r="T688" t="s">
        <v>69</v>
      </c>
      <c r="U688" t="s">
        <v>24</v>
      </c>
      <c r="V688">
        <v>57983</v>
      </c>
      <c r="W688" t="s">
        <v>6905</v>
      </c>
      <c r="X688" t="s">
        <v>6909</v>
      </c>
      <c r="Y688" t="s">
        <v>6905</v>
      </c>
      <c r="Z688" t="s">
        <v>6966</v>
      </c>
      <c r="AC688">
        <v>1</v>
      </c>
      <c r="AD688" s="4">
        <f>C688-DATE(YEAR(C688),1,0)</f>
        <v>278</v>
      </c>
      <c r="AE688">
        <f>YEAR(C688)</f>
        <v>2020</v>
      </c>
      <c r="AF688" t="s">
        <v>6963</v>
      </c>
    </row>
    <row r="689" spans="1:32" x14ac:dyDescent="0.25">
      <c r="A689">
        <v>61837945</v>
      </c>
      <c r="B689" t="s">
        <v>6769</v>
      </c>
      <c r="C689" s="1">
        <v>44108</v>
      </c>
      <c r="D689" t="s">
        <v>6770</v>
      </c>
      <c r="E689" t="s">
        <v>6771</v>
      </c>
      <c r="F689">
        <v>3706864</v>
      </c>
      <c r="G689" t="s">
        <v>6772</v>
      </c>
      <c r="H689" s="3" t="s">
        <v>6773</v>
      </c>
      <c r="I689">
        <v>1</v>
      </c>
      <c r="J689">
        <v>0</v>
      </c>
      <c r="K689" t="s">
        <v>6774</v>
      </c>
      <c r="L689">
        <v>35.528258000000001</v>
      </c>
      <c r="M689">
        <v>-98.697632972199997</v>
      </c>
      <c r="O689" t="s">
        <v>69</v>
      </c>
      <c r="P689" t="str">
        <f>Q689&amp;" "&amp;R689</f>
        <v>Helianthus annuus</v>
      </c>
      <c r="Q689" t="s">
        <v>6928</v>
      </c>
      <c r="R689" t="s">
        <v>6929</v>
      </c>
      <c r="T689" t="s">
        <v>69</v>
      </c>
      <c r="U689" t="s">
        <v>24</v>
      </c>
      <c r="V689">
        <v>57983</v>
      </c>
      <c r="W689" t="s">
        <v>6905</v>
      </c>
      <c r="X689" t="s">
        <v>6909</v>
      </c>
      <c r="Y689" t="s">
        <v>6905</v>
      </c>
      <c r="Z689" t="s">
        <v>6966</v>
      </c>
      <c r="AC689">
        <v>1</v>
      </c>
      <c r="AD689" s="4">
        <f>C689-DATE(YEAR(C689),1,0)</f>
        <v>278</v>
      </c>
      <c r="AE689">
        <f>YEAR(C689)</f>
        <v>2020</v>
      </c>
      <c r="AF689" t="s">
        <v>6963</v>
      </c>
    </row>
    <row r="690" spans="1:32" x14ac:dyDescent="0.25">
      <c r="A690">
        <v>61837946</v>
      </c>
      <c r="B690" t="s">
        <v>6775</v>
      </c>
      <c r="C690" s="1">
        <v>44108</v>
      </c>
      <c r="D690" t="s">
        <v>6776</v>
      </c>
      <c r="E690" t="s">
        <v>6771</v>
      </c>
      <c r="F690">
        <v>3706864</v>
      </c>
      <c r="G690" t="s">
        <v>6777</v>
      </c>
      <c r="H690" s="3" t="s">
        <v>6778</v>
      </c>
      <c r="I690">
        <v>1</v>
      </c>
      <c r="J690">
        <v>0</v>
      </c>
      <c r="K690" t="s">
        <v>6774</v>
      </c>
      <c r="L690">
        <v>35.528258000000001</v>
      </c>
      <c r="M690">
        <v>-98.697632972199997</v>
      </c>
      <c r="O690" t="s">
        <v>69</v>
      </c>
      <c r="P690" t="str">
        <f>Q690&amp;" "&amp;R690</f>
        <v>Helianthus annuus</v>
      </c>
      <c r="Q690" t="s">
        <v>6928</v>
      </c>
      <c r="R690" t="s">
        <v>6929</v>
      </c>
      <c r="T690" t="s">
        <v>69</v>
      </c>
      <c r="U690" t="s">
        <v>24</v>
      </c>
      <c r="V690">
        <v>57983</v>
      </c>
      <c r="W690" t="s">
        <v>6905</v>
      </c>
      <c r="X690" t="s">
        <v>6909</v>
      </c>
      <c r="Y690" t="s">
        <v>6905</v>
      </c>
      <c r="Z690" t="s">
        <v>6966</v>
      </c>
      <c r="AC690">
        <v>1</v>
      </c>
      <c r="AD690" s="4">
        <f>C690-DATE(YEAR(C690),1,0)</f>
        <v>278</v>
      </c>
      <c r="AE690">
        <f>YEAR(C690)</f>
        <v>2020</v>
      </c>
      <c r="AF690" t="s">
        <v>6963</v>
      </c>
    </row>
    <row r="691" spans="1:32" x14ac:dyDescent="0.25">
      <c r="A691">
        <v>61837947</v>
      </c>
      <c r="B691" t="s">
        <v>6775</v>
      </c>
      <c r="C691" s="1">
        <v>44108</v>
      </c>
      <c r="D691" t="s">
        <v>6776</v>
      </c>
      <c r="E691" t="s">
        <v>6771</v>
      </c>
      <c r="F691">
        <v>3706864</v>
      </c>
      <c r="G691" t="s">
        <v>6779</v>
      </c>
      <c r="H691" s="3" t="s">
        <v>6780</v>
      </c>
      <c r="I691">
        <v>1</v>
      </c>
      <c r="J691">
        <v>0</v>
      </c>
      <c r="K691" t="s">
        <v>6781</v>
      </c>
      <c r="L691">
        <v>35.528258000000001</v>
      </c>
      <c r="M691">
        <v>-98.697632972199997</v>
      </c>
      <c r="O691" t="s">
        <v>69</v>
      </c>
      <c r="P691" t="str">
        <f>Q691&amp;" "&amp;R691</f>
        <v>Helianthus annuus</v>
      </c>
      <c r="Q691" t="s">
        <v>6928</v>
      </c>
      <c r="R691" t="s">
        <v>6929</v>
      </c>
      <c r="T691" t="s">
        <v>69</v>
      </c>
      <c r="U691" t="s">
        <v>24</v>
      </c>
      <c r="V691">
        <v>57983</v>
      </c>
      <c r="W691" t="s">
        <v>6905</v>
      </c>
      <c r="X691" t="s">
        <v>6909</v>
      </c>
      <c r="Y691" t="s">
        <v>6905</v>
      </c>
      <c r="Z691" t="s">
        <v>6966</v>
      </c>
      <c r="AC691">
        <v>1</v>
      </c>
      <c r="AD691" s="4">
        <f>C691-DATE(YEAR(C691),1,0)</f>
        <v>278</v>
      </c>
      <c r="AE691">
        <f>YEAR(C691)</f>
        <v>2020</v>
      </c>
      <c r="AF691" t="s">
        <v>6963</v>
      </c>
    </row>
    <row r="692" spans="1:32" x14ac:dyDescent="0.25">
      <c r="A692">
        <v>61837948</v>
      </c>
      <c r="B692" t="s">
        <v>6782</v>
      </c>
      <c r="C692" s="1">
        <v>44108</v>
      </c>
      <c r="D692" t="s">
        <v>6783</v>
      </c>
      <c r="E692" t="s">
        <v>6771</v>
      </c>
      <c r="F692">
        <v>3706864</v>
      </c>
      <c r="G692" t="s">
        <v>6784</v>
      </c>
      <c r="H692" s="3" t="s">
        <v>6785</v>
      </c>
      <c r="I692">
        <v>1</v>
      </c>
      <c r="J692">
        <v>0</v>
      </c>
      <c r="K692" t="s">
        <v>6774</v>
      </c>
      <c r="L692">
        <v>35.528269000000002</v>
      </c>
      <c r="M692">
        <v>-98.697677972199997</v>
      </c>
      <c r="O692" t="s">
        <v>69</v>
      </c>
      <c r="P692" t="str">
        <f>Q692&amp;" "&amp;R692</f>
        <v>Helianthus annuus</v>
      </c>
      <c r="Q692" t="s">
        <v>6928</v>
      </c>
      <c r="R692" t="s">
        <v>6929</v>
      </c>
      <c r="T692" t="s">
        <v>69</v>
      </c>
      <c r="U692" t="s">
        <v>24</v>
      </c>
      <c r="V692">
        <v>57983</v>
      </c>
      <c r="W692" t="s">
        <v>6905</v>
      </c>
      <c r="X692" t="s">
        <v>6909</v>
      </c>
      <c r="Y692" t="s">
        <v>6905</v>
      </c>
      <c r="Z692" t="s">
        <v>6966</v>
      </c>
      <c r="AC692">
        <v>1</v>
      </c>
      <c r="AD692" s="4">
        <f>C692-DATE(YEAR(C692),1,0)</f>
        <v>278</v>
      </c>
      <c r="AE692">
        <f>YEAR(C692)</f>
        <v>2020</v>
      </c>
      <c r="AF692" t="s">
        <v>6963</v>
      </c>
    </row>
    <row r="693" spans="1:32" x14ac:dyDescent="0.25">
      <c r="A693">
        <v>61921654</v>
      </c>
      <c r="B693" t="s">
        <v>6794</v>
      </c>
      <c r="C693" s="1">
        <v>44110</v>
      </c>
      <c r="D693" t="s">
        <v>6795</v>
      </c>
      <c r="E693" t="s">
        <v>72</v>
      </c>
      <c r="F693">
        <v>215364</v>
      </c>
      <c r="G693" t="s">
        <v>6796</v>
      </c>
      <c r="H693" s="3" t="s">
        <v>6797</v>
      </c>
      <c r="I693">
        <v>1</v>
      </c>
      <c r="J693">
        <v>0</v>
      </c>
      <c r="K693" t="s">
        <v>1720</v>
      </c>
      <c r="L693">
        <v>35.255534945500003</v>
      </c>
      <c r="M693">
        <v>-97.434018631399994</v>
      </c>
      <c r="N693">
        <v>599</v>
      </c>
      <c r="O693" t="s">
        <v>69</v>
      </c>
      <c r="P693" t="str">
        <f>Q693&amp;" "&amp;R693</f>
        <v>Helianthus annuus</v>
      </c>
      <c r="Q693" t="s">
        <v>6928</v>
      </c>
      <c r="R693" t="s">
        <v>6929</v>
      </c>
      <c r="T693" t="s">
        <v>69</v>
      </c>
      <c r="U693" t="s">
        <v>24</v>
      </c>
      <c r="V693">
        <v>57983</v>
      </c>
      <c r="W693" t="s">
        <v>6905</v>
      </c>
      <c r="X693" t="s">
        <v>6909</v>
      </c>
      <c r="Y693" t="s">
        <v>6905</v>
      </c>
      <c r="Z693" t="s">
        <v>6966</v>
      </c>
      <c r="AC693">
        <v>1</v>
      </c>
      <c r="AD693" s="4">
        <f>C693-DATE(YEAR(C693),1,0)</f>
        <v>280</v>
      </c>
      <c r="AE693">
        <f>YEAR(C693)</f>
        <v>2020</v>
      </c>
      <c r="AF693" t="s">
        <v>6963</v>
      </c>
    </row>
    <row r="694" spans="1:32" x14ac:dyDescent="0.25">
      <c r="A694">
        <v>64388210</v>
      </c>
      <c r="B694" t="s">
        <v>6872</v>
      </c>
      <c r="C694" s="1">
        <v>44142</v>
      </c>
      <c r="D694" t="s">
        <v>6873</v>
      </c>
      <c r="E694" t="s">
        <v>72</v>
      </c>
      <c r="F694">
        <v>3767896</v>
      </c>
      <c r="G694" t="s">
        <v>6874</v>
      </c>
      <c r="H694" s="3" t="s">
        <v>6875</v>
      </c>
      <c r="I694">
        <v>1</v>
      </c>
      <c r="J694">
        <v>0</v>
      </c>
      <c r="K694" t="s">
        <v>3497</v>
      </c>
      <c r="L694">
        <v>36.127269803499999</v>
      </c>
      <c r="M694">
        <v>-97.0323215425</v>
      </c>
      <c r="N694">
        <v>9</v>
      </c>
      <c r="O694" t="s">
        <v>69</v>
      </c>
      <c r="P694" t="str">
        <f>Q694&amp;" "&amp;R694</f>
        <v>Helianthus annuus</v>
      </c>
      <c r="Q694" t="s">
        <v>6928</v>
      </c>
      <c r="R694" t="s">
        <v>6929</v>
      </c>
      <c r="T694" t="s">
        <v>69</v>
      </c>
      <c r="U694" t="s">
        <v>24</v>
      </c>
      <c r="V694">
        <v>57983</v>
      </c>
      <c r="W694" t="s">
        <v>6905</v>
      </c>
      <c r="X694" t="s">
        <v>6909</v>
      </c>
      <c r="Y694" t="s">
        <v>6905</v>
      </c>
      <c r="Z694" t="s">
        <v>6966</v>
      </c>
      <c r="AC694">
        <v>1</v>
      </c>
      <c r="AD694" s="4">
        <f>C694-DATE(YEAR(C694),1,0)</f>
        <v>312</v>
      </c>
      <c r="AE694">
        <f>YEAR(C694)</f>
        <v>2020</v>
      </c>
      <c r="AF694" t="s">
        <v>6963</v>
      </c>
    </row>
    <row r="695" spans="1:32" x14ac:dyDescent="0.25">
      <c r="A695">
        <v>64683135</v>
      </c>
      <c r="B695" t="s">
        <v>6876</v>
      </c>
      <c r="C695" s="1">
        <v>44140</v>
      </c>
      <c r="D695" t="s">
        <v>6877</v>
      </c>
      <c r="E695" t="s">
        <v>72</v>
      </c>
      <c r="F695">
        <v>3805153</v>
      </c>
      <c r="G695" t="s">
        <v>6878</v>
      </c>
      <c r="H695" s="3" t="s">
        <v>6879</v>
      </c>
      <c r="I695">
        <v>1</v>
      </c>
      <c r="J695">
        <v>0</v>
      </c>
      <c r="K695" t="s">
        <v>3497</v>
      </c>
      <c r="L695">
        <v>36.150733545199998</v>
      </c>
      <c r="M695">
        <v>-97.066600564200002</v>
      </c>
      <c r="N695">
        <v>15</v>
      </c>
      <c r="O695" t="s">
        <v>69</v>
      </c>
      <c r="P695" t="str">
        <f>Q695&amp;" "&amp;R695</f>
        <v>Helianthus annuus</v>
      </c>
      <c r="Q695" t="s">
        <v>6928</v>
      </c>
      <c r="R695" t="s">
        <v>6929</v>
      </c>
      <c r="T695" t="s">
        <v>69</v>
      </c>
      <c r="U695" t="s">
        <v>24</v>
      </c>
      <c r="V695">
        <v>57983</v>
      </c>
      <c r="W695" t="s">
        <v>6905</v>
      </c>
      <c r="X695" t="s">
        <v>6909</v>
      </c>
      <c r="Y695" t="s">
        <v>6905</v>
      </c>
      <c r="Z695" t="s">
        <v>6966</v>
      </c>
      <c r="AC695">
        <v>1</v>
      </c>
      <c r="AD695" s="4">
        <f>C695-DATE(YEAR(C695),1,0)</f>
        <v>310</v>
      </c>
      <c r="AE695">
        <f>YEAR(C695)</f>
        <v>2020</v>
      </c>
      <c r="AF695" t="s">
        <v>6963</v>
      </c>
    </row>
    <row r="696" spans="1:32" x14ac:dyDescent="0.25">
      <c r="A696">
        <v>34976632</v>
      </c>
      <c r="B696" s="1">
        <v>43764</v>
      </c>
      <c r="C696" s="1">
        <v>43764</v>
      </c>
      <c r="E696" t="s">
        <v>205</v>
      </c>
      <c r="F696">
        <v>1202314</v>
      </c>
      <c r="G696" t="s">
        <v>4388</v>
      </c>
      <c r="H696" s="3" t="s">
        <v>4389</v>
      </c>
      <c r="I696">
        <v>1</v>
      </c>
      <c r="J696">
        <v>0</v>
      </c>
      <c r="K696" t="s">
        <v>4390</v>
      </c>
      <c r="L696">
        <v>34.818924330199998</v>
      </c>
      <c r="M696">
        <v>-94.896896509499996</v>
      </c>
      <c r="N696">
        <v>8</v>
      </c>
      <c r="O696" t="s">
        <v>4391</v>
      </c>
      <c r="P696" t="str">
        <f>Q696&amp;" "&amp;R696</f>
        <v>Liatris radians</v>
      </c>
      <c r="Q696" t="s">
        <v>6930</v>
      </c>
      <c r="R696" t="s">
        <v>6931</v>
      </c>
      <c r="T696" t="s">
        <v>4391</v>
      </c>
      <c r="U696" t="s">
        <v>24</v>
      </c>
      <c r="V696">
        <v>120831</v>
      </c>
      <c r="W696" t="s">
        <v>6905</v>
      </c>
      <c r="X696" t="s">
        <v>6909</v>
      </c>
      <c r="Y696" t="s">
        <v>6905</v>
      </c>
      <c r="Z696" t="s">
        <v>6966</v>
      </c>
      <c r="AC696">
        <v>1</v>
      </c>
      <c r="AD696" s="4">
        <f>C696-DATE(YEAR(C696),1,0)</f>
        <v>299</v>
      </c>
      <c r="AE696">
        <f>YEAR(C696)</f>
        <v>2019</v>
      </c>
      <c r="AF696" t="s">
        <v>6963</v>
      </c>
    </row>
    <row r="697" spans="1:32" x14ac:dyDescent="0.25">
      <c r="A697">
        <v>2911394</v>
      </c>
      <c r="B697" t="s">
        <v>1011</v>
      </c>
      <c r="C697" s="1">
        <v>42470</v>
      </c>
      <c r="D697" t="s">
        <v>1012</v>
      </c>
      <c r="E697" t="s">
        <v>72</v>
      </c>
      <c r="F697">
        <v>181537</v>
      </c>
      <c r="G697" t="s">
        <v>1013</v>
      </c>
      <c r="H697" s="3" t="s">
        <v>1014</v>
      </c>
      <c r="I697">
        <v>1</v>
      </c>
      <c r="J697">
        <v>0</v>
      </c>
      <c r="K697" t="s">
        <v>1015</v>
      </c>
      <c r="L697">
        <v>36.22598541</v>
      </c>
      <c r="M697">
        <v>-95.927332849999999</v>
      </c>
      <c r="N697">
        <v>3</v>
      </c>
      <c r="O697" t="s">
        <v>1016</v>
      </c>
      <c r="P697" t="str">
        <f>Q697&amp;" "&amp;R697</f>
        <v>Zizia aurea</v>
      </c>
      <c r="Q697" t="s">
        <v>6932</v>
      </c>
      <c r="R697" t="s">
        <v>6933</v>
      </c>
      <c r="T697" t="s">
        <v>1017</v>
      </c>
      <c r="U697" t="s">
        <v>24</v>
      </c>
      <c r="V697">
        <v>83154</v>
      </c>
      <c r="W697" t="s">
        <v>6905</v>
      </c>
      <c r="X697" t="s">
        <v>6909</v>
      </c>
      <c r="Y697" t="s">
        <v>6905</v>
      </c>
      <c r="Z697" t="s">
        <v>6966</v>
      </c>
      <c r="AC697">
        <v>1</v>
      </c>
      <c r="AD697" s="4">
        <f>C697-DATE(YEAR(C697),1,0)</f>
        <v>101</v>
      </c>
      <c r="AE697">
        <f>YEAR(C697)</f>
        <v>2016</v>
      </c>
      <c r="AF697" t="s">
        <v>6963</v>
      </c>
    </row>
    <row r="698" spans="1:32" x14ac:dyDescent="0.25">
      <c r="A698">
        <v>5612808</v>
      </c>
      <c r="B698" t="s">
        <v>1696</v>
      </c>
      <c r="C698" s="1">
        <v>42833</v>
      </c>
      <c r="D698" t="s">
        <v>1697</v>
      </c>
      <c r="E698" t="s">
        <v>72</v>
      </c>
      <c r="F698">
        <v>112023</v>
      </c>
      <c r="G698" t="s">
        <v>1698</v>
      </c>
      <c r="H698" s="3" t="s">
        <v>1699</v>
      </c>
      <c r="I698">
        <v>1</v>
      </c>
      <c r="J698">
        <v>0</v>
      </c>
      <c r="K698" t="s">
        <v>1272</v>
      </c>
      <c r="L698">
        <v>36.180696666700001</v>
      </c>
      <c r="M698">
        <v>-95.743303333300005</v>
      </c>
      <c r="O698" t="s">
        <v>1700</v>
      </c>
      <c r="P698" t="str">
        <f>Q698&amp;" "&amp;R698</f>
        <v>Zizia aurea</v>
      </c>
      <c r="Q698" t="s">
        <v>6932</v>
      </c>
      <c r="R698" t="s">
        <v>6933</v>
      </c>
      <c r="T698" t="s">
        <v>1017</v>
      </c>
      <c r="U698" t="s">
        <v>24</v>
      </c>
      <c r="V698">
        <v>83154</v>
      </c>
      <c r="W698" t="s">
        <v>6905</v>
      </c>
      <c r="X698" t="s">
        <v>6909</v>
      </c>
      <c r="Y698" t="s">
        <v>6905</v>
      </c>
      <c r="Z698" t="s">
        <v>6966</v>
      </c>
      <c r="AC698">
        <v>1</v>
      </c>
      <c r="AD698" s="4">
        <f>C698-DATE(YEAR(C698),1,0)</f>
        <v>98</v>
      </c>
      <c r="AE698">
        <f>YEAR(C698)</f>
        <v>2017</v>
      </c>
      <c r="AF698" t="s">
        <v>6963</v>
      </c>
    </row>
    <row r="699" spans="1:32" x14ac:dyDescent="0.25">
      <c r="A699">
        <v>5651207</v>
      </c>
      <c r="B699" t="s">
        <v>1701</v>
      </c>
      <c r="C699" s="1">
        <v>42836</v>
      </c>
      <c r="D699" t="s">
        <v>1702</v>
      </c>
      <c r="E699" t="s">
        <v>72</v>
      </c>
      <c r="F699">
        <v>112023</v>
      </c>
      <c r="G699" t="s">
        <v>1703</v>
      </c>
      <c r="H699" s="3" t="s">
        <v>1704</v>
      </c>
      <c r="I699">
        <v>1</v>
      </c>
      <c r="J699">
        <v>0</v>
      </c>
      <c r="K699" t="s">
        <v>1705</v>
      </c>
      <c r="L699">
        <v>36.225566666699997</v>
      </c>
      <c r="M699">
        <v>-95.896728333300004</v>
      </c>
      <c r="O699" t="s">
        <v>1700</v>
      </c>
      <c r="P699" t="str">
        <f>Q699&amp;" "&amp;R699</f>
        <v>Zizia aurea</v>
      </c>
      <c r="Q699" t="s">
        <v>6932</v>
      </c>
      <c r="R699" t="s">
        <v>6933</v>
      </c>
      <c r="T699" t="s">
        <v>1017</v>
      </c>
      <c r="U699" t="s">
        <v>24</v>
      </c>
      <c r="V699">
        <v>83154</v>
      </c>
      <c r="W699" t="s">
        <v>6905</v>
      </c>
      <c r="X699" t="s">
        <v>6909</v>
      </c>
      <c r="Y699" t="s">
        <v>6905</v>
      </c>
      <c r="Z699" t="s">
        <v>6966</v>
      </c>
      <c r="AC699">
        <v>1</v>
      </c>
      <c r="AD699" s="4">
        <f>C699-DATE(YEAR(C699),1,0)</f>
        <v>101</v>
      </c>
      <c r="AE699">
        <f>YEAR(C699)</f>
        <v>2017</v>
      </c>
      <c r="AF699" t="s">
        <v>6963</v>
      </c>
    </row>
    <row r="700" spans="1:32" x14ac:dyDescent="0.25">
      <c r="A700">
        <v>5975388</v>
      </c>
      <c r="B700" t="s">
        <v>1823</v>
      </c>
      <c r="C700" s="1">
        <v>42840</v>
      </c>
      <c r="D700" t="s">
        <v>1824</v>
      </c>
      <c r="E700" t="s">
        <v>72</v>
      </c>
      <c r="F700">
        <v>375183</v>
      </c>
      <c r="G700" t="s">
        <v>1825</v>
      </c>
      <c r="H700" s="3" t="s">
        <v>1826</v>
      </c>
      <c r="I700">
        <v>1</v>
      </c>
      <c r="J700">
        <v>0</v>
      </c>
      <c r="K700" t="s">
        <v>1827</v>
      </c>
      <c r="L700">
        <v>36.218426999999998</v>
      </c>
      <c r="M700">
        <v>-95.923604999999995</v>
      </c>
      <c r="N700">
        <v>192</v>
      </c>
      <c r="O700" t="s">
        <v>1700</v>
      </c>
      <c r="P700" t="str">
        <f>Q700&amp;" "&amp;R700</f>
        <v>Zizia aurea</v>
      </c>
      <c r="Q700" t="s">
        <v>6932</v>
      </c>
      <c r="R700" t="s">
        <v>6933</v>
      </c>
      <c r="T700" t="s">
        <v>1017</v>
      </c>
      <c r="U700" t="s">
        <v>24</v>
      </c>
      <c r="V700">
        <v>83154</v>
      </c>
      <c r="W700" t="s">
        <v>6905</v>
      </c>
      <c r="X700" t="s">
        <v>6909</v>
      </c>
      <c r="Y700" t="s">
        <v>6905</v>
      </c>
      <c r="Z700" t="s">
        <v>6966</v>
      </c>
      <c r="AC700">
        <v>1</v>
      </c>
      <c r="AD700" s="4">
        <f>C700-DATE(YEAR(C700),1,0)</f>
        <v>105</v>
      </c>
      <c r="AE700">
        <f>YEAR(C700)</f>
        <v>2017</v>
      </c>
      <c r="AF700" t="s">
        <v>6963</v>
      </c>
    </row>
    <row r="701" spans="1:32" x14ac:dyDescent="0.25">
      <c r="A701">
        <v>8637259</v>
      </c>
      <c r="B701" t="s">
        <v>2193</v>
      </c>
      <c r="C701" s="1">
        <v>42840</v>
      </c>
      <c r="D701" t="s">
        <v>2194</v>
      </c>
      <c r="E701" t="s">
        <v>72</v>
      </c>
      <c r="F701">
        <v>375183</v>
      </c>
      <c r="G701" t="s">
        <v>2195</v>
      </c>
      <c r="H701" s="3" t="s">
        <v>2196</v>
      </c>
      <c r="I701">
        <v>1</v>
      </c>
      <c r="J701">
        <v>0</v>
      </c>
      <c r="K701" t="s">
        <v>2197</v>
      </c>
      <c r="L701">
        <v>36.223439200000001</v>
      </c>
      <c r="M701">
        <v>-95.903091200000006</v>
      </c>
      <c r="N701">
        <v>192</v>
      </c>
      <c r="O701" t="s">
        <v>1017</v>
      </c>
      <c r="P701" t="str">
        <f>Q701&amp;" "&amp;R701</f>
        <v>Zizia aurea</v>
      </c>
      <c r="Q701" t="s">
        <v>6932</v>
      </c>
      <c r="R701" t="s">
        <v>6933</v>
      </c>
      <c r="T701" t="s">
        <v>1017</v>
      </c>
      <c r="U701" t="s">
        <v>24</v>
      </c>
      <c r="V701">
        <v>83154</v>
      </c>
      <c r="W701" t="s">
        <v>6905</v>
      </c>
      <c r="X701" t="s">
        <v>6909</v>
      </c>
      <c r="Y701" t="s">
        <v>6905</v>
      </c>
      <c r="Z701" t="s">
        <v>6966</v>
      </c>
      <c r="AC701">
        <v>1</v>
      </c>
      <c r="AD701" s="4">
        <f>C701-DATE(YEAR(C701),1,0)</f>
        <v>105</v>
      </c>
      <c r="AE701">
        <f>YEAR(C701)</f>
        <v>2017</v>
      </c>
      <c r="AF701" t="s">
        <v>6963</v>
      </c>
    </row>
    <row r="702" spans="1:32" x14ac:dyDescent="0.25">
      <c r="A702">
        <v>11405931</v>
      </c>
      <c r="B702" t="s">
        <v>2320</v>
      </c>
      <c r="C702" s="1">
        <v>43214</v>
      </c>
      <c r="D702" t="s">
        <v>2321</v>
      </c>
      <c r="E702" t="s">
        <v>72</v>
      </c>
      <c r="F702">
        <v>221999</v>
      </c>
      <c r="G702" t="s">
        <v>2322</v>
      </c>
      <c r="H702" s="3" t="s">
        <v>2323</v>
      </c>
      <c r="I702">
        <v>1</v>
      </c>
      <c r="J702">
        <v>0</v>
      </c>
      <c r="K702" t="s">
        <v>2324</v>
      </c>
      <c r="L702">
        <v>34.6527337837</v>
      </c>
      <c r="M702">
        <v>-95.551164667199998</v>
      </c>
      <c r="N702">
        <v>9772</v>
      </c>
      <c r="O702" t="s">
        <v>1017</v>
      </c>
      <c r="P702" t="str">
        <f>Q702&amp;" "&amp;R702</f>
        <v>Zizia aurea</v>
      </c>
      <c r="Q702" t="s">
        <v>6932</v>
      </c>
      <c r="R702" t="s">
        <v>6933</v>
      </c>
      <c r="T702" t="s">
        <v>1017</v>
      </c>
      <c r="U702" t="s">
        <v>24</v>
      </c>
      <c r="V702">
        <v>83154</v>
      </c>
      <c r="W702" t="s">
        <v>6905</v>
      </c>
      <c r="X702" t="s">
        <v>6909</v>
      </c>
      <c r="Y702" t="s">
        <v>6905</v>
      </c>
      <c r="Z702" t="s">
        <v>6966</v>
      </c>
      <c r="AC702">
        <v>1</v>
      </c>
      <c r="AD702" s="4">
        <f>C702-DATE(YEAR(C702),1,0)</f>
        <v>114</v>
      </c>
      <c r="AE702">
        <f>YEAR(C702)</f>
        <v>2018</v>
      </c>
      <c r="AF702" t="s">
        <v>6963</v>
      </c>
    </row>
    <row r="703" spans="1:32" x14ac:dyDescent="0.25">
      <c r="A703">
        <v>22920301</v>
      </c>
      <c r="B703" s="1">
        <v>43577</v>
      </c>
      <c r="C703" s="1">
        <v>43577</v>
      </c>
      <c r="E703" t="s">
        <v>72</v>
      </c>
      <c r="F703">
        <v>181537</v>
      </c>
      <c r="G703" t="s">
        <v>3145</v>
      </c>
      <c r="H703" s="3" t="s">
        <v>3146</v>
      </c>
      <c r="I703">
        <v>1</v>
      </c>
      <c r="J703">
        <v>0</v>
      </c>
      <c r="K703" t="s">
        <v>1015</v>
      </c>
      <c r="L703">
        <v>36.222116</v>
      </c>
      <c r="M703">
        <v>-95.924729999999997</v>
      </c>
      <c r="N703">
        <v>53</v>
      </c>
      <c r="O703" t="s">
        <v>1017</v>
      </c>
      <c r="P703" t="str">
        <f>Q703&amp;" "&amp;R703</f>
        <v>Zizia aurea</v>
      </c>
      <c r="Q703" t="s">
        <v>6932</v>
      </c>
      <c r="R703" t="s">
        <v>6933</v>
      </c>
      <c r="T703" t="s">
        <v>1017</v>
      </c>
      <c r="U703" t="s">
        <v>24</v>
      </c>
      <c r="V703">
        <v>83154</v>
      </c>
      <c r="W703" t="s">
        <v>6905</v>
      </c>
      <c r="X703" t="s">
        <v>6909</v>
      </c>
      <c r="Y703" t="s">
        <v>6905</v>
      </c>
      <c r="Z703" t="s">
        <v>6966</v>
      </c>
      <c r="AC703">
        <v>1</v>
      </c>
      <c r="AD703" s="4">
        <f>C703-DATE(YEAR(C703),1,0)</f>
        <v>112</v>
      </c>
      <c r="AE703">
        <f>YEAR(C703)</f>
        <v>2019</v>
      </c>
      <c r="AF703" t="s">
        <v>6963</v>
      </c>
    </row>
    <row r="704" spans="1:32" x14ac:dyDescent="0.25">
      <c r="A704">
        <v>22974113</v>
      </c>
      <c r="B704" t="s">
        <v>3152</v>
      </c>
      <c r="C704" s="1">
        <v>43575</v>
      </c>
      <c r="D704" t="s">
        <v>3153</v>
      </c>
      <c r="E704" t="s">
        <v>72</v>
      </c>
      <c r="F704">
        <v>220543</v>
      </c>
      <c r="G704" t="s">
        <v>3154</v>
      </c>
      <c r="H704" s="3" t="s">
        <v>3155</v>
      </c>
      <c r="I704">
        <v>1</v>
      </c>
      <c r="J704">
        <v>0</v>
      </c>
      <c r="K704" t="s">
        <v>3156</v>
      </c>
      <c r="L704">
        <v>36.229500569899997</v>
      </c>
      <c r="M704">
        <v>-95.887476280300007</v>
      </c>
      <c r="N704">
        <v>263</v>
      </c>
      <c r="O704" t="s">
        <v>1017</v>
      </c>
      <c r="P704" t="str">
        <f>Q704&amp;" "&amp;R704</f>
        <v>Zizia aurea</v>
      </c>
      <c r="Q704" t="s">
        <v>6932</v>
      </c>
      <c r="R704" t="s">
        <v>6933</v>
      </c>
      <c r="T704" t="s">
        <v>1017</v>
      </c>
      <c r="U704" t="s">
        <v>24</v>
      </c>
      <c r="V704">
        <v>83154</v>
      </c>
      <c r="W704" t="s">
        <v>6905</v>
      </c>
      <c r="X704" t="s">
        <v>6909</v>
      </c>
      <c r="Y704" t="s">
        <v>6905</v>
      </c>
      <c r="Z704" t="s">
        <v>6966</v>
      </c>
      <c r="AC704">
        <v>1</v>
      </c>
      <c r="AD704" s="4">
        <f>C704-DATE(YEAR(C704),1,0)</f>
        <v>110</v>
      </c>
      <c r="AE704">
        <f>YEAR(C704)</f>
        <v>2019</v>
      </c>
      <c r="AF704" t="s">
        <v>6963</v>
      </c>
    </row>
    <row r="705" spans="1:32" x14ac:dyDescent="0.25">
      <c r="A705">
        <v>42722404</v>
      </c>
      <c r="B705" t="s">
        <v>4562</v>
      </c>
      <c r="C705" s="1">
        <v>43941</v>
      </c>
      <c r="D705" t="s">
        <v>4563</v>
      </c>
      <c r="E705" t="s">
        <v>205</v>
      </c>
      <c r="F705">
        <v>2120825</v>
      </c>
      <c r="G705" t="s">
        <v>4564</v>
      </c>
      <c r="H705" s="3" t="s">
        <v>4565</v>
      </c>
      <c r="I705">
        <v>1</v>
      </c>
      <c r="J705">
        <v>0</v>
      </c>
      <c r="K705" t="s">
        <v>2124</v>
      </c>
      <c r="L705">
        <v>36.803722222200001</v>
      </c>
      <c r="M705">
        <v>-96.034686111100001</v>
      </c>
      <c r="O705" t="s">
        <v>1017</v>
      </c>
      <c r="P705" t="str">
        <f>Q705&amp;" "&amp;R705</f>
        <v>Zizia aurea</v>
      </c>
      <c r="Q705" t="s">
        <v>6932</v>
      </c>
      <c r="R705" t="s">
        <v>6933</v>
      </c>
      <c r="T705" t="s">
        <v>1017</v>
      </c>
      <c r="U705" t="s">
        <v>24</v>
      </c>
      <c r="V705">
        <v>83154</v>
      </c>
      <c r="W705" t="s">
        <v>6905</v>
      </c>
      <c r="X705" t="s">
        <v>6909</v>
      </c>
      <c r="Y705" t="s">
        <v>6905</v>
      </c>
      <c r="Z705" t="s">
        <v>6966</v>
      </c>
      <c r="AC705">
        <v>1</v>
      </c>
      <c r="AD705" s="4">
        <f>C705-DATE(YEAR(C705),1,0)</f>
        <v>111</v>
      </c>
      <c r="AE705">
        <f>YEAR(C705)</f>
        <v>2020</v>
      </c>
      <c r="AF705" t="s">
        <v>6963</v>
      </c>
    </row>
    <row r="706" spans="1:32" x14ac:dyDescent="0.25">
      <c r="A706">
        <v>43256147</v>
      </c>
      <c r="B706" t="s">
        <v>4576</v>
      </c>
      <c r="C706" s="1">
        <v>43945</v>
      </c>
      <c r="D706" t="s">
        <v>4577</v>
      </c>
      <c r="E706" t="s">
        <v>72</v>
      </c>
      <c r="F706">
        <v>112023</v>
      </c>
      <c r="G706" t="s">
        <v>4578</v>
      </c>
      <c r="H706" s="3" t="s">
        <v>4579</v>
      </c>
      <c r="I706">
        <v>1</v>
      </c>
      <c r="J706">
        <v>0</v>
      </c>
      <c r="K706" t="s">
        <v>4580</v>
      </c>
      <c r="L706">
        <v>36.200697777800002</v>
      </c>
      <c r="M706">
        <v>-95.955999194399993</v>
      </c>
      <c r="O706" t="s">
        <v>1017</v>
      </c>
      <c r="P706" t="str">
        <f>Q706&amp;" "&amp;R706</f>
        <v>Zizia aurea</v>
      </c>
      <c r="Q706" t="s">
        <v>6932</v>
      </c>
      <c r="R706" t="s">
        <v>6933</v>
      </c>
      <c r="T706" t="s">
        <v>1017</v>
      </c>
      <c r="U706" t="s">
        <v>24</v>
      </c>
      <c r="V706">
        <v>83154</v>
      </c>
      <c r="W706" t="s">
        <v>6905</v>
      </c>
      <c r="X706" t="s">
        <v>6909</v>
      </c>
      <c r="Y706" t="s">
        <v>6905</v>
      </c>
      <c r="Z706" t="s">
        <v>6966</v>
      </c>
      <c r="AC706">
        <v>1</v>
      </c>
      <c r="AD706" s="4">
        <f>C706-DATE(YEAR(C706),1,0)</f>
        <v>115</v>
      </c>
      <c r="AE706">
        <f>YEAR(C706)</f>
        <v>2020</v>
      </c>
      <c r="AF706" t="s">
        <v>6963</v>
      </c>
    </row>
    <row r="707" spans="1:32" x14ac:dyDescent="0.25">
      <c r="A707">
        <v>43772411</v>
      </c>
      <c r="B707" t="s">
        <v>4609</v>
      </c>
      <c r="C707" s="1">
        <v>43947</v>
      </c>
      <c r="D707" t="s">
        <v>4610</v>
      </c>
      <c r="E707" t="s">
        <v>72</v>
      </c>
      <c r="F707">
        <v>112023</v>
      </c>
      <c r="G707" t="s">
        <v>4611</v>
      </c>
      <c r="H707" s="3" t="s">
        <v>4612</v>
      </c>
      <c r="I707">
        <v>1</v>
      </c>
      <c r="J707">
        <v>0</v>
      </c>
      <c r="K707" t="s">
        <v>3235</v>
      </c>
      <c r="L707">
        <v>36.293055555599999</v>
      </c>
      <c r="M707">
        <v>-95.653055555600005</v>
      </c>
      <c r="O707" t="s">
        <v>1017</v>
      </c>
      <c r="P707" t="str">
        <f>Q707&amp;" "&amp;R707</f>
        <v>Zizia aurea</v>
      </c>
      <c r="Q707" t="s">
        <v>6932</v>
      </c>
      <c r="R707" t="s">
        <v>6933</v>
      </c>
      <c r="T707" t="s">
        <v>1017</v>
      </c>
      <c r="U707" t="s">
        <v>24</v>
      </c>
      <c r="V707">
        <v>83154</v>
      </c>
      <c r="W707" t="s">
        <v>6905</v>
      </c>
      <c r="X707" t="s">
        <v>6909</v>
      </c>
      <c r="Y707" t="s">
        <v>6905</v>
      </c>
      <c r="Z707" t="s">
        <v>6966</v>
      </c>
      <c r="AC707">
        <v>1</v>
      </c>
      <c r="AD707" s="4">
        <f>C707-DATE(YEAR(C707),1,0)</f>
        <v>117</v>
      </c>
      <c r="AE707">
        <f>YEAR(C707)</f>
        <v>2020</v>
      </c>
      <c r="AF707" t="s">
        <v>6963</v>
      </c>
    </row>
    <row r="708" spans="1:32" x14ac:dyDescent="0.25">
      <c r="A708">
        <v>45630103</v>
      </c>
      <c r="B708" t="s">
        <v>4824</v>
      </c>
      <c r="C708" s="1">
        <v>43961</v>
      </c>
      <c r="D708" t="s">
        <v>4825</v>
      </c>
      <c r="E708" t="s">
        <v>72</v>
      </c>
      <c r="F708">
        <v>112023</v>
      </c>
      <c r="G708" t="s">
        <v>4826</v>
      </c>
      <c r="H708" s="3" t="s">
        <v>4827</v>
      </c>
      <c r="I708">
        <v>1</v>
      </c>
      <c r="J708">
        <v>0</v>
      </c>
      <c r="K708" t="s">
        <v>4828</v>
      </c>
      <c r="L708">
        <v>36.388063500000001</v>
      </c>
      <c r="M708">
        <v>-95.054826888899996</v>
      </c>
      <c r="O708" t="s">
        <v>1017</v>
      </c>
      <c r="P708" t="str">
        <f>Q708&amp;" "&amp;R708</f>
        <v>Zizia aurea</v>
      </c>
      <c r="Q708" t="s">
        <v>6932</v>
      </c>
      <c r="R708" t="s">
        <v>6933</v>
      </c>
      <c r="T708" t="s">
        <v>1017</v>
      </c>
      <c r="U708" t="s">
        <v>24</v>
      </c>
      <c r="V708">
        <v>83154</v>
      </c>
      <c r="W708" t="s">
        <v>6905</v>
      </c>
      <c r="X708" t="s">
        <v>6909</v>
      </c>
      <c r="Y708" t="s">
        <v>6905</v>
      </c>
      <c r="Z708" t="s">
        <v>6966</v>
      </c>
      <c r="AC708">
        <v>1</v>
      </c>
      <c r="AD708" s="4">
        <f>C708-DATE(YEAR(C708),1,0)</f>
        <v>131</v>
      </c>
      <c r="AE708">
        <f>YEAR(C708)</f>
        <v>2020</v>
      </c>
      <c r="AF708" t="s">
        <v>6963</v>
      </c>
    </row>
    <row r="709" spans="1:32" x14ac:dyDescent="0.25">
      <c r="A709">
        <v>1558796</v>
      </c>
      <c r="B709" t="s">
        <v>76</v>
      </c>
      <c r="C709" s="1">
        <v>42152</v>
      </c>
      <c r="D709" t="s">
        <v>77</v>
      </c>
      <c r="E709" t="s">
        <v>72</v>
      </c>
      <c r="F709">
        <v>105431</v>
      </c>
      <c r="G709" t="s">
        <v>78</v>
      </c>
      <c r="H709" s="3" t="s">
        <v>79</v>
      </c>
      <c r="I709">
        <v>2</v>
      </c>
      <c r="J709">
        <v>0</v>
      </c>
      <c r="K709" t="s">
        <v>80</v>
      </c>
      <c r="L709">
        <v>36.132736206099999</v>
      </c>
      <c r="M709">
        <v>-97.076538085899998</v>
      </c>
      <c r="O709" t="s">
        <v>81</v>
      </c>
      <c r="P709" t="str">
        <f>Q709&amp;" "&amp;R709</f>
        <v>Asclepias viridis</v>
      </c>
      <c r="Q709" t="s">
        <v>6915</v>
      </c>
      <c r="R709" t="s">
        <v>6934</v>
      </c>
      <c r="T709" t="s">
        <v>82</v>
      </c>
      <c r="U709" t="s">
        <v>24</v>
      </c>
      <c r="V709">
        <v>60946</v>
      </c>
      <c r="W709" t="s">
        <v>6905</v>
      </c>
      <c r="X709" t="s">
        <v>6909</v>
      </c>
      <c r="Y709" t="s">
        <v>6905</v>
      </c>
      <c r="Z709" t="s">
        <v>6966</v>
      </c>
      <c r="AC709">
        <v>1</v>
      </c>
      <c r="AD709" s="4">
        <f>C709-DATE(YEAR(C709),1,0)</f>
        <v>148</v>
      </c>
      <c r="AE709">
        <f>YEAR(C709)</f>
        <v>2015</v>
      </c>
      <c r="AF709" t="s">
        <v>6963</v>
      </c>
    </row>
    <row r="710" spans="1:32" x14ac:dyDescent="0.25">
      <c r="A710">
        <v>1558797</v>
      </c>
      <c r="B710" t="s">
        <v>83</v>
      </c>
      <c r="C710" s="1">
        <v>42152</v>
      </c>
      <c r="D710" t="s">
        <v>84</v>
      </c>
      <c r="E710" t="s">
        <v>72</v>
      </c>
      <c r="F710">
        <v>105431</v>
      </c>
      <c r="G710" t="s">
        <v>85</v>
      </c>
      <c r="H710" s="3" t="s">
        <v>86</v>
      </c>
      <c r="I710">
        <v>2</v>
      </c>
      <c r="J710">
        <v>0</v>
      </c>
      <c r="K710" t="s">
        <v>80</v>
      </c>
      <c r="L710">
        <v>36.132404327400003</v>
      </c>
      <c r="M710">
        <v>-97.075897216800001</v>
      </c>
      <c r="O710" t="s">
        <v>81</v>
      </c>
      <c r="P710" t="str">
        <f>Q710&amp;" "&amp;R710</f>
        <v>Asclepias viridis</v>
      </c>
      <c r="Q710" t="s">
        <v>6915</v>
      </c>
      <c r="R710" t="s">
        <v>6934</v>
      </c>
      <c r="T710" t="s">
        <v>82</v>
      </c>
      <c r="U710" t="s">
        <v>24</v>
      </c>
      <c r="V710">
        <v>60946</v>
      </c>
      <c r="W710" t="s">
        <v>6905</v>
      </c>
      <c r="X710" t="s">
        <v>6909</v>
      </c>
      <c r="Y710" t="s">
        <v>6905</v>
      </c>
      <c r="Z710" t="s">
        <v>6966</v>
      </c>
      <c r="AC710">
        <v>1</v>
      </c>
      <c r="AD710" s="4">
        <f>C710-DATE(YEAR(C710),1,0)</f>
        <v>148</v>
      </c>
      <c r="AE710">
        <f>YEAR(C710)</f>
        <v>2015</v>
      </c>
      <c r="AF710" t="s">
        <v>6963</v>
      </c>
    </row>
    <row r="711" spans="1:32" x14ac:dyDescent="0.25">
      <c r="A711">
        <v>1561954</v>
      </c>
      <c r="B711" t="s">
        <v>87</v>
      </c>
      <c r="C711" s="1">
        <v>42153</v>
      </c>
      <c r="D711" t="s">
        <v>88</v>
      </c>
      <c r="E711" t="s">
        <v>72</v>
      </c>
      <c r="F711">
        <v>105431</v>
      </c>
      <c r="G711" t="s">
        <v>89</v>
      </c>
      <c r="H711" s="3" t="s">
        <v>90</v>
      </c>
      <c r="I711">
        <v>2</v>
      </c>
      <c r="J711">
        <v>0</v>
      </c>
      <c r="K711" t="s">
        <v>80</v>
      </c>
      <c r="L711">
        <v>36.136177062999998</v>
      </c>
      <c r="M711">
        <v>-97.077888488799999</v>
      </c>
      <c r="O711" t="s">
        <v>81</v>
      </c>
      <c r="P711" t="str">
        <f>Q711&amp;" "&amp;R711</f>
        <v>Asclepias viridis</v>
      </c>
      <c r="Q711" t="s">
        <v>6915</v>
      </c>
      <c r="R711" t="s">
        <v>6934</v>
      </c>
      <c r="T711" t="s">
        <v>82</v>
      </c>
      <c r="U711" t="s">
        <v>24</v>
      </c>
      <c r="V711">
        <v>60946</v>
      </c>
      <c r="W711" t="s">
        <v>6905</v>
      </c>
      <c r="X711" t="s">
        <v>6909</v>
      </c>
      <c r="Y711" t="s">
        <v>6905</v>
      </c>
      <c r="Z711" t="s">
        <v>6966</v>
      </c>
      <c r="AC711">
        <v>1</v>
      </c>
      <c r="AD711" s="4">
        <f>C711-DATE(YEAR(C711),1,0)</f>
        <v>149</v>
      </c>
      <c r="AE711">
        <f>YEAR(C711)</f>
        <v>2015</v>
      </c>
      <c r="AF711" t="s">
        <v>6963</v>
      </c>
    </row>
    <row r="712" spans="1:32" x14ac:dyDescent="0.25">
      <c r="A712">
        <v>1568614</v>
      </c>
      <c r="B712" t="s">
        <v>91</v>
      </c>
      <c r="C712" s="1">
        <v>42155</v>
      </c>
      <c r="D712" t="s">
        <v>92</v>
      </c>
      <c r="E712" t="s">
        <v>72</v>
      </c>
      <c r="F712">
        <v>105431</v>
      </c>
      <c r="G712" t="s">
        <v>93</v>
      </c>
      <c r="H712" s="3" t="s">
        <v>94</v>
      </c>
      <c r="I712">
        <v>2</v>
      </c>
      <c r="J712">
        <v>0</v>
      </c>
      <c r="K712" t="s">
        <v>80</v>
      </c>
      <c r="L712">
        <v>36.156013488799999</v>
      </c>
      <c r="M712">
        <v>-97.075904846200004</v>
      </c>
      <c r="O712" t="s">
        <v>81</v>
      </c>
      <c r="P712" t="str">
        <f>Q712&amp;" "&amp;R712</f>
        <v>Asclepias viridis</v>
      </c>
      <c r="Q712" t="s">
        <v>6915</v>
      </c>
      <c r="R712" t="s">
        <v>6934</v>
      </c>
      <c r="T712" t="s">
        <v>82</v>
      </c>
      <c r="U712" t="s">
        <v>24</v>
      </c>
      <c r="V712">
        <v>60946</v>
      </c>
      <c r="W712" t="s">
        <v>6905</v>
      </c>
      <c r="X712" t="s">
        <v>6909</v>
      </c>
      <c r="Y712" t="s">
        <v>6905</v>
      </c>
      <c r="Z712" t="s">
        <v>6966</v>
      </c>
      <c r="AC712">
        <v>1</v>
      </c>
      <c r="AD712" s="4">
        <f>C712-DATE(YEAR(C712),1,0)</f>
        <v>151</v>
      </c>
      <c r="AE712">
        <f>YEAR(C712)</f>
        <v>2015</v>
      </c>
      <c r="AF712" t="s">
        <v>6963</v>
      </c>
    </row>
    <row r="713" spans="1:32" x14ac:dyDescent="0.25">
      <c r="A713">
        <v>1589501</v>
      </c>
      <c r="B713" t="s">
        <v>95</v>
      </c>
      <c r="C713" s="1">
        <v>42159</v>
      </c>
      <c r="D713" t="s">
        <v>96</v>
      </c>
      <c r="E713" t="s">
        <v>72</v>
      </c>
      <c r="F713">
        <v>94025</v>
      </c>
      <c r="G713" t="s">
        <v>97</v>
      </c>
      <c r="H713" s="3" t="s">
        <v>98</v>
      </c>
      <c r="I713">
        <v>3</v>
      </c>
      <c r="J713">
        <v>0</v>
      </c>
      <c r="K713" t="s">
        <v>99</v>
      </c>
      <c r="L713">
        <v>36.110416666699997</v>
      </c>
      <c r="M713">
        <v>-97.479645000000005</v>
      </c>
      <c r="O713" t="s">
        <v>81</v>
      </c>
      <c r="P713" t="str">
        <f>Q713&amp;" "&amp;R713</f>
        <v>Asclepias viridis</v>
      </c>
      <c r="Q713" t="s">
        <v>6915</v>
      </c>
      <c r="R713" t="s">
        <v>6934</v>
      </c>
      <c r="T713" t="s">
        <v>82</v>
      </c>
      <c r="U713" t="s">
        <v>24</v>
      </c>
      <c r="V713">
        <v>60946</v>
      </c>
      <c r="W713" t="s">
        <v>6905</v>
      </c>
      <c r="X713" t="s">
        <v>6909</v>
      </c>
      <c r="Y713" t="s">
        <v>6905</v>
      </c>
      <c r="Z713" t="s">
        <v>6966</v>
      </c>
      <c r="AC713">
        <v>1</v>
      </c>
      <c r="AD713" s="4">
        <f>C713-DATE(YEAR(C713),1,0)</f>
        <v>155</v>
      </c>
      <c r="AE713">
        <f>YEAR(C713)</f>
        <v>2015</v>
      </c>
      <c r="AF713" t="s">
        <v>6963</v>
      </c>
    </row>
    <row r="714" spans="1:32" x14ac:dyDescent="0.25">
      <c r="A714">
        <v>1589856</v>
      </c>
      <c r="B714" t="s">
        <v>139</v>
      </c>
      <c r="C714" s="1">
        <v>42159</v>
      </c>
      <c r="D714" t="s">
        <v>140</v>
      </c>
      <c r="E714" t="s">
        <v>72</v>
      </c>
      <c r="F714">
        <v>94025</v>
      </c>
      <c r="G714" t="s">
        <v>141</v>
      </c>
      <c r="H714" s="3" t="s">
        <v>142</v>
      </c>
      <c r="I714">
        <v>2</v>
      </c>
      <c r="J714">
        <v>0</v>
      </c>
      <c r="K714" t="s">
        <v>134</v>
      </c>
      <c r="L714">
        <v>36.245841666700002</v>
      </c>
      <c r="M714">
        <v>-98.158613833299995</v>
      </c>
      <c r="O714" t="s">
        <v>81</v>
      </c>
      <c r="P714" t="str">
        <f>Q714&amp;" "&amp;R714</f>
        <v>Asclepias viridis</v>
      </c>
      <c r="Q714" t="s">
        <v>6915</v>
      </c>
      <c r="R714" t="s">
        <v>6934</v>
      </c>
      <c r="T714" t="s">
        <v>82</v>
      </c>
      <c r="U714" t="s">
        <v>24</v>
      </c>
      <c r="V714">
        <v>60946</v>
      </c>
      <c r="W714" t="s">
        <v>6905</v>
      </c>
      <c r="X714" t="s">
        <v>6909</v>
      </c>
      <c r="Y714" t="s">
        <v>6905</v>
      </c>
      <c r="Z714" t="s">
        <v>6966</v>
      </c>
      <c r="AC714">
        <v>1</v>
      </c>
      <c r="AD714" s="4">
        <f>C714-DATE(YEAR(C714),1,0)</f>
        <v>155</v>
      </c>
      <c r="AE714">
        <f>YEAR(C714)</f>
        <v>2015</v>
      </c>
      <c r="AF714" t="s">
        <v>6963</v>
      </c>
    </row>
    <row r="715" spans="1:32" x14ac:dyDescent="0.25">
      <c r="A715">
        <v>1589892</v>
      </c>
      <c r="B715" t="s">
        <v>165</v>
      </c>
      <c r="C715" s="1">
        <v>42159</v>
      </c>
      <c r="D715" t="s">
        <v>166</v>
      </c>
      <c r="E715" t="s">
        <v>72</v>
      </c>
      <c r="F715">
        <v>94025</v>
      </c>
      <c r="G715" t="s">
        <v>167</v>
      </c>
      <c r="H715" s="3" t="s">
        <v>168</v>
      </c>
      <c r="I715">
        <v>3</v>
      </c>
      <c r="J715">
        <v>0</v>
      </c>
      <c r="K715" t="s">
        <v>152</v>
      </c>
      <c r="L715">
        <v>36.1885716667</v>
      </c>
      <c r="M715">
        <v>-97.940046666699999</v>
      </c>
      <c r="O715" t="s">
        <v>81</v>
      </c>
      <c r="P715" t="str">
        <f>Q715&amp;" "&amp;R715</f>
        <v>Asclepias viridis</v>
      </c>
      <c r="Q715" t="s">
        <v>6915</v>
      </c>
      <c r="R715" t="s">
        <v>6934</v>
      </c>
      <c r="T715" t="s">
        <v>82</v>
      </c>
      <c r="U715" t="s">
        <v>24</v>
      </c>
      <c r="V715">
        <v>60946</v>
      </c>
      <c r="W715" t="s">
        <v>6905</v>
      </c>
      <c r="X715" t="s">
        <v>6909</v>
      </c>
      <c r="Y715" t="s">
        <v>6905</v>
      </c>
      <c r="Z715" t="s">
        <v>6966</v>
      </c>
      <c r="AC715">
        <v>1</v>
      </c>
      <c r="AD715" s="4">
        <f>C715-DATE(YEAR(C715),1,0)</f>
        <v>155</v>
      </c>
      <c r="AE715">
        <f>YEAR(C715)</f>
        <v>2015</v>
      </c>
      <c r="AF715" t="s">
        <v>6963</v>
      </c>
    </row>
    <row r="716" spans="1:32" x14ac:dyDescent="0.25">
      <c r="A716">
        <v>1593391</v>
      </c>
      <c r="B716" s="2">
        <v>42159.494166666664</v>
      </c>
      <c r="C716" s="1">
        <v>42159</v>
      </c>
      <c r="D716" t="s">
        <v>256</v>
      </c>
      <c r="E716" t="s">
        <v>205</v>
      </c>
      <c r="F716">
        <v>105431</v>
      </c>
      <c r="G716" t="s">
        <v>257</v>
      </c>
      <c r="H716" s="3" t="s">
        <v>258</v>
      </c>
      <c r="I716">
        <v>2</v>
      </c>
      <c r="J716">
        <v>0</v>
      </c>
      <c r="K716" t="s">
        <v>259</v>
      </c>
      <c r="L716">
        <v>36.110655277799999</v>
      </c>
      <c r="M716">
        <v>-97.479825027800004</v>
      </c>
      <c r="O716" t="s">
        <v>81</v>
      </c>
      <c r="P716" t="str">
        <f>Q716&amp;" "&amp;R716</f>
        <v>Asclepias viridis</v>
      </c>
      <c r="Q716" t="s">
        <v>6915</v>
      </c>
      <c r="R716" t="s">
        <v>6934</v>
      </c>
      <c r="T716" t="s">
        <v>82</v>
      </c>
      <c r="U716" t="s">
        <v>24</v>
      </c>
      <c r="V716">
        <v>60946</v>
      </c>
      <c r="W716" t="s">
        <v>6905</v>
      </c>
      <c r="X716" t="s">
        <v>6909</v>
      </c>
      <c r="Y716" t="s">
        <v>6905</v>
      </c>
      <c r="Z716" t="s">
        <v>6966</v>
      </c>
      <c r="AC716">
        <v>1</v>
      </c>
      <c r="AD716" s="4">
        <f>C716-DATE(YEAR(C716),1,0)</f>
        <v>155</v>
      </c>
      <c r="AE716">
        <f>YEAR(C716)</f>
        <v>2015</v>
      </c>
      <c r="AF716" t="s">
        <v>6963</v>
      </c>
    </row>
    <row r="717" spans="1:32" x14ac:dyDescent="0.25">
      <c r="A717">
        <v>1593392</v>
      </c>
      <c r="B717" s="2">
        <v>42159.483912037038</v>
      </c>
      <c r="C717" s="1">
        <v>42159</v>
      </c>
      <c r="D717" t="s">
        <v>260</v>
      </c>
      <c r="E717" t="s">
        <v>205</v>
      </c>
      <c r="F717">
        <v>105431</v>
      </c>
      <c r="G717" t="s">
        <v>261</v>
      </c>
      <c r="H717" s="3" t="s">
        <v>262</v>
      </c>
      <c r="I717">
        <v>2</v>
      </c>
      <c r="J717">
        <v>0</v>
      </c>
      <c r="K717" t="s">
        <v>259</v>
      </c>
      <c r="L717">
        <v>36.112333666700003</v>
      </c>
      <c r="M717">
        <v>-97.479539944400003</v>
      </c>
      <c r="O717" t="s">
        <v>81</v>
      </c>
      <c r="P717" t="str">
        <f>Q717&amp;" "&amp;R717</f>
        <v>Asclepias viridis</v>
      </c>
      <c r="Q717" t="s">
        <v>6915</v>
      </c>
      <c r="R717" t="s">
        <v>6934</v>
      </c>
      <c r="T717" t="s">
        <v>82</v>
      </c>
      <c r="U717" t="s">
        <v>24</v>
      </c>
      <c r="V717">
        <v>60946</v>
      </c>
      <c r="W717" t="s">
        <v>6905</v>
      </c>
      <c r="X717" t="s">
        <v>6909</v>
      </c>
      <c r="Y717" t="s">
        <v>6905</v>
      </c>
      <c r="Z717" t="s">
        <v>6966</v>
      </c>
      <c r="AC717">
        <v>1</v>
      </c>
      <c r="AD717" s="4">
        <f>C717-DATE(YEAR(C717),1,0)</f>
        <v>155</v>
      </c>
      <c r="AE717">
        <f>YEAR(C717)</f>
        <v>2015</v>
      </c>
      <c r="AF717" t="s">
        <v>6963</v>
      </c>
    </row>
    <row r="718" spans="1:32" x14ac:dyDescent="0.25">
      <c r="A718">
        <v>1593395</v>
      </c>
      <c r="B718" s="2">
        <v>42159.499537037038</v>
      </c>
      <c r="C718" s="1">
        <v>42159</v>
      </c>
      <c r="D718" t="s">
        <v>266</v>
      </c>
      <c r="E718" t="s">
        <v>205</v>
      </c>
      <c r="F718">
        <v>105431</v>
      </c>
      <c r="G718" t="s">
        <v>267</v>
      </c>
      <c r="H718" s="3" t="s">
        <v>268</v>
      </c>
      <c r="I718">
        <v>2</v>
      </c>
      <c r="J718">
        <v>0</v>
      </c>
      <c r="K718" t="s">
        <v>259</v>
      </c>
      <c r="L718">
        <v>36.116155722199998</v>
      </c>
      <c r="M718">
        <v>-97.480544944399995</v>
      </c>
      <c r="O718" t="s">
        <v>81</v>
      </c>
      <c r="P718" t="str">
        <f>Q718&amp;" "&amp;R718</f>
        <v>Asclepias viridis</v>
      </c>
      <c r="Q718" t="s">
        <v>6915</v>
      </c>
      <c r="R718" t="s">
        <v>6934</v>
      </c>
      <c r="T718" t="s">
        <v>82</v>
      </c>
      <c r="U718" t="s">
        <v>24</v>
      </c>
      <c r="V718">
        <v>60946</v>
      </c>
      <c r="W718" t="s">
        <v>6905</v>
      </c>
      <c r="X718" t="s">
        <v>6909</v>
      </c>
      <c r="Y718" t="s">
        <v>6905</v>
      </c>
      <c r="Z718" t="s">
        <v>6966</v>
      </c>
      <c r="AC718">
        <v>1</v>
      </c>
      <c r="AD718" s="4">
        <f>C718-DATE(YEAR(C718),1,0)</f>
        <v>155</v>
      </c>
      <c r="AE718">
        <f>YEAR(C718)</f>
        <v>2015</v>
      </c>
      <c r="AF718" t="s">
        <v>6963</v>
      </c>
    </row>
    <row r="719" spans="1:32" x14ac:dyDescent="0.25">
      <c r="A719">
        <v>1593397</v>
      </c>
      <c r="B719" s="2">
        <v>42159.501145833332</v>
      </c>
      <c r="C719" s="1">
        <v>42159</v>
      </c>
      <c r="D719" t="s">
        <v>272</v>
      </c>
      <c r="E719" t="s">
        <v>205</v>
      </c>
      <c r="F719">
        <v>105431</v>
      </c>
      <c r="G719" t="s">
        <v>273</v>
      </c>
      <c r="H719" s="3" t="s">
        <v>274</v>
      </c>
      <c r="I719">
        <v>2</v>
      </c>
      <c r="J719">
        <v>0</v>
      </c>
      <c r="K719" t="s">
        <v>259</v>
      </c>
      <c r="L719">
        <v>36.116300583300003</v>
      </c>
      <c r="M719">
        <v>-97.4810714722</v>
      </c>
      <c r="O719" t="s">
        <v>81</v>
      </c>
      <c r="P719" t="str">
        <f>Q719&amp;" "&amp;R719</f>
        <v>Asclepias viridis</v>
      </c>
      <c r="Q719" t="s">
        <v>6915</v>
      </c>
      <c r="R719" t="s">
        <v>6934</v>
      </c>
      <c r="T719" t="s">
        <v>82</v>
      </c>
      <c r="U719" t="s">
        <v>24</v>
      </c>
      <c r="V719">
        <v>60946</v>
      </c>
      <c r="W719" t="s">
        <v>6905</v>
      </c>
      <c r="X719" t="s">
        <v>6909</v>
      </c>
      <c r="Y719" t="s">
        <v>6905</v>
      </c>
      <c r="Z719" t="s">
        <v>6966</v>
      </c>
      <c r="AC719">
        <v>1</v>
      </c>
      <c r="AD719" s="4">
        <f>C719-DATE(YEAR(C719),1,0)</f>
        <v>155</v>
      </c>
      <c r="AE719">
        <f>YEAR(C719)</f>
        <v>2015</v>
      </c>
      <c r="AF719" t="s">
        <v>6963</v>
      </c>
    </row>
    <row r="720" spans="1:32" x14ac:dyDescent="0.25">
      <c r="A720">
        <v>1593399</v>
      </c>
      <c r="B720" s="2">
        <v>42159.504131944443</v>
      </c>
      <c r="C720" s="1">
        <v>42159</v>
      </c>
      <c r="D720" t="s">
        <v>278</v>
      </c>
      <c r="E720" t="s">
        <v>205</v>
      </c>
      <c r="F720">
        <v>105431</v>
      </c>
      <c r="G720" t="s">
        <v>279</v>
      </c>
      <c r="H720" s="3" t="s">
        <v>280</v>
      </c>
      <c r="I720">
        <v>2</v>
      </c>
      <c r="J720">
        <v>0</v>
      </c>
      <c r="K720" t="s">
        <v>259</v>
      </c>
      <c r="L720">
        <v>36.116270333300001</v>
      </c>
      <c r="M720">
        <v>-97.481049944399999</v>
      </c>
      <c r="O720" t="s">
        <v>81</v>
      </c>
      <c r="P720" t="str">
        <f>Q720&amp;" "&amp;R720</f>
        <v>Asclepias viridis</v>
      </c>
      <c r="Q720" t="s">
        <v>6915</v>
      </c>
      <c r="R720" t="s">
        <v>6934</v>
      </c>
      <c r="T720" t="s">
        <v>82</v>
      </c>
      <c r="U720" t="s">
        <v>24</v>
      </c>
      <c r="V720">
        <v>60946</v>
      </c>
      <c r="W720" t="s">
        <v>6905</v>
      </c>
      <c r="X720" t="s">
        <v>6909</v>
      </c>
      <c r="Y720" t="s">
        <v>6905</v>
      </c>
      <c r="Z720" t="s">
        <v>6966</v>
      </c>
      <c r="AC720">
        <v>1</v>
      </c>
      <c r="AD720" s="4">
        <f>C720-DATE(YEAR(C720),1,0)</f>
        <v>155</v>
      </c>
      <c r="AE720">
        <f>YEAR(C720)</f>
        <v>2015</v>
      </c>
      <c r="AF720" t="s">
        <v>6963</v>
      </c>
    </row>
    <row r="721" spans="1:32" x14ac:dyDescent="0.25">
      <c r="A721">
        <v>1593400</v>
      </c>
      <c r="B721" s="2">
        <v>42159.504074074073</v>
      </c>
      <c r="C721" s="1">
        <v>42159</v>
      </c>
      <c r="D721" t="s">
        <v>281</v>
      </c>
      <c r="E721" t="s">
        <v>205</v>
      </c>
      <c r="F721">
        <v>105431</v>
      </c>
      <c r="G721" t="s">
        <v>282</v>
      </c>
      <c r="H721" s="3" t="s">
        <v>283</v>
      </c>
      <c r="I721">
        <v>2</v>
      </c>
      <c r="J721">
        <v>0</v>
      </c>
      <c r="K721" t="s">
        <v>259</v>
      </c>
      <c r="L721">
        <v>36.116270333300001</v>
      </c>
      <c r="M721">
        <v>-97.481049944399999</v>
      </c>
      <c r="O721" t="s">
        <v>81</v>
      </c>
      <c r="P721" t="str">
        <f>Q721&amp;" "&amp;R721</f>
        <v>Asclepias viridis</v>
      </c>
      <c r="Q721" t="s">
        <v>6915</v>
      </c>
      <c r="R721" t="s">
        <v>6934</v>
      </c>
      <c r="T721" t="s">
        <v>82</v>
      </c>
      <c r="U721" t="s">
        <v>24</v>
      </c>
      <c r="V721">
        <v>60946</v>
      </c>
      <c r="W721" t="s">
        <v>6905</v>
      </c>
      <c r="X721" t="s">
        <v>6909</v>
      </c>
      <c r="Y721" t="s">
        <v>6905</v>
      </c>
      <c r="Z721" t="s">
        <v>6966</v>
      </c>
      <c r="AC721">
        <v>1</v>
      </c>
      <c r="AD721" s="4">
        <f>C721-DATE(YEAR(C721),1,0)</f>
        <v>155</v>
      </c>
      <c r="AE721">
        <f>YEAR(C721)</f>
        <v>2015</v>
      </c>
      <c r="AF721" t="s">
        <v>6963</v>
      </c>
    </row>
    <row r="722" spans="1:32" x14ac:dyDescent="0.25">
      <c r="A722">
        <v>1593402</v>
      </c>
      <c r="B722" s="2">
        <v>42159.647777777776</v>
      </c>
      <c r="C722" s="1">
        <v>42159</v>
      </c>
      <c r="D722" t="s">
        <v>287</v>
      </c>
      <c r="E722" t="s">
        <v>205</v>
      </c>
      <c r="F722">
        <v>105431</v>
      </c>
      <c r="G722" t="s">
        <v>288</v>
      </c>
      <c r="H722" s="3" t="s">
        <v>289</v>
      </c>
      <c r="I722">
        <v>2</v>
      </c>
      <c r="J722">
        <v>0</v>
      </c>
      <c r="K722" t="s">
        <v>208</v>
      </c>
      <c r="L722">
        <v>36.245939777799997</v>
      </c>
      <c r="M722">
        <v>-98.158695416699999</v>
      </c>
      <c r="O722" t="s">
        <v>81</v>
      </c>
      <c r="P722" t="str">
        <f>Q722&amp;" "&amp;R722</f>
        <v>Asclepias viridis</v>
      </c>
      <c r="Q722" t="s">
        <v>6915</v>
      </c>
      <c r="R722" t="s">
        <v>6934</v>
      </c>
      <c r="T722" t="s">
        <v>82</v>
      </c>
      <c r="U722" t="s">
        <v>24</v>
      </c>
      <c r="V722">
        <v>60946</v>
      </c>
      <c r="W722" t="s">
        <v>6905</v>
      </c>
      <c r="X722" t="s">
        <v>6909</v>
      </c>
      <c r="Y722" t="s">
        <v>6905</v>
      </c>
      <c r="Z722" t="s">
        <v>6966</v>
      </c>
      <c r="AC722">
        <v>1</v>
      </c>
      <c r="AD722" s="4">
        <f>C722-DATE(YEAR(C722),1,0)</f>
        <v>155</v>
      </c>
      <c r="AE722">
        <f>YEAR(C722)</f>
        <v>2015</v>
      </c>
      <c r="AF722" t="s">
        <v>6963</v>
      </c>
    </row>
    <row r="723" spans="1:32" x14ac:dyDescent="0.25">
      <c r="A723">
        <v>1593405</v>
      </c>
      <c r="B723" s="2">
        <v>42159.698993055557</v>
      </c>
      <c r="C723" s="1">
        <v>42159</v>
      </c>
      <c r="D723" t="s">
        <v>293</v>
      </c>
      <c r="E723" t="s">
        <v>205</v>
      </c>
      <c r="F723">
        <v>105431</v>
      </c>
      <c r="G723" t="s">
        <v>294</v>
      </c>
      <c r="H723" s="3" t="s">
        <v>295</v>
      </c>
      <c r="I723">
        <v>2</v>
      </c>
      <c r="J723">
        <v>0</v>
      </c>
      <c r="K723" t="s">
        <v>255</v>
      </c>
      <c r="L723">
        <v>36.115829944399998</v>
      </c>
      <c r="M723">
        <v>-97.772020972199996</v>
      </c>
      <c r="O723" t="s">
        <v>81</v>
      </c>
      <c r="P723" t="str">
        <f>Q723&amp;" "&amp;R723</f>
        <v>Asclepias viridis</v>
      </c>
      <c r="Q723" t="s">
        <v>6915</v>
      </c>
      <c r="R723" t="s">
        <v>6934</v>
      </c>
      <c r="T723" t="s">
        <v>82</v>
      </c>
      <c r="U723" t="s">
        <v>24</v>
      </c>
      <c r="V723">
        <v>60946</v>
      </c>
      <c r="W723" t="s">
        <v>6905</v>
      </c>
      <c r="X723" t="s">
        <v>6909</v>
      </c>
      <c r="Y723" t="s">
        <v>6905</v>
      </c>
      <c r="Z723" t="s">
        <v>6966</v>
      </c>
      <c r="AC723">
        <v>1</v>
      </c>
      <c r="AD723" s="4">
        <f>C723-DATE(YEAR(C723),1,0)</f>
        <v>155</v>
      </c>
      <c r="AE723">
        <f>YEAR(C723)</f>
        <v>2015</v>
      </c>
      <c r="AF723" t="s">
        <v>6963</v>
      </c>
    </row>
    <row r="724" spans="1:32" x14ac:dyDescent="0.25">
      <c r="A724">
        <v>1593407</v>
      </c>
      <c r="B724" s="2">
        <v>42159.699756944443</v>
      </c>
      <c r="C724" s="1">
        <v>42159</v>
      </c>
      <c r="D724" t="s">
        <v>299</v>
      </c>
      <c r="E724" t="s">
        <v>205</v>
      </c>
      <c r="F724">
        <v>105431</v>
      </c>
      <c r="G724" t="s">
        <v>300</v>
      </c>
      <c r="H724" s="3" t="s">
        <v>301</v>
      </c>
      <c r="I724">
        <v>2</v>
      </c>
      <c r="J724">
        <v>0</v>
      </c>
      <c r="K724" t="s">
        <v>255</v>
      </c>
      <c r="L724">
        <v>36.116077388900003</v>
      </c>
      <c r="M724">
        <v>-97.7731100556</v>
      </c>
      <c r="O724" t="s">
        <v>81</v>
      </c>
      <c r="P724" t="str">
        <f>Q724&amp;" "&amp;R724</f>
        <v>Asclepias viridis</v>
      </c>
      <c r="Q724" t="s">
        <v>6915</v>
      </c>
      <c r="R724" t="s">
        <v>6934</v>
      </c>
      <c r="T724" t="s">
        <v>82</v>
      </c>
      <c r="U724" t="s">
        <v>24</v>
      </c>
      <c r="V724">
        <v>60946</v>
      </c>
      <c r="W724" t="s">
        <v>6905</v>
      </c>
      <c r="X724" t="s">
        <v>6909</v>
      </c>
      <c r="Y724" t="s">
        <v>6905</v>
      </c>
      <c r="Z724" t="s">
        <v>6966</v>
      </c>
      <c r="AC724">
        <v>1</v>
      </c>
      <c r="AD724" s="4">
        <f>C724-DATE(YEAR(C724),1,0)</f>
        <v>155</v>
      </c>
      <c r="AE724">
        <f>YEAR(C724)</f>
        <v>2015</v>
      </c>
      <c r="AF724" t="s">
        <v>6963</v>
      </c>
    </row>
    <row r="725" spans="1:32" x14ac:dyDescent="0.25">
      <c r="A725">
        <v>1593408</v>
      </c>
      <c r="B725" s="2">
        <v>42159.699270833335</v>
      </c>
      <c r="C725" s="1">
        <v>42159</v>
      </c>
      <c r="D725" t="s">
        <v>302</v>
      </c>
      <c r="E725" t="s">
        <v>205</v>
      </c>
      <c r="F725">
        <v>105431</v>
      </c>
      <c r="G725" t="s">
        <v>303</v>
      </c>
      <c r="H725" s="3" t="s">
        <v>304</v>
      </c>
      <c r="I725">
        <v>2</v>
      </c>
      <c r="J725">
        <v>0</v>
      </c>
      <c r="K725" t="s">
        <v>255</v>
      </c>
      <c r="L725">
        <v>36.115878083299997</v>
      </c>
      <c r="M725">
        <v>-97.771937916699997</v>
      </c>
      <c r="O725" t="s">
        <v>81</v>
      </c>
      <c r="P725" t="str">
        <f>Q725&amp;" "&amp;R725</f>
        <v>Asclepias viridis</v>
      </c>
      <c r="Q725" t="s">
        <v>6915</v>
      </c>
      <c r="R725" t="s">
        <v>6934</v>
      </c>
      <c r="T725" t="s">
        <v>82</v>
      </c>
      <c r="U725" t="s">
        <v>24</v>
      </c>
      <c r="V725">
        <v>60946</v>
      </c>
      <c r="W725" t="s">
        <v>6905</v>
      </c>
      <c r="X725" t="s">
        <v>6909</v>
      </c>
      <c r="Y725" t="s">
        <v>6905</v>
      </c>
      <c r="Z725" t="s">
        <v>6966</v>
      </c>
      <c r="AC725">
        <v>1</v>
      </c>
      <c r="AD725" s="4">
        <f>C725-DATE(YEAR(C725),1,0)</f>
        <v>155</v>
      </c>
      <c r="AE725">
        <f>YEAR(C725)</f>
        <v>2015</v>
      </c>
      <c r="AF725" t="s">
        <v>6963</v>
      </c>
    </row>
    <row r="726" spans="1:32" x14ac:dyDescent="0.25">
      <c r="A726">
        <v>1593409</v>
      </c>
      <c r="B726" s="2">
        <v>42159.700069444443</v>
      </c>
      <c r="C726" s="1">
        <v>42159</v>
      </c>
      <c r="D726" t="s">
        <v>305</v>
      </c>
      <c r="E726" t="s">
        <v>205</v>
      </c>
      <c r="F726">
        <v>105431</v>
      </c>
      <c r="G726" t="s">
        <v>306</v>
      </c>
      <c r="H726" s="3" t="s">
        <v>307</v>
      </c>
      <c r="I726">
        <v>2</v>
      </c>
      <c r="J726">
        <v>0</v>
      </c>
      <c r="K726" t="s">
        <v>255</v>
      </c>
      <c r="L726">
        <v>36.1158880833</v>
      </c>
      <c r="M726">
        <v>-97.773151999999996</v>
      </c>
      <c r="O726" t="s">
        <v>81</v>
      </c>
      <c r="P726" t="str">
        <f>Q726&amp;" "&amp;R726</f>
        <v>Asclepias viridis</v>
      </c>
      <c r="Q726" t="s">
        <v>6915</v>
      </c>
      <c r="R726" t="s">
        <v>6934</v>
      </c>
      <c r="T726" t="s">
        <v>82</v>
      </c>
      <c r="U726" t="s">
        <v>24</v>
      </c>
      <c r="V726">
        <v>60946</v>
      </c>
      <c r="W726" t="s">
        <v>6905</v>
      </c>
      <c r="X726" t="s">
        <v>6909</v>
      </c>
      <c r="Y726" t="s">
        <v>6905</v>
      </c>
      <c r="Z726" t="s">
        <v>6966</v>
      </c>
      <c r="AC726">
        <v>1</v>
      </c>
      <c r="AD726" s="4">
        <f>C726-DATE(YEAR(C726),1,0)</f>
        <v>155</v>
      </c>
      <c r="AE726">
        <f>YEAR(C726)</f>
        <v>2015</v>
      </c>
      <c r="AF726" t="s">
        <v>6963</v>
      </c>
    </row>
    <row r="727" spans="1:32" x14ac:dyDescent="0.25">
      <c r="A727">
        <v>1596234</v>
      </c>
      <c r="B727" t="s">
        <v>427</v>
      </c>
      <c r="C727" s="1">
        <v>42160</v>
      </c>
      <c r="D727" t="s">
        <v>428</v>
      </c>
      <c r="E727" t="s">
        <v>72</v>
      </c>
      <c r="F727">
        <v>105431</v>
      </c>
      <c r="G727" t="s">
        <v>429</v>
      </c>
      <c r="H727" s="3" t="s">
        <v>430</v>
      </c>
      <c r="I727">
        <v>2</v>
      </c>
      <c r="J727">
        <v>0</v>
      </c>
      <c r="K727" t="s">
        <v>80</v>
      </c>
      <c r="L727">
        <v>36.127986907999997</v>
      </c>
      <c r="M727">
        <v>-97.204338073700001</v>
      </c>
      <c r="O727" t="s">
        <v>81</v>
      </c>
      <c r="P727" t="str">
        <f>Q727&amp;" "&amp;R727</f>
        <v>Asclepias viridis</v>
      </c>
      <c r="Q727" t="s">
        <v>6915</v>
      </c>
      <c r="R727" t="s">
        <v>6934</v>
      </c>
      <c r="T727" t="s">
        <v>82</v>
      </c>
      <c r="U727" t="s">
        <v>24</v>
      </c>
      <c r="V727">
        <v>60946</v>
      </c>
      <c r="W727" t="s">
        <v>6905</v>
      </c>
      <c r="X727" t="s">
        <v>6909</v>
      </c>
      <c r="Y727" t="s">
        <v>6905</v>
      </c>
      <c r="Z727" t="s">
        <v>6966</v>
      </c>
      <c r="AC727">
        <v>1</v>
      </c>
      <c r="AD727" s="4">
        <f>C727-DATE(YEAR(C727),1,0)</f>
        <v>156</v>
      </c>
      <c r="AE727">
        <f>YEAR(C727)</f>
        <v>2015</v>
      </c>
      <c r="AF727" t="s">
        <v>6963</v>
      </c>
    </row>
    <row r="728" spans="1:32" x14ac:dyDescent="0.25">
      <c r="A728">
        <v>1596235</v>
      </c>
      <c r="B728" t="s">
        <v>431</v>
      </c>
      <c r="C728" s="1">
        <v>42160</v>
      </c>
      <c r="D728" t="s">
        <v>432</v>
      </c>
      <c r="E728" t="s">
        <v>72</v>
      </c>
      <c r="F728">
        <v>105431</v>
      </c>
      <c r="G728" t="s">
        <v>433</v>
      </c>
      <c r="H728" s="3" t="s">
        <v>434</v>
      </c>
      <c r="I728">
        <v>2</v>
      </c>
      <c r="J728">
        <v>0</v>
      </c>
      <c r="K728" t="s">
        <v>80</v>
      </c>
      <c r="L728">
        <v>36.128517150900002</v>
      </c>
      <c r="M728">
        <v>-97.204414367699997</v>
      </c>
      <c r="O728" t="s">
        <v>81</v>
      </c>
      <c r="P728" t="str">
        <f>Q728&amp;" "&amp;R728</f>
        <v>Asclepias viridis</v>
      </c>
      <c r="Q728" t="s">
        <v>6915</v>
      </c>
      <c r="R728" t="s">
        <v>6934</v>
      </c>
      <c r="T728" t="s">
        <v>82</v>
      </c>
      <c r="U728" t="s">
        <v>24</v>
      </c>
      <c r="V728">
        <v>60946</v>
      </c>
      <c r="W728" t="s">
        <v>6905</v>
      </c>
      <c r="X728" t="s">
        <v>6909</v>
      </c>
      <c r="Y728" t="s">
        <v>6905</v>
      </c>
      <c r="Z728" t="s">
        <v>6966</v>
      </c>
      <c r="AC728">
        <v>1</v>
      </c>
      <c r="AD728" s="4">
        <f>C728-DATE(YEAR(C728),1,0)</f>
        <v>156</v>
      </c>
      <c r="AE728">
        <f>YEAR(C728)</f>
        <v>2015</v>
      </c>
      <c r="AF728" t="s">
        <v>6963</v>
      </c>
    </row>
    <row r="729" spans="1:32" x14ac:dyDescent="0.25">
      <c r="A729">
        <v>1596236</v>
      </c>
      <c r="B729" t="s">
        <v>435</v>
      </c>
      <c r="C729" s="1">
        <v>42160</v>
      </c>
      <c r="D729" t="s">
        <v>436</v>
      </c>
      <c r="E729" t="s">
        <v>72</v>
      </c>
      <c r="F729">
        <v>105431</v>
      </c>
      <c r="G729" t="s">
        <v>437</v>
      </c>
      <c r="H729" s="3" t="s">
        <v>438</v>
      </c>
      <c r="I729">
        <v>2</v>
      </c>
      <c r="J729">
        <v>0</v>
      </c>
      <c r="K729" t="s">
        <v>80</v>
      </c>
      <c r="L729">
        <v>36.129150390600003</v>
      </c>
      <c r="M729">
        <v>-97.204505920399995</v>
      </c>
      <c r="O729" t="s">
        <v>81</v>
      </c>
      <c r="P729" t="str">
        <f>Q729&amp;" "&amp;R729</f>
        <v>Asclepias viridis</v>
      </c>
      <c r="Q729" t="s">
        <v>6915</v>
      </c>
      <c r="R729" t="s">
        <v>6934</v>
      </c>
      <c r="T729" t="s">
        <v>82</v>
      </c>
      <c r="U729" t="s">
        <v>24</v>
      </c>
      <c r="V729">
        <v>60946</v>
      </c>
      <c r="W729" t="s">
        <v>6905</v>
      </c>
      <c r="X729" t="s">
        <v>6909</v>
      </c>
      <c r="Y729" t="s">
        <v>6905</v>
      </c>
      <c r="Z729" t="s">
        <v>6966</v>
      </c>
      <c r="AC729">
        <v>1</v>
      </c>
      <c r="AD729" s="4">
        <f>C729-DATE(YEAR(C729),1,0)</f>
        <v>156</v>
      </c>
      <c r="AE729">
        <f>YEAR(C729)</f>
        <v>2015</v>
      </c>
      <c r="AF729" t="s">
        <v>6963</v>
      </c>
    </row>
    <row r="730" spans="1:32" x14ac:dyDescent="0.25">
      <c r="A730">
        <v>1599410</v>
      </c>
      <c r="B730" t="s">
        <v>439</v>
      </c>
      <c r="C730" s="1">
        <v>42160</v>
      </c>
      <c r="D730" t="s">
        <v>440</v>
      </c>
      <c r="E730" t="s">
        <v>72</v>
      </c>
      <c r="F730">
        <v>94025</v>
      </c>
      <c r="G730" t="s">
        <v>441</v>
      </c>
      <c r="H730" s="3" t="s">
        <v>442</v>
      </c>
      <c r="I730">
        <v>2</v>
      </c>
      <c r="J730">
        <v>0</v>
      </c>
      <c r="K730" t="s">
        <v>443</v>
      </c>
      <c r="L730">
        <v>36.128863833300002</v>
      </c>
      <c r="M730">
        <v>-97.204521666700003</v>
      </c>
      <c r="O730" t="s">
        <v>81</v>
      </c>
      <c r="P730" t="str">
        <f>Q730&amp;" "&amp;R730</f>
        <v>Asclepias viridis</v>
      </c>
      <c r="Q730" t="s">
        <v>6915</v>
      </c>
      <c r="R730" t="s">
        <v>6934</v>
      </c>
      <c r="T730" t="s">
        <v>82</v>
      </c>
      <c r="U730" t="s">
        <v>24</v>
      </c>
      <c r="V730">
        <v>60946</v>
      </c>
      <c r="W730" t="s">
        <v>6905</v>
      </c>
      <c r="X730" t="s">
        <v>6909</v>
      </c>
      <c r="Y730" t="s">
        <v>6905</v>
      </c>
      <c r="Z730" t="s">
        <v>6966</v>
      </c>
      <c r="AC730">
        <v>1</v>
      </c>
      <c r="AD730" s="4">
        <f>C730-DATE(YEAR(C730),1,0)</f>
        <v>156</v>
      </c>
      <c r="AE730">
        <f>YEAR(C730)</f>
        <v>2015</v>
      </c>
      <c r="AF730" t="s">
        <v>6963</v>
      </c>
    </row>
    <row r="731" spans="1:32" x14ac:dyDescent="0.25">
      <c r="A731">
        <v>1637561</v>
      </c>
      <c r="B731" s="2">
        <v>41043.988692129627</v>
      </c>
      <c r="C731" s="1">
        <v>41043</v>
      </c>
      <c r="D731" t="s">
        <v>448</v>
      </c>
      <c r="E731" t="s">
        <v>72</v>
      </c>
      <c r="F731">
        <v>105431</v>
      </c>
      <c r="G731" t="s">
        <v>449</v>
      </c>
      <c r="H731" s="3" t="s">
        <v>450</v>
      </c>
      <c r="I731">
        <v>2</v>
      </c>
      <c r="J731">
        <v>0</v>
      </c>
      <c r="K731" t="s">
        <v>80</v>
      </c>
      <c r="L731">
        <v>36.069853999999999</v>
      </c>
      <c r="M731">
        <v>-97.244797000000005</v>
      </c>
      <c r="N731">
        <v>245</v>
      </c>
      <c r="O731" t="s">
        <v>81</v>
      </c>
      <c r="P731" t="str">
        <f>Q731&amp;" "&amp;R731</f>
        <v>Asclepias viridis</v>
      </c>
      <c r="Q731" t="s">
        <v>6915</v>
      </c>
      <c r="R731" t="s">
        <v>6934</v>
      </c>
      <c r="T731" t="s">
        <v>82</v>
      </c>
      <c r="U731" t="s">
        <v>24</v>
      </c>
      <c r="V731">
        <v>60946</v>
      </c>
      <c r="W731" t="s">
        <v>6905</v>
      </c>
      <c r="X731" t="s">
        <v>6909</v>
      </c>
      <c r="Y731" t="s">
        <v>6905</v>
      </c>
      <c r="Z731" t="s">
        <v>6966</v>
      </c>
      <c r="AC731">
        <v>1</v>
      </c>
      <c r="AD731" s="4">
        <f>C731-DATE(YEAR(C731),1,0)</f>
        <v>135</v>
      </c>
      <c r="AE731">
        <f>YEAR(C731)</f>
        <v>2012</v>
      </c>
      <c r="AF731" t="s">
        <v>6963</v>
      </c>
    </row>
    <row r="732" spans="1:32" x14ac:dyDescent="0.25">
      <c r="A732">
        <v>1824068</v>
      </c>
      <c r="B732" t="s">
        <v>645</v>
      </c>
      <c r="C732" s="1">
        <v>41800</v>
      </c>
      <c r="D732" t="s">
        <v>646</v>
      </c>
      <c r="E732" t="s">
        <v>72</v>
      </c>
      <c r="F732">
        <v>112023</v>
      </c>
      <c r="G732" t="s">
        <v>647</v>
      </c>
      <c r="H732" s="3" t="s">
        <v>648</v>
      </c>
      <c r="I732">
        <v>3</v>
      </c>
      <c r="J732">
        <v>0</v>
      </c>
      <c r="K732" t="s">
        <v>649</v>
      </c>
      <c r="L732">
        <v>36.332970000000003</v>
      </c>
      <c r="M732">
        <v>-95.505408333299997</v>
      </c>
      <c r="O732" t="s">
        <v>81</v>
      </c>
      <c r="P732" t="str">
        <f>Q732&amp;" "&amp;R732</f>
        <v>Asclepias viridis</v>
      </c>
      <c r="Q732" t="s">
        <v>6915</v>
      </c>
      <c r="R732" t="s">
        <v>6934</v>
      </c>
      <c r="T732" t="s">
        <v>82</v>
      </c>
      <c r="U732" t="s">
        <v>24</v>
      </c>
      <c r="V732">
        <v>60946</v>
      </c>
      <c r="W732" t="s">
        <v>6905</v>
      </c>
      <c r="X732" t="s">
        <v>6909</v>
      </c>
      <c r="Y732" t="s">
        <v>6905</v>
      </c>
      <c r="Z732" t="s">
        <v>6966</v>
      </c>
      <c r="AC732">
        <v>1</v>
      </c>
      <c r="AD732" s="4">
        <f>C732-DATE(YEAR(C732),1,0)</f>
        <v>161</v>
      </c>
      <c r="AE732">
        <f>YEAR(C732)</f>
        <v>2014</v>
      </c>
      <c r="AF732" t="s">
        <v>6963</v>
      </c>
    </row>
    <row r="733" spans="1:32" x14ac:dyDescent="0.25">
      <c r="A733">
        <v>1826672</v>
      </c>
      <c r="B733" s="1">
        <v>42216</v>
      </c>
      <c r="C733" s="1">
        <v>42216</v>
      </c>
      <c r="E733" t="s">
        <v>72</v>
      </c>
      <c r="F733">
        <v>30735</v>
      </c>
      <c r="G733" t="s">
        <v>666</v>
      </c>
      <c r="H733" s="3" t="s">
        <v>667</v>
      </c>
      <c r="I733">
        <v>3</v>
      </c>
      <c r="J733">
        <v>0</v>
      </c>
      <c r="K733" t="s">
        <v>668</v>
      </c>
      <c r="L733">
        <v>35.222566999999998</v>
      </c>
      <c r="M733">
        <v>-97.439477999999994</v>
      </c>
      <c r="N733">
        <v>27631</v>
      </c>
      <c r="O733" t="s">
        <v>81</v>
      </c>
      <c r="P733" t="str">
        <f>Q733&amp;" "&amp;R733</f>
        <v>Asclepias viridis</v>
      </c>
      <c r="Q733" t="s">
        <v>6915</v>
      </c>
      <c r="R733" t="s">
        <v>6934</v>
      </c>
      <c r="T733" t="s">
        <v>82</v>
      </c>
      <c r="U733" t="s">
        <v>24</v>
      </c>
      <c r="V733">
        <v>60946</v>
      </c>
      <c r="W733" t="s">
        <v>6905</v>
      </c>
      <c r="X733" t="s">
        <v>6909</v>
      </c>
      <c r="Y733" t="s">
        <v>6905</v>
      </c>
      <c r="Z733" t="s">
        <v>6966</v>
      </c>
      <c r="AC733">
        <v>1</v>
      </c>
      <c r="AD733" s="4">
        <f>C733-DATE(YEAR(C733),1,0)</f>
        <v>212</v>
      </c>
      <c r="AE733">
        <f>YEAR(C733)</f>
        <v>2015</v>
      </c>
      <c r="AF733" t="s">
        <v>6963</v>
      </c>
    </row>
    <row r="734" spans="1:32" x14ac:dyDescent="0.25">
      <c r="A734">
        <v>1934496</v>
      </c>
      <c r="B734" s="1">
        <v>42134</v>
      </c>
      <c r="C734" s="1">
        <v>42134</v>
      </c>
      <c r="E734" t="s">
        <v>72</v>
      </c>
      <c r="F734">
        <v>131508</v>
      </c>
      <c r="G734" t="s">
        <v>684</v>
      </c>
      <c r="H734" s="3" t="s">
        <v>685</v>
      </c>
      <c r="I734">
        <v>2</v>
      </c>
      <c r="J734">
        <v>0</v>
      </c>
      <c r="K734" t="s">
        <v>686</v>
      </c>
      <c r="L734">
        <v>35.224519999999998</v>
      </c>
      <c r="M734">
        <v>-96.670569999999998</v>
      </c>
      <c r="O734" t="s">
        <v>81</v>
      </c>
      <c r="P734" t="str">
        <f>Q734&amp;" "&amp;R734</f>
        <v>Asclepias viridis</v>
      </c>
      <c r="Q734" t="s">
        <v>6915</v>
      </c>
      <c r="R734" t="s">
        <v>6934</v>
      </c>
      <c r="T734" t="s">
        <v>82</v>
      </c>
      <c r="U734" t="s">
        <v>24</v>
      </c>
      <c r="V734">
        <v>60946</v>
      </c>
      <c r="W734" t="s">
        <v>6905</v>
      </c>
      <c r="X734" t="s">
        <v>6909</v>
      </c>
      <c r="Y734" t="s">
        <v>6905</v>
      </c>
      <c r="Z734" t="s">
        <v>6966</v>
      </c>
      <c r="AC734">
        <v>1</v>
      </c>
      <c r="AD734" s="4">
        <f>C734-DATE(YEAR(C734),1,0)</f>
        <v>130</v>
      </c>
      <c r="AE734">
        <f>YEAR(C734)</f>
        <v>2015</v>
      </c>
      <c r="AF734" t="s">
        <v>6963</v>
      </c>
    </row>
    <row r="735" spans="1:32" x14ac:dyDescent="0.25">
      <c r="A735">
        <v>2911434</v>
      </c>
      <c r="B735" t="s">
        <v>1018</v>
      </c>
      <c r="C735" s="1">
        <v>42470</v>
      </c>
      <c r="D735" t="s">
        <v>1019</v>
      </c>
      <c r="E735" t="s">
        <v>72</v>
      </c>
      <c r="F735">
        <v>140522</v>
      </c>
      <c r="G735" t="s">
        <v>1020</v>
      </c>
      <c r="H735" s="3" t="s">
        <v>1021</v>
      </c>
      <c r="I735">
        <v>2</v>
      </c>
      <c r="J735">
        <v>0</v>
      </c>
      <c r="K735" t="s">
        <v>1022</v>
      </c>
      <c r="L735">
        <v>34.723820742299999</v>
      </c>
      <c r="M735">
        <v>-98.488579737099997</v>
      </c>
      <c r="N735">
        <v>5</v>
      </c>
      <c r="O735" t="s">
        <v>81</v>
      </c>
      <c r="P735" t="str">
        <f>Q735&amp;" "&amp;R735</f>
        <v>Asclepias viridis</v>
      </c>
      <c r="Q735" t="s">
        <v>6915</v>
      </c>
      <c r="R735" t="s">
        <v>6934</v>
      </c>
      <c r="T735" t="s">
        <v>82</v>
      </c>
      <c r="U735" t="s">
        <v>24</v>
      </c>
      <c r="V735">
        <v>60946</v>
      </c>
      <c r="W735" t="s">
        <v>6905</v>
      </c>
      <c r="X735" t="s">
        <v>6909</v>
      </c>
      <c r="Y735" t="s">
        <v>6905</v>
      </c>
      <c r="Z735" t="s">
        <v>6966</v>
      </c>
      <c r="AC735">
        <v>1</v>
      </c>
      <c r="AD735" s="4">
        <f>C735-DATE(YEAR(C735),1,0)</f>
        <v>101</v>
      </c>
      <c r="AE735">
        <f>YEAR(C735)</f>
        <v>2016</v>
      </c>
      <c r="AF735" t="s">
        <v>6963</v>
      </c>
    </row>
    <row r="736" spans="1:32" x14ac:dyDescent="0.25">
      <c r="A736">
        <v>3039429</v>
      </c>
      <c r="B736" t="s">
        <v>1151</v>
      </c>
      <c r="C736" s="1">
        <v>42486</v>
      </c>
      <c r="D736" t="s">
        <v>1152</v>
      </c>
      <c r="E736" t="s">
        <v>72</v>
      </c>
      <c r="F736">
        <v>140522</v>
      </c>
      <c r="G736" t="s">
        <v>1153</v>
      </c>
      <c r="H736" s="3" t="s">
        <v>1154</v>
      </c>
      <c r="I736">
        <v>2</v>
      </c>
      <c r="J736">
        <v>0</v>
      </c>
      <c r="K736" t="s">
        <v>1155</v>
      </c>
      <c r="L736">
        <v>35.045599448499999</v>
      </c>
      <c r="M736">
        <v>-98.350395346200003</v>
      </c>
      <c r="N736">
        <v>5</v>
      </c>
      <c r="O736" t="s">
        <v>81</v>
      </c>
      <c r="P736" t="str">
        <f>Q736&amp;" "&amp;R736</f>
        <v>Asclepias viridis</v>
      </c>
      <c r="Q736" t="s">
        <v>6915</v>
      </c>
      <c r="R736" t="s">
        <v>6934</v>
      </c>
      <c r="T736" t="s">
        <v>82</v>
      </c>
      <c r="U736" t="s">
        <v>24</v>
      </c>
      <c r="V736">
        <v>60946</v>
      </c>
      <c r="W736" t="s">
        <v>6905</v>
      </c>
      <c r="X736" t="s">
        <v>6909</v>
      </c>
      <c r="Y736" t="s">
        <v>6905</v>
      </c>
      <c r="Z736" t="s">
        <v>6966</v>
      </c>
      <c r="AC736">
        <v>1</v>
      </c>
      <c r="AD736" s="4">
        <f>C736-DATE(YEAR(C736),1,0)</f>
        <v>117</v>
      </c>
      <c r="AE736">
        <f>YEAR(C736)</f>
        <v>2016</v>
      </c>
      <c r="AF736" t="s">
        <v>6963</v>
      </c>
    </row>
    <row r="737" spans="1:32" x14ac:dyDescent="0.25">
      <c r="A737">
        <v>3066910</v>
      </c>
      <c r="B737" t="s">
        <v>1175</v>
      </c>
      <c r="C737" s="1">
        <v>42490</v>
      </c>
      <c r="D737" t="s">
        <v>1176</v>
      </c>
      <c r="E737" t="s">
        <v>72</v>
      </c>
      <c r="F737">
        <v>140522</v>
      </c>
      <c r="G737" t="s">
        <v>1177</v>
      </c>
      <c r="H737" s="3" t="s">
        <v>1178</v>
      </c>
      <c r="I737">
        <v>2</v>
      </c>
      <c r="J737">
        <v>0</v>
      </c>
      <c r="K737" t="s">
        <v>1174</v>
      </c>
      <c r="L737">
        <v>35.602994877900002</v>
      </c>
      <c r="M737">
        <v>-97.603166112799997</v>
      </c>
      <c r="N737">
        <v>10</v>
      </c>
      <c r="O737" t="s">
        <v>81</v>
      </c>
      <c r="P737" t="str">
        <f>Q737&amp;" "&amp;R737</f>
        <v>Asclepias viridis</v>
      </c>
      <c r="Q737" t="s">
        <v>6915</v>
      </c>
      <c r="R737" t="s">
        <v>6934</v>
      </c>
      <c r="T737" t="s">
        <v>82</v>
      </c>
      <c r="U737" t="s">
        <v>24</v>
      </c>
      <c r="V737">
        <v>60946</v>
      </c>
      <c r="W737" t="s">
        <v>6905</v>
      </c>
      <c r="X737" t="s">
        <v>6909</v>
      </c>
      <c r="Y737" t="s">
        <v>6905</v>
      </c>
      <c r="Z737" t="s">
        <v>6966</v>
      </c>
      <c r="AC737">
        <v>1</v>
      </c>
      <c r="AD737" s="4">
        <f>C737-DATE(YEAR(C737),1,0)</f>
        <v>121</v>
      </c>
      <c r="AE737">
        <f>YEAR(C737)</f>
        <v>2016</v>
      </c>
      <c r="AF737" t="s">
        <v>6963</v>
      </c>
    </row>
    <row r="738" spans="1:32" x14ac:dyDescent="0.25">
      <c r="A738">
        <v>3066991</v>
      </c>
      <c r="B738" t="s">
        <v>1179</v>
      </c>
      <c r="C738" s="1">
        <v>42490</v>
      </c>
      <c r="D738" t="s">
        <v>1180</v>
      </c>
      <c r="E738" t="s">
        <v>72</v>
      </c>
      <c r="F738">
        <v>140522</v>
      </c>
      <c r="G738" t="s">
        <v>1181</v>
      </c>
      <c r="H738" s="3" t="s">
        <v>1182</v>
      </c>
      <c r="I738">
        <v>2</v>
      </c>
      <c r="J738">
        <v>0</v>
      </c>
      <c r="K738" t="s">
        <v>1174</v>
      </c>
      <c r="L738">
        <v>35.602828161799998</v>
      </c>
      <c r="M738">
        <v>-97.6034197492</v>
      </c>
      <c r="N738">
        <v>5</v>
      </c>
      <c r="O738" t="s">
        <v>81</v>
      </c>
      <c r="P738" t="str">
        <f>Q738&amp;" "&amp;R738</f>
        <v>Asclepias viridis</v>
      </c>
      <c r="Q738" t="s">
        <v>6915</v>
      </c>
      <c r="R738" t="s">
        <v>6934</v>
      </c>
      <c r="T738" t="s">
        <v>82</v>
      </c>
      <c r="U738" t="s">
        <v>24</v>
      </c>
      <c r="V738">
        <v>60946</v>
      </c>
      <c r="W738" t="s">
        <v>6905</v>
      </c>
      <c r="X738" t="s">
        <v>6909</v>
      </c>
      <c r="Y738" t="s">
        <v>6905</v>
      </c>
      <c r="Z738" t="s">
        <v>6966</v>
      </c>
      <c r="AC738">
        <v>1</v>
      </c>
      <c r="AD738" s="4">
        <f>C738-DATE(YEAR(C738),1,0)</f>
        <v>121</v>
      </c>
      <c r="AE738">
        <f>YEAR(C738)</f>
        <v>2016</v>
      </c>
      <c r="AF738" t="s">
        <v>6963</v>
      </c>
    </row>
    <row r="739" spans="1:32" x14ac:dyDescent="0.25">
      <c r="A739">
        <v>3068475</v>
      </c>
      <c r="B739" t="s">
        <v>1179</v>
      </c>
      <c r="C739" s="1">
        <v>42490</v>
      </c>
      <c r="D739" t="s">
        <v>1180</v>
      </c>
      <c r="E739" t="s">
        <v>72</v>
      </c>
      <c r="F739">
        <v>140522</v>
      </c>
      <c r="G739" t="s">
        <v>1183</v>
      </c>
      <c r="H739" s="3" t="s">
        <v>1184</v>
      </c>
      <c r="I739">
        <v>2</v>
      </c>
      <c r="J739">
        <v>0</v>
      </c>
      <c r="K739" t="s">
        <v>1174</v>
      </c>
      <c r="L739">
        <v>35.607460608700002</v>
      </c>
      <c r="M739">
        <v>-97.610318974099997</v>
      </c>
      <c r="N739">
        <v>30</v>
      </c>
      <c r="O739" t="s">
        <v>81</v>
      </c>
      <c r="P739" t="str">
        <f>Q739&amp;" "&amp;R739</f>
        <v>Asclepias viridis</v>
      </c>
      <c r="Q739" t="s">
        <v>6915</v>
      </c>
      <c r="R739" t="s">
        <v>6934</v>
      </c>
      <c r="T739" t="s">
        <v>82</v>
      </c>
      <c r="U739" t="s">
        <v>24</v>
      </c>
      <c r="V739">
        <v>60946</v>
      </c>
      <c r="W739" t="s">
        <v>6905</v>
      </c>
      <c r="X739" t="s">
        <v>6909</v>
      </c>
      <c r="Y739" t="s">
        <v>6905</v>
      </c>
      <c r="Z739" t="s">
        <v>6966</v>
      </c>
      <c r="AC739">
        <v>1</v>
      </c>
      <c r="AD739" s="4">
        <f>C739-DATE(YEAR(C739),1,0)</f>
        <v>121</v>
      </c>
      <c r="AE739">
        <f>YEAR(C739)</f>
        <v>2016</v>
      </c>
      <c r="AF739" t="s">
        <v>6963</v>
      </c>
    </row>
    <row r="740" spans="1:32" x14ac:dyDescent="0.25">
      <c r="A740">
        <v>3068677</v>
      </c>
      <c r="B740" t="s">
        <v>1185</v>
      </c>
      <c r="C740" s="1">
        <v>42490</v>
      </c>
      <c r="D740" t="s">
        <v>1186</v>
      </c>
      <c r="E740" t="s">
        <v>72</v>
      </c>
      <c r="F740">
        <v>140522</v>
      </c>
      <c r="G740" t="s">
        <v>1187</v>
      </c>
      <c r="H740" s="3" t="s">
        <v>1188</v>
      </c>
      <c r="I740">
        <v>2</v>
      </c>
      <c r="J740">
        <v>0</v>
      </c>
      <c r="K740" t="s">
        <v>1189</v>
      </c>
      <c r="L740">
        <v>35.578052443700003</v>
      </c>
      <c r="M740">
        <v>-97.5790013079</v>
      </c>
      <c r="N740">
        <v>20</v>
      </c>
      <c r="O740" t="s">
        <v>81</v>
      </c>
      <c r="P740" t="str">
        <f>Q740&amp;" "&amp;R740</f>
        <v>Asclepias viridis</v>
      </c>
      <c r="Q740" t="s">
        <v>6915</v>
      </c>
      <c r="R740" t="s">
        <v>6934</v>
      </c>
      <c r="T740" t="s">
        <v>82</v>
      </c>
      <c r="U740" t="s">
        <v>24</v>
      </c>
      <c r="V740">
        <v>60946</v>
      </c>
      <c r="W740" t="s">
        <v>6905</v>
      </c>
      <c r="X740" t="s">
        <v>6909</v>
      </c>
      <c r="Y740" t="s">
        <v>6905</v>
      </c>
      <c r="Z740" t="s">
        <v>6966</v>
      </c>
      <c r="AC740">
        <v>1</v>
      </c>
      <c r="AD740" s="4">
        <f>C740-DATE(YEAR(C740),1,0)</f>
        <v>121</v>
      </c>
      <c r="AE740">
        <f>YEAR(C740)</f>
        <v>2016</v>
      </c>
      <c r="AF740" t="s">
        <v>6963</v>
      </c>
    </row>
    <row r="741" spans="1:32" x14ac:dyDescent="0.25">
      <c r="A741">
        <v>3068770</v>
      </c>
      <c r="B741" t="s">
        <v>1190</v>
      </c>
      <c r="C741" s="1">
        <v>42490</v>
      </c>
      <c r="D741" t="s">
        <v>1191</v>
      </c>
      <c r="E741" t="s">
        <v>72</v>
      </c>
      <c r="F741">
        <v>140522</v>
      </c>
      <c r="G741" t="s">
        <v>1192</v>
      </c>
      <c r="H741" s="3" t="s">
        <v>1193</v>
      </c>
      <c r="I741">
        <v>2</v>
      </c>
      <c r="J741">
        <v>0</v>
      </c>
      <c r="K741" t="s">
        <v>1189</v>
      </c>
      <c r="L741">
        <v>35.538284992800001</v>
      </c>
      <c r="M741">
        <v>-97.5782358182</v>
      </c>
      <c r="N741">
        <v>5</v>
      </c>
      <c r="O741" t="s">
        <v>81</v>
      </c>
      <c r="P741" t="str">
        <f>Q741&amp;" "&amp;R741</f>
        <v>Asclepias viridis</v>
      </c>
      <c r="Q741" t="s">
        <v>6915</v>
      </c>
      <c r="R741" t="s">
        <v>6934</v>
      </c>
      <c r="T741" t="s">
        <v>82</v>
      </c>
      <c r="U741" t="s">
        <v>24</v>
      </c>
      <c r="V741">
        <v>60946</v>
      </c>
      <c r="W741" t="s">
        <v>6905</v>
      </c>
      <c r="X741" t="s">
        <v>6909</v>
      </c>
      <c r="Y741" t="s">
        <v>6905</v>
      </c>
      <c r="Z741" t="s">
        <v>6966</v>
      </c>
      <c r="AC741">
        <v>1</v>
      </c>
      <c r="AD741" s="4">
        <f>C741-DATE(YEAR(C741),1,0)</f>
        <v>121</v>
      </c>
      <c r="AE741">
        <f>YEAR(C741)</f>
        <v>2016</v>
      </c>
      <c r="AF741" t="s">
        <v>6963</v>
      </c>
    </row>
    <row r="742" spans="1:32" x14ac:dyDescent="0.25">
      <c r="A742">
        <v>3068870</v>
      </c>
      <c r="B742" t="s">
        <v>1194</v>
      </c>
      <c r="C742" s="1">
        <v>42490</v>
      </c>
      <c r="D742" t="s">
        <v>1195</v>
      </c>
      <c r="E742" t="s">
        <v>72</v>
      </c>
      <c r="F742">
        <v>140522</v>
      </c>
      <c r="G742" t="s">
        <v>1196</v>
      </c>
      <c r="H742" s="3" t="s">
        <v>1197</v>
      </c>
      <c r="I742">
        <v>2</v>
      </c>
      <c r="J742">
        <v>0</v>
      </c>
      <c r="K742" t="s">
        <v>1198</v>
      </c>
      <c r="L742">
        <v>35.546648830599999</v>
      </c>
      <c r="M742">
        <v>-97.575439457100003</v>
      </c>
      <c r="N742">
        <v>20</v>
      </c>
      <c r="O742" t="s">
        <v>81</v>
      </c>
      <c r="P742" t="str">
        <f>Q742&amp;" "&amp;R742</f>
        <v>Asclepias viridis</v>
      </c>
      <c r="Q742" t="s">
        <v>6915</v>
      </c>
      <c r="R742" t="s">
        <v>6934</v>
      </c>
      <c r="T742" t="s">
        <v>82</v>
      </c>
      <c r="U742" t="s">
        <v>24</v>
      </c>
      <c r="V742">
        <v>60946</v>
      </c>
      <c r="W742" t="s">
        <v>6905</v>
      </c>
      <c r="X742" t="s">
        <v>6909</v>
      </c>
      <c r="Y742" t="s">
        <v>6905</v>
      </c>
      <c r="Z742" t="s">
        <v>6966</v>
      </c>
      <c r="AC742">
        <v>1</v>
      </c>
      <c r="AD742" s="4">
        <f>C742-DATE(YEAR(C742),1,0)</f>
        <v>121</v>
      </c>
      <c r="AE742">
        <f>YEAR(C742)</f>
        <v>2016</v>
      </c>
      <c r="AF742" t="s">
        <v>6963</v>
      </c>
    </row>
    <row r="743" spans="1:32" x14ac:dyDescent="0.25">
      <c r="A743">
        <v>3070767</v>
      </c>
      <c r="B743" s="1">
        <v>42490</v>
      </c>
      <c r="C743" s="1">
        <v>42490</v>
      </c>
      <c r="E743" t="s">
        <v>72</v>
      </c>
      <c r="F743">
        <v>181537</v>
      </c>
      <c r="G743" t="s">
        <v>1199</v>
      </c>
      <c r="H743" s="3" t="s">
        <v>1200</v>
      </c>
      <c r="I743">
        <v>2</v>
      </c>
      <c r="J743">
        <v>0</v>
      </c>
      <c r="K743" t="s">
        <v>1201</v>
      </c>
      <c r="L743">
        <v>35.893543000000001</v>
      </c>
      <c r="M743">
        <v>-95.793700000000001</v>
      </c>
      <c r="N743">
        <v>215</v>
      </c>
      <c r="O743" t="s">
        <v>81</v>
      </c>
      <c r="P743" t="str">
        <f>Q743&amp;" "&amp;R743</f>
        <v>Asclepias viridis</v>
      </c>
      <c r="Q743" t="s">
        <v>6915</v>
      </c>
      <c r="R743" t="s">
        <v>6934</v>
      </c>
      <c r="T743" t="s">
        <v>82</v>
      </c>
      <c r="U743" t="s">
        <v>24</v>
      </c>
      <c r="V743">
        <v>60946</v>
      </c>
      <c r="W743" t="s">
        <v>6905</v>
      </c>
      <c r="X743" t="s">
        <v>6909</v>
      </c>
      <c r="Y743" t="s">
        <v>6905</v>
      </c>
      <c r="Z743" t="s">
        <v>6966</v>
      </c>
      <c r="AC743">
        <v>1</v>
      </c>
      <c r="AD743" s="4">
        <f>C743-DATE(YEAR(C743),1,0)</f>
        <v>121</v>
      </c>
      <c r="AE743">
        <f>YEAR(C743)</f>
        <v>2016</v>
      </c>
      <c r="AF743" t="s">
        <v>6963</v>
      </c>
    </row>
    <row r="744" spans="1:32" x14ac:dyDescent="0.25">
      <c r="A744">
        <v>3070954</v>
      </c>
      <c r="B744" s="1">
        <v>42490</v>
      </c>
      <c r="C744" s="1">
        <v>42490</v>
      </c>
      <c r="E744" t="s">
        <v>72</v>
      </c>
      <c r="F744">
        <v>210169</v>
      </c>
      <c r="G744" t="s">
        <v>1202</v>
      </c>
      <c r="H744" s="3" t="s">
        <v>1203</v>
      </c>
      <c r="I744">
        <v>3</v>
      </c>
      <c r="J744">
        <v>0</v>
      </c>
      <c r="K744" t="s">
        <v>1204</v>
      </c>
      <c r="L744">
        <v>36.747311000000003</v>
      </c>
      <c r="M744">
        <v>-95.980817999999999</v>
      </c>
      <c r="N744">
        <v>19693</v>
      </c>
      <c r="O744" t="s">
        <v>81</v>
      </c>
      <c r="P744" t="str">
        <f>Q744&amp;" "&amp;R744</f>
        <v>Asclepias viridis</v>
      </c>
      <c r="Q744" t="s">
        <v>6915</v>
      </c>
      <c r="R744" t="s">
        <v>6934</v>
      </c>
      <c r="T744" t="s">
        <v>82</v>
      </c>
      <c r="U744" t="s">
        <v>24</v>
      </c>
      <c r="V744">
        <v>60946</v>
      </c>
      <c r="W744" t="s">
        <v>6905</v>
      </c>
      <c r="X744" t="s">
        <v>6909</v>
      </c>
      <c r="Y744" t="s">
        <v>6905</v>
      </c>
      <c r="Z744" t="s">
        <v>6966</v>
      </c>
      <c r="AC744">
        <v>1</v>
      </c>
      <c r="AD744" s="4">
        <f>C744-DATE(YEAR(C744),1,0)</f>
        <v>121</v>
      </c>
      <c r="AE744">
        <f>YEAR(C744)</f>
        <v>2016</v>
      </c>
      <c r="AF744" t="s">
        <v>6963</v>
      </c>
    </row>
    <row r="745" spans="1:32" x14ac:dyDescent="0.25">
      <c r="A745">
        <v>3073479</v>
      </c>
      <c r="B745" t="s">
        <v>1210</v>
      </c>
      <c r="C745" s="1">
        <v>42491</v>
      </c>
      <c r="D745" t="s">
        <v>1211</v>
      </c>
      <c r="E745" t="s">
        <v>72</v>
      </c>
      <c r="F745">
        <v>140522</v>
      </c>
      <c r="G745" t="s">
        <v>1212</v>
      </c>
      <c r="H745" s="3" t="s">
        <v>1213</v>
      </c>
      <c r="I745">
        <v>2</v>
      </c>
      <c r="J745">
        <v>0</v>
      </c>
      <c r="K745" t="s">
        <v>1214</v>
      </c>
      <c r="L745">
        <v>35.104115861499999</v>
      </c>
      <c r="M745">
        <v>-97.659420585399999</v>
      </c>
      <c r="N745">
        <v>5</v>
      </c>
      <c r="O745" t="s">
        <v>81</v>
      </c>
      <c r="P745" t="str">
        <f>Q745&amp;" "&amp;R745</f>
        <v>Asclepias viridis</v>
      </c>
      <c r="Q745" t="s">
        <v>6915</v>
      </c>
      <c r="R745" t="s">
        <v>6934</v>
      </c>
      <c r="T745" t="s">
        <v>82</v>
      </c>
      <c r="U745" t="s">
        <v>24</v>
      </c>
      <c r="V745">
        <v>60946</v>
      </c>
      <c r="W745" t="s">
        <v>6905</v>
      </c>
      <c r="X745" t="s">
        <v>6909</v>
      </c>
      <c r="Y745" t="s">
        <v>6905</v>
      </c>
      <c r="Z745" t="s">
        <v>6966</v>
      </c>
      <c r="AC745">
        <v>1</v>
      </c>
      <c r="AD745" s="4">
        <f>C745-DATE(YEAR(C745),1,0)</f>
        <v>122</v>
      </c>
      <c r="AE745">
        <f>YEAR(C745)</f>
        <v>2016</v>
      </c>
      <c r="AF745" t="s">
        <v>6963</v>
      </c>
    </row>
    <row r="746" spans="1:32" x14ac:dyDescent="0.25">
      <c r="A746">
        <v>3073502</v>
      </c>
      <c r="B746" t="s">
        <v>1215</v>
      </c>
      <c r="C746" s="1">
        <v>42491</v>
      </c>
      <c r="D746" t="s">
        <v>1216</v>
      </c>
      <c r="E746" t="s">
        <v>72</v>
      </c>
      <c r="F746">
        <v>140522</v>
      </c>
      <c r="G746" t="s">
        <v>1217</v>
      </c>
      <c r="H746" s="3" t="s">
        <v>1218</v>
      </c>
      <c r="I746">
        <v>2</v>
      </c>
      <c r="J746">
        <v>0</v>
      </c>
      <c r="K746" t="s">
        <v>1214</v>
      </c>
      <c r="L746">
        <v>35.104643795699999</v>
      </c>
      <c r="M746">
        <v>-97.658788086900003</v>
      </c>
      <c r="N746">
        <v>5</v>
      </c>
      <c r="O746" t="s">
        <v>81</v>
      </c>
      <c r="P746" t="str">
        <f>Q746&amp;" "&amp;R746</f>
        <v>Asclepias viridis</v>
      </c>
      <c r="Q746" t="s">
        <v>6915</v>
      </c>
      <c r="R746" t="s">
        <v>6934</v>
      </c>
      <c r="T746" t="s">
        <v>82</v>
      </c>
      <c r="U746" t="s">
        <v>24</v>
      </c>
      <c r="V746">
        <v>60946</v>
      </c>
      <c r="W746" t="s">
        <v>6905</v>
      </c>
      <c r="X746" t="s">
        <v>6909</v>
      </c>
      <c r="Y746" t="s">
        <v>6905</v>
      </c>
      <c r="Z746" t="s">
        <v>6966</v>
      </c>
      <c r="AC746">
        <v>1</v>
      </c>
      <c r="AD746" s="4">
        <f>C746-DATE(YEAR(C746),1,0)</f>
        <v>122</v>
      </c>
      <c r="AE746">
        <f>YEAR(C746)</f>
        <v>2016</v>
      </c>
      <c r="AF746" t="s">
        <v>6963</v>
      </c>
    </row>
    <row r="747" spans="1:32" x14ac:dyDescent="0.25">
      <c r="A747">
        <v>3073541</v>
      </c>
      <c r="B747" t="s">
        <v>1219</v>
      </c>
      <c r="C747" s="1">
        <v>42491</v>
      </c>
      <c r="D747" t="s">
        <v>1220</v>
      </c>
      <c r="E747" t="s">
        <v>72</v>
      </c>
      <c r="F747">
        <v>140522</v>
      </c>
      <c r="G747" t="s">
        <v>1221</v>
      </c>
      <c r="H747" s="3" t="s">
        <v>1222</v>
      </c>
      <c r="I747">
        <v>2</v>
      </c>
      <c r="J747">
        <v>0</v>
      </c>
      <c r="K747" t="s">
        <v>1223</v>
      </c>
      <c r="L747">
        <v>35.105219045699997</v>
      </c>
      <c r="M747">
        <v>-97.657781085099998</v>
      </c>
      <c r="N747">
        <v>5</v>
      </c>
      <c r="O747" t="s">
        <v>81</v>
      </c>
      <c r="P747" t="str">
        <f>Q747&amp;" "&amp;R747</f>
        <v>Asclepias viridis</v>
      </c>
      <c r="Q747" t="s">
        <v>6915</v>
      </c>
      <c r="R747" t="s">
        <v>6934</v>
      </c>
      <c r="T747" t="s">
        <v>82</v>
      </c>
      <c r="U747" t="s">
        <v>24</v>
      </c>
      <c r="V747">
        <v>60946</v>
      </c>
      <c r="W747" t="s">
        <v>6905</v>
      </c>
      <c r="X747" t="s">
        <v>6909</v>
      </c>
      <c r="Y747" t="s">
        <v>6905</v>
      </c>
      <c r="Z747" t="s">
        <v>6966</v>
      </c>
      <c r="AC747">
        <v>1</v>
      </c>
      <c r="AD747" s="4">
        <f>C747-DATE(YEAR(C747),1,0)</f>
        <v>122</v>
      </c>
      <c r="AE747">
        <f>YEAR(C747)</f>
        <v>2016</v>
      </c>
      <c r="AF747" t="s">
        <v>6963</v>
      </c>
    </row>
    <row r="748" spans="1:32" x14ac:dyDescent="0.25">
      <c r="A748">
        <v>3075605</v>
      </c>
      <c r="B748" t="s">
        <v>1224</v>
      </c>
      <c r="C748" s="1">
        <v>42491</v>
      </c>
      <c r="D748" t="s">
        <v>1225</v>
      </c>
      <c r="E748" t="s">
        <v>72</v>
      </c>
      <c r="F748">
        <v>140522</v>
      </c>
      <c r="G748" t="s">
        <v>1226</v>
      </c>
      <c r="H748" s="3" t="s">
        <v>1227</v>
      </c>
      <c r="I748">
        <v>2</v>
      </c>
      <c r="J748">
        <v>0</v>
      </c>
      <c r="K748" t="s">
        <v>1228</v>
      </c>
      <c r="L748">
        <v>35.180788985500001</v>
      </c>
      <c r="M748">
        <v>-97.575207185099998</v>
      </c>
      <c r="N748">
        <v>5</v>
      </c>
      <c r="O748" t="s">
        <v>81</v>
      </c>
      <c r="P748" t="str">
        <f>Q748&amp;" "&amp;R748</f>
        <v>Asclepias viridis</v>
      </c>
      <c r="Q748" t="s">
        <v>6915</v>
      </c>
      <c r="R748" t="s">
        <v>6934</v>
      </c>
      <c r="T748" t="s">
        <v>82</v>
      </c>
      <c r="U748" t="s">
        <v>24</v>
      </c>
      <c r="V748">
        <v>60946</v>
      </c>
      <c r="W748" t="s">
        <v>6905</v>
      </c>
      <c r="X748" t="s">
        <v>6909</v>
      </c>
      <c r="Y748" t="s">
        <v>6905</v>
      </c>
      <c r="Z748" t="s">
        <v>6966</v>
      </c>
      <c r="AC748">
        <v>1</v>
      </c>
      <c r="AD748" s="4">
        <f>C748-DATE(YEAR(C748),1,0)</f>
        <v>122</v>
      </c>
      <c r="AE748">
        <f>YEAR(C748)</f>
        <v>2016</v>
      </c>
      <c r="AF748" t="s">
        <v>6963</v>
      </c>
    </row>
    <row r="749" spans="1:32" x14ac:dyDescent="0.25">
      <c r="A749">
        <v>3082268</v>
      </c>
      <c r="B749" t="s">
        <v>1229</v>
      </c>
      <c r="C749" s="1">
        <v>42492</v>
      </c>
      <c r="D749" t="s">
        <v>1230</v>
      </c>
      <c r="E749" t="s">
        <v>72</v>
      </c>
      <c r="F749">
        <v>140522</v>
      </c>
      <c r="G749" t="s">
        <v>1231</v>
      </c>
      <c r="H749" s="3" t="s">
        <v>1232</v>
      </c>
      <c r="I749">
        <v>2</v>
      </c>
      <c r="J749">
        <v>0</v>
      </c>
      <c r="K749" t="s">
        <v>1233</v>
      </c>
      <c r="L749">
        <v>35.128151513699997</v>
      </c>
      <c r="M749">
        <v>-97.668769005800002</v>
      </c>
      <c r="N749">
        <v>5</v>
      </c>
      <c r="O749" t="s">
        <v>81</v>
      </c>
      <c r="P749" t="str">
        <f>Q749&amp;" "&amp;R749</f>
        <v>Asclepias viridis</v>
      </c>
      <c r="Q749" t="s">
        <v>6915</v>
      </c>
      <c r="R749" t="s">
        <v>6934</v>
      </c>
      <c r="T749" t="s">
        <v>82</v>
      </c>
      <c r="U749" t="s">
        <v>24</v>
      </c>
      <c r="V749">
        <v>60946</v>
      </c>
      <c r="W749" t="s">
        <v>6905</v>
      </c>
      <c r="X749" t="s">
        <v>6909</v>
      </c>
      <c r="Y749" t="s">
        <v>6905</v>
      </c>
      <c r="Z749" t="s">
        <v>6966</v>
      </c>
      <c r="AC749">
        <v>1</v>
      </c>
      <c r="AD749" s="4">
        <f>C749-DATE(YEAR(C749),1,0)</f>
        <v>123</v>
      </c>
      <c r="AE749">
        <f>YEAR(C749)</f>
        <v>2016</v>
      </c>
      <c r="AF749" t="s">
        <v>6963</v>
      </c>
    </row>
    <row r="750" spans="1:32" x14ac:dyDescent="0.25">
      <c r="A750">
        <v>3082351</v>
      </c>
      <c r="B750" t="s">
        <v>1239</v>
      </c>
      <c r="C750" s="1">
        <v>42492</v>
      </c>
      <c r="D750" t="s">
        <v>1240</v>
      </c>
      <c r="E750" t="s">
        <v>72</v>
      </c>
      <c r="F750">
        <v>140522</v>
      </c>
      <c r="G750" t="s">
        <v>1241</v>
      </c>
      <c r="H750" s="3" t="s">
        <v>1242</v>
      </c>
      <c r="I750">
        <v>2</v>
      </c>
      <c r="J750">
        <v>0</v>
      </c>
      <c r="K750" t="s">
        <v>1243</v>
      </c>
      <c r="L750">
        <v>35.112875620899999</v>
      </c>
      <c r="M750">
        <v>-97.653044052499993</v>
      </c>
      <c r="N750">
        <v>5</v>
      </c>
      <c r="O750" t="s">
        <v>81</v>
      </c>
      <c r="P750" t="str">
        <f>Q750&amp;" "&amp;R750</f>
        <v>Asclepias viridis</v>
      </c>
      <c r="Q750" t="s">
        <v>6915</v>
      </c>
      <c r="R750" t="s">
        <v>6934</v>
      </c>
      <c r="T750" t="s">
        <v>82</v>
      </c>
      <c r="U750" t="s">
        <v>24</v>
      </c>
      <c r="V750">
        <v>60946</v>
      </c>
      <c r="W750" t="s">
        <v>6905</v>
      </c>
      <c r="X750" t="s">
        <v>6909</v>
      </c>
      <c r="Y750" t="s">
        <v>6905</v>
      </c>
      <c r="Z750" t="s">
        <v>6966</v>
      </c>
      <c r="AC750">
        <v>1</v>
      </c>
      <c r="AD750" s="4">
        <f>C750-DATE(YEAR(C750),1,0)</f>
        <v>123</v>
      </c>
      <c r="AE750">
        <f>YEAR(C750)</f>
        <v>2016</v>
      </c>
      <c r="AF750" t="s">
        <v>6963</v>
      </c>
    </row>
    <row r="751" spans="1:32" x14ac:dyDescent="0.25">
      <c r="A751">
        <v>3082750</v>
      </c>
      <c r="B751" t="s">
        <v>1254</v>
      </c>
      <c r="C751" s="1">
        <v>42492</v>
      </c>
      <c r="D751" t="s">
        <v>1255</v>
      </c>
      <c r="E751" t="s">
        <v>72</v>
      </c>
      <c r="F751">
        <v>140522</v>
      </c>
      <c r="G751" t="s">
        <v>1256</v>
      </c>
      <c r="H751" s="3" t="s">
        <v>1257</v>
      </c>
      <c r="I751">
        <v>2</v>
      </c>
      <c r="J751">
        <v>0</v>
      </c>
      <c r="K751" t="s">
        <v>1248</v>
      </c>
      <c r="L751">
        <v>35.117783476600003</v>
      </c>
      <c r="M751">
        <v>-97.653088392800001</v>
      </c>
      <c r="N751">
        <v>5</v>
      </c>
      <c r="O751" t="s">
        <v>81</v>
      </c>
      <c r="P751" t="str">
        <f>Q751&amp;" "&amp;R751</f>
        <v>Asclepias viridis</v>
      </c>
      <c r="Q751" t="s">
        <v>6915</v>
      </c>
      <c r="R751" t="s">
        <v>6934</v>
      </c>
      <c r="T751" t="s">
        <v>82</v>
      </c>
      <c r="U751" t="s">
        <v>24</v>
      </c>
      <c r="V751">
        <v>60946</v>
      </c>
      <c r="W751" t="s">
        <v>6905</v>
      </c>
      <c r="X751" t="s">
        <v>6909</v>
      </c>
      <c r="Y751" t="s">
        <v>6905</v>
      </c>
      <c r="Z751" t="s">
        <v>6966</v>
      </c>
      <c r="AC751">
        <v>1</v>
      </c>
      <c r="AD751" s="4">
        <f>C751-DATE(YEAR(C751),1,0)</f>
        <v>123</v>
      </c>
      <c r="AE751">
        <f>YEAR(C751)</f>
        <v>2016</v>
      </c>
      <c r="AF751" t="s">
        <v>6963</v>
      </c>
    </row>
    <row r="752" spans="1:32" x14ac:dyDescent="0.25">
      <c r="A752">
        <v>3083518</v>
      </c>
      <c r="B752" t="s">
        <v>1274</v>
      </c>
      <c r="C752" s="1">
        <v>42488</v>
      </c>
      <c r="D752" t="s">
        <v>1275</v>
      </c>
      <c r="E752" t="s">
        <v>72</v>
      </c>
      <c r="F752">
        <v>112023</v>
      </c>
      <c r="G752" t="s">
        <v>1276</v>
      </c>
      <c r="H752" s="3" t="s">
        <v>1277</v>
      </c>
      <c r="I752">
        <v>2</v>
      </c>
      <c r="J752">
        <v>0</v>
      </c>
      <c r="K752" t="s">
        <v>1278</v>
      </c>
      <c r="L752">
        <v>36.2838216667</v>
      </c>
      <c r="M752">
        <v>-95.648613333300005</v>
      </c>
      <c r="O752" t="s">
        <v>81</v>
      </c>
      <c r="P752" t="str">
        <f>Q752&amp;" "&amp;R752</f>
        <v>Asclepias viridis</v>
      </c>
      <c r="Q752" t="s">
        <v>6915</v>
      </c>
      <c r="R752" t="s">
        <v>6934</v>
      </c>
      <c r="T752" t="s">
        <v>82</v>
      </c>
      <c r="U752" t="s">
        <v>24</v>
      </c>
      <c r="V752">
        <v>60946</v>
      </c>
      <c r="W752" t="s">
        <v>6905</v>
      </c>
      <c r="X752" t="s">
        <v>6909</v>
      </c>
      <c r="Y752" t="s">
        <v>6905</v>
      </c>
      <c r="Z752" t="s">
        <v>6966</v>
      </c>
      <c r="AC752">
        <v>1</v>
      </c>
      <c r="AD752" s="4">
        <f>C752-DATE(YEAR(C752),1,0)</f>
        <v>119</v>
      </c>
      <c r="AE752">
        <f>YEAR(C752)</f>
        <v>2016</v>
      </c>
      <c r="AF752" t="s">
        <v>6963</v>
      </c>
    </row>
    <row r="753" spans="1:32" x14ac:dyDescent="0.25">
      <c r="A753">
        <v>3089715</v>
      </c>
      <c r="B753" t="s">
        <v>1287</v>
      </c>
      <c r="C753" s="1">
        <v>42493</v>
      </c>
      <c r="D753" t="s">
        <v>1288</v>
      </c>
      <c r="E753" t="s">
        <v>72</v>
      </c>
      <c r="F753">
        <v>140522</v>
      </c>
      <c r="G753" t="s">
        <v>1289</v>
      </c>
      <c r="H753" s="3" t="s">
        <v>1290</v>
      </c>
      <c r="I753">
        <v>2</v>
      </c>
      <c r="J753">
        <v>0</v>
      </c>
      <c r="K753" t="s">
        <v>1291</v>
      </c>
      <c r="L753">
        <v>35.116832539500002</v>
      </c>
      <c r="M753">
        <v>-97.664591327500005</v>
      </c>
      <c r="N753">
        <v>20</v>
      </c>
      <c r="O753" t="s">
        <v>81</v>
      </c>
      <c r="P753" t="str">
        <f>Q753&amp;" "&amp;R753</f>
        <v>Asclepias viridis</v>
      </c>
      <c r="Q753" t="s">
        <v>6915</v>
      </c>
      <c r="R753" t="s">
        <v>6934</v>
      </c>
      <c r="T753" t="s">
        <v>82</v>
      </c>
      <c r="U753" t="s">
        <v>24</v>
      </c>
      <c r="V753">
        <v>60946</v>
      </c>
      <c r="W753" t="s">
        <v>6905</v>
      </c>
      <c r="X753" t="s">
        <v>6909</v>
      </c>
      <c r="Y753" t="s">
        <v>6905</v>
      </c>
      <c r="Z753" t="s">
        <v>6966</v>
      </c>
      <c r="AC753">
        <v>1</v>
      </c>
      <c r="AD753" s="4">
        <f>C753-DATE(YEAR(C753),1,0)</f>
        <v>124</v>
      </c>
      <c r="AE753">
        <f>YEAR(C753)</f>
        <v>2016</v>
      </c>
      <c r="AF753" t="s">
        <v>6963</v>
      </c>
    </row>
    <row r="754" spans="1:32" x14ac:dyDescent="0.25">
      <c r="A754">
        <v>3090190</v>
      </c>
      <c r="B754" t="s">
        <v>1297</v>
      </c>
      <c r="C754" s="1">
        <v>42493</v>
      </c>
      <c r="D754" t="s">
        <v>1298</v>
      </c>
      <c r="E754" t="s">
        <v>72</v>
      </c>
      <c r="F754">
        <v>140522</v>
      </c>
      <c r="G754" t="s">
        <v>1299</v>
      </c>
      <c r="H754" s="3" t="s">
        <v>1300</v>
      </c>
      <c r="I754">
        <v>2</v>
      </c>
      <c r="J754">
        <v>0</v>
      </c>
      <c r="K754" t="s">
        <v>1253</v>
      </c>
      <c r="L754">
        <v>35.116246403200002</v>
      </c>
      <c r="M754">
        <v>-97.656076876499995</v>
      </c>
      <c r="N754">
        <v>5</v>
      </c>
      <c r="O754" t="s">
        <v>81</v>
      </c>
      <c r="P754" t="str">
        <f>Q754&amp;" "&amp;R754</f>
        <v>Asclepias viridis</v>
      </c>
      <c r="Q754" t="s">
        <v>6915</v>
      </c>
      <c r="R754" t="s">
        <v>6934</v>
      </c>
      <c r="T754" t="s">
        <v>82</v>
      </c>
      <c r="U754" t="s">
        <v>24</v>
      </c>
      <c r="V754">
        <v>60946</v>
      </c>
      <c r="W754" t="s">
        <v>6905</v>
      </c>
      <c r="X754" t="s">
        <v>6909</v>
      </c>
      <c r="Y754" t="s">
        <v>6905</v>
      </c>
      <c r="Z754" t="s">
        <v>6966</v>
      </c>
      <c r="AC754">
        <v>1</v>
      </c>
      <c r="AD754" s="4">
        <f>C754-DATE(YEAR(C754),1,0)</f>
        <v>124</v>
      </c>
      <c r="AE754">
        <f>YEAR(C754)</f>
        <v>2016</v>
      </c>
      <c r="AF754" t="s">
        <v>6963</v>
      </c>
    </row>
    <row r="755" spans="1:32" x14ac:dyDescent="0.25">
      <c r="A755">
        <v>3090868</v>
      </c>
      <c r="B755" t="s">
        <v>1306</v>
      </c>
      <c r="C755" s="1">
        <v>42493</v>
      </c>
      <c r="D755" t="s">
        <v>1307</v>
      </c>
      <c r="E755" t="s">
        <v>72</v>
      </c>
      <c r="F755">
        <v>118607</v>
      </c>
      <c r="G755" t="s">
        <v>1308</v>
      </c>
      <c r="H755" s="3" t="s">
        <v>1309</v>
      </c>
      <c r="I755">
        <v>2</v>
      </c>
      <c r="J755">
        <v>0</v>
      </c>
      <c r="K755" t="s">
        <v>1310</v>
      </c>
      <c r="L755">
        <v>36.327547359999997</v>
      </c>
      <c r="M755">
        <v>-95.615707310000005</v>
      </c>
      <c r="N755">
        <v>8</v>
      </c>
      <c r="O755" t="s">
        <v>82</v>
      </c>
      <c r="P755" t="str">
        <f>Q755&amp;" "&amp;R755</f>
        <v>Asclepias viridis</v>
      </c>
      <c r="Q755" t="s">
        <v>6915</v>
      </c>
      <c r="R755" t="s">
        <v>6934</v>
      </c>
      <c r="T755" t="s">
        <v>82</v>
      </c>
      <c r="U755" t="s">
        <v>24</v>
      </c>
      <c r="V755">
        <v>60946</v>
      </c>
      <c r="W755" t="s">
        <v>6905</v>
      </c>
      <c r="X755" t="s">
        <v>6909</v>
      </c>
      <c r="Y755" t="s">
        <v>6905</v>
      </c>
      <c r="Z755" t="s">
        <v>6966</v>
      </c>
      <c r="AC755">
        <v>1</v>
      </c>
      <c r="AD755" s="4">
        <f>C755-DATE(YEAR(C755),1,0)</f>
        <v>124</v>
      </c>
      <c r="AE755">
        <f>YEAR(C755)</f>
        <v>2016</v>
      </c>
      <c r="AF755" t="s">
        <v>6963</v>
      </c>
    </row>
    <row r="756" spans="1:32" x14ac:dyDescent="0.25">
      <c r="A756">
        <v>3090869</v>
      </c>
      <c r="B756" t="s">
        <v>1311</v>
      </c>
      <c r="C756" s="1">
        <v>42493</v>
      </c>
      <c r="D756" t="s">
        <v>1312</v>
      </c>
      <c r="E756" t="s">
        <v>72</v>
      </c>
      <c r="F756">
        <v>118607</v>
      </c>
      <c r="G756" t="s">
        <v>1313</v>
      </c>
      <c r="H756" s="3" t="s">
        <v>1314</v>
      </c>
      <c r="I756">
        <v>2</v>
      </c>
      <c r="J756">
        <v>0</v>
      </c>
      <c r="K756" t="s">
        <v>1315</v>
      </c>
      <c r="L756">
        <v>36.327533350000003</v>
      </c>
      <c r="M756">
        <v>-95.615707639999997</v>
      </c>
      <c r="N756">
        <v>7</v>
      </c>
      <c r="O756" t="s">
        <v>82</v>
      </c>
      <c r="P756" t="str">
        <f>Q756&amp;" "&amp;R756</f>
        <v>Asclepias viridis</v>
      </c>
      <c r="Q756" t="s">
        <v>6915</v>
      </c>
      <c r="R756" t="s">
        <v>6934</v>
      </c>
      <c r="T756" t="s">
        <v>82</v>
      </c>
      <c r="U756" t="s">
        <v>24</v>
      </c>
      <c r="V756">
        <v>60946</v>
      </c>
      <c r="W756" t="s">
        <v>6905</v>
      </c>
      <c r="X756" t="s">
        <v>6909</v>
      </c>
      <c r="Y756" t="s">
        <v>6905</v>
      </c>
      <c r="Z756" t="s">
        <v>6966</v>
      </c>
      <c r="AC756">
        <v>1</v>
      </c>
      <c r="AD756" s="4">
        <f>C756-DATE(YEAR(C756),1,0)</f>
        <v>124</v>
      </c>
      <c r="AE756">
        <f>YEAR(C756)</f>
        <v>2016</v>
      </c>
      <c r="AF756" t="s">
        <v>6963</v>
      </c>
    </row>
    <row r="757" spans="1:32" x14ac:dyDescent="0.25">
      <c r="A757">
        <v>3090870</v>
      </c>
      <c r="B757" t="s">
        <v>1316</v>
      </c>
      <c r="C757" s="1">
        <v>42493</v>
      </c>
      <c r="D757" t="s">
        <v>1317</v>
      </c>
      <c r="E757" t="s">
        <v>72</v>
      </c>
      <c r="F757">
        <v>118607</v>
      </c>
      <c r="G757" t="s">
        <v>1318</v>
      </c>
      <c r="H757" s="3" t="s">
        <v>1319</v>
      </c>
      <c r="I757">
        <v>2</v>
      </c>
      <c r="J757">
        <v>0</v>
      </c>
      <c r="K757" t="s">
        <v>1315</v>
      </c>
      <c r="L757">
        <v>36.327558609999997</v>
      </c>
      <c r="M757">
        <v>-95.615692899999999</v>
      </c>
      <c r="N757">
        <v>5</v>
      </c>
      <c r="O757" t="s">
        <v>81</v>
      </c>
      <c r="P757" t="str">
        <f>Q757&amp;" "&amp;R757</f>
        <v>Asclepias viridis</v>
      </c>
      <c r="Q757" t="s">
        <v>6915</v>
      </c>
      <c r="R757" t="s">
        <v>6934</v>
      </c>
      <c r="T757" t="s">
        <v>82</v>
      </c>
      <c r="U757" t="s">
        <v>24</v>
      </c>
      <c r="V757">
        <v>60946</v>
      </c>
      <c r="W757" t="s">
        <v>6905</v>
      </c>
      <c r="X757" t="s">
        <v>6909</v>
      </c>
      <c r="Y757" t="s">
        <v>6905</v>
      </c>
      <c r="Z757" t="s">
        <v>6966</v>
      </c>
      <c r="AC757">
        <v>1</v>
      </c>
      <c r="AD757" s="4">
        <f>C757-DATE(YEAR(C757),1,0)</f>
        <v>124</v>
      </c>
      <c r="AE757">
        <f>YEAR(C757)</f>
        <v>2016</v>
      </c>
      <c r="AF757" t="s">
        <v>6963</v>
      </c>
    </row>
    <row r="758" spans="1:32" x14ac:dyDescent="0.25">
      <c r="A758">
        <v>3096674</v>
      </c>
      <c r="B758" t="s">
        <v>1325</v>
      </c>
      <c r="C758" s="1">
        <v>42494</v>
      </c>
      <c r="D758" t="s">
        <v>1326</v>
      </c>
      <c r="E758" t="s">
        <v>72</v>
      </c>
      <c r="F758">
        <v>140522</v>
      </c>
      <c r="G758" t="s">
        <v>1327</v>
      </c>
      <c r="H758" s="3" t="s">
        <v>1328</v>
      </c>
      <c r="I758">
        <v>2</v>
      </c>
      <c r="J758">
        <v>0</v>
      </c>
      <c r="K758" t="s">
        <v>1329</v>
      </c>
      <c r="L758">
        <v>33.996346439299998</v>
      </c>
      <c r="M758">
        <v>-97.140091694999995</v>
      </c>
      <c r="N758">
        <v>5</v>
      </c>
      <c r="O758" t="s">
        <v>81</v>
      </c>
      <c r="P758" t="str">
        <f>Q758&amp;" "&amp;R758</f>
        <v>Asclepias viridis</v>
      </c>
      <c r="Q758" t="s">
        <v>6915</v>
      </c>
      <c r="R758" t="s">
        <v>6934</v>
      </c>
      <c r="T758" t="s">
        <v>82</v>
      </c>
      <c r="U758" t="s">
        <v>24</v>
      </c>
      <c r="V758">
        <v>60946</v>
      </c>
      <c r="W758" t="s">
        <v>6905</v>
      </c>
      <c r="X758" t="s">
        <v>6909</v>
      </c>
      <c r="Y758" t="s">
        <v>6905</v>
      </c>
      <c r="Z758" t="s">
        <v>6966</v>
      </c>
      <c r="AC758">
        <v>1</v>
      </c>
      <c r="AD758" s="4">
        <f>C758-DATE(YEAR(C758),1,0)</f>
        <v>125</v>
      </c>
      <c r="AE758">
        <f>YEAR(C758)</f>
        <v>2016</v>
      </c>
      <c r="AF758" t="s">
        <v>6963</v>
      </c>
    </row>
    <row r="759" spans="1:32" x14ac:dyDescent="0.25">
      <c r="A759">
        <v>3096845</v>
      </c>
      <c r="B759" t="s">
        <v>1335</v>
      </c>
      <c r="C759" s="1">
        <v>42494</v>
      </c>
      <c r="D759" t="s">
        <v>1336</v>
      </c>
      <c r="E759" t="s">
        <v>72</v>
      </c>
      <c r="F759">
        <v>140522</v>
      </c>
      <c r="G759" t="s">
        <v>1337</v>
      </c>
      <c r="H759" s="3" t="s">
        <v>1338</v>
      </c>
      <c r="I759">
        <v>2</v>
      </c>
      <c r="J759">
        <v>0</v>
      </c>
      <c r="K759" t="s">
        <v>1339</v>
      </c>
      <c r="L759">
        <v>34.569947110400001</v>
      </c>
      <c r="M759">
        <v>-97.1977021071</v>
      </c>
      <c r="N759">
        <v>20</v>
      </c>
      <c r="O759" t="s">
        <v>81</v>
      </c>
      <c r="P759" t="str">
        <f>Q759&amp;" "&amp;R759</f>
        <v>Asclepias viridis</v>
      </c>
      <c r="Q759" t="s">
        <v>6915</v>
      </c>
      <c r="R759" t="s">
        <v>6934</v>
      </c>
      <c r="T759" t="s">
        <v>82</v>
      </c>
      <c r="U759" t="s">
        <v>24</v>
      </c>
      <c r="V759">
        <v>60946</v>
      </c>
      <c r="W759" t="s">
        <v>6905</v>
      </c>
      <c r="X759" t="s">
        <v>6909</v>
      </c>
      <c r="Y759" t="s">
        <v>6905</v>
      </c>
      <c r="Z759" t="s">
        <v>6966</v>
      </c>
      <c r="AC759">
        <v>1</v>
      </c>
      <c r="AD759" s="4">
        <f>C759-DATE(YEAR(C759),1,0)</f>
        <v>125</v>
      </c>
      <c r="AE759">
        <f>YEAR(C759)</f>
        <v>2016</v>
      </c>
      <c r="AF759" t="s">
        <v>6963</v>
      </c>
    </row>
    <row r="760" spans="1:32" x14ac:dyDescent="0.25">
      <c r="A760">
        <v>3096872</v>
      </c>
      <c r="B760" t="s">
        <v>1340</v>
      </c>
      <c r="C760" s="1">
        <v>42494</v>
      </c>
      <c r="D760" t="s">
        <v>1341</v>
      </c>
      <c r="E760" t="s">
        <v>72</v>
      </c>
      <c r="F760">
        <v>140522</v>
      </c>
      <c r="G760" t="s">
        <v>1342</v>
      </c>
      <c r="H760" s="3" t="s">
        <v>1343</v>
      </c>
      <c r="I760">
        <v>3</v>
      </c>
      <c r="J760">
        <v>0</v>
      </c>
      <c r="K760" t="s">
        <v>1344</v>
      </c>
      <c r="L760">
        <v>34.749823961399997</v>
      </c>
      <c r="M760">
        <v>-97.273745814799994</v>
      </c>
      <c r="N760">
        <v>22</v>
      </c>
      <c r="O760" t="s">
        <v>82</v>
      </c>
      <c r="P760" t="str">
        <f>Q760&amp;" "&amp;R760</f>
        <v>Asclepias viridis</v>
      </c>
      <c r="Q760" t="s">
        <v>6915</v>
      </c>
      <c r="R760" t="s">
        <v>6934</v>
      </c>
      <c r="T760" t="s">
        <v>82</v>
      </c>
      <c r="U760" t="s">
        <v>24</v>
      </c>
      <c r="V760">
        <v>60946</v>
      </c>
      <c r="W760" t="s">
        <v>6905</v>
      </c>
      <c r="X760" t="s">
        <v>6909</v>
      </c>
      <c r="Y760" t="s">
        <v>6905</v>
      </c>
      <c r="Z760" t="s">
        <v>6966</v>
      </c>
      <c r="AC760">
        <v>1</v>
      </c>
      <c r="AD760" s="4">
        <f>C760-DATE(YEAR(C760),1,0)</f>
        <v>125</v>
      </c>
      <c r="AE760">
        <f>YEAR(C760)</f>
        <v>2016</v>
      </c>
      <c r="AF760" t="s">
        <v>6963</v>
      </c>
    </row>
    <row r="761" spans="1:32" x14ac:dyDescent="0.25">
      <c r="A761">
        <v>3096945</v>
      </c>
      <c r="B761" t="s">
        <v>1345</v>
      </c>
      <c r="C761" s="1">
        <v>42494</v>
      </c>
      <c r="D761" t="s">
        <v>1346</v>
      </c>
      <c r="E761" t="s">
        <v>72</v>
      </c>
      <c r="F761">
        <v>140522</v>
      </c>
      <c r="G761" t="s">
        <v>1347</v>
      </c>
      <c r="H761" s="3" t="s">
        <v>1348</v>
      </c>
      <c r="I761">
        <v>2</v>
      </c>
      <c r="J761">
        <v>0</v>
      </c>
      <c r="K761" t="s">
        <v>1349</v>
      </c>
      <c r="L761">
        <v>34.890414344100002</v>
      </c>
      <c r="M761">
        <v>-97.339366650900004</v>
      </c>
      <c r="N761">
        <v>20</v>
      </c>
      <c r="O761" t="s">
        <v>81</v>
      </c>
      <c r="P761" t="str">
        <f>Q761&amp;" "&amp;R761</f>
        <v>Asclepias viridis</v>
      </c>
      <c r="Q761" t="s">
        <v>6915</v>
      </c>
      <c r="R761" t="s">
        <v>6934</v>
      </c>
      <c r="T761" t="s">
        <v>82</v>
      </c>
      <c r="U761" t="s">
        <v>24</v>
      </c>
      <c r="V761">
        <v>60946</v>
      </c>
      <c r="W761" t="s">
        <v>6905</v>
      </c>
      <c r="X761" t="s">
        <v>6909</v>
      </c>
      <c r="Y761" t="s">
        <v>6905</v>
      </c>
      <c r="Z761" t="s">
        <v>6966</v>
      </c>
      <c r="AC761">
        <v>1</v>
      </c>
      <c r="AD761" s="4">
        <f>C761-DATE(YEAR(C761),1,0)</f>
        <v>125</v>
      </c>
      <c r="AE761">
        <f>YEAR(C761)</f>
        <v>2016</v>
      </c>
      <c r="AF761" t="s">
        <v>6963</v>
      </c>
    </row>
    <row r="762" spans="1:32" x14ac:dyDescent="0.25">
      <c r="A762">
        <v>3103756</v>
      </c>
      <c r="B762" t="s">
        <v>1365</v>
      </c>
      <c r="C762" s="1">
        <v>42495</v>
      </c>
      <c r="D762" t="s">
        <v>1366</v>
      </c>
      <c r="E762" t="s">
        <v>72</v>
      </c>
      <c r="F762">
        <v>140522</v>
      </c>
      <c r="G762" t="s">
        <v>1367</v>
      </c>
      <c r="H762" s="3" t="s">
        <v>1368</v>
      </c>
      <c r="I762">
        <v>2</v>
      </c>
      <c r="J762">
        <v>0</v>
      </c>
      <c r="K762" t="s">
        <v>1369</v>
      </c>
      <c r="L762">
        <v>35.376881975700002</v>
      </c>
      <c r="M762">
        <v>-97.574549792400006</v>
      </c>
      <c r="N762">
        <v>5</v>
      </c>
      <c r="O762" t="s">
        <v>81</v>
      </c>
      <c r="P762" t="str">
        <f>Q762&amp;" "&amp;R762</f>
        <v>Asclepias viridis</v>
      </c>
      <c r="Q762" t="s">
        <v>6915</v>
      </c>
      <c r="R762" t="s">
        <v>6934</v>
      </c>
      <c r="T762" t="s">
        <v>82</v>
      </c>
      <c r="U762" t="s">
        <v>24</v>
      </c>
      <c r="V762">
        <v>60946</v>
      </c>
      <c r="W762" t="s">
        <v>6905</v>
      </c>
      <c r="X762" t="s">
        <v>6909</v>
      </c>
      <c r="Y762" t="s">
        <v>6905</v>
      </c>
      <c r="Z762" t="s">
        <v>6966</v>
      </c>
      <c r="AC762">
        <v>1</v>
      </c>
      <c r="AD762" s="4">
        <f>C762-DATE(YEAR(C762),1,0)</f>
        <v>126</v>
      </c>
      <c r="AE762">
        <f>YEAR(C762)</f>
        <v>2016</v>
      </c>
      <c r="AF762" t="s">
        <v>6963</v>
      </c>
    </row>
    <row r="763" spans="1:32" x14ac:dyDescent="0.25">
      <c r="A763">
        <v>3104842</v>
      </c>
      <c r="B763" t="s">
        <v>1370</v>
      </c>
      <c r="C763" s="1">
        <v>42495</v>
      </c>
      <c r="D763" t="s">
        <v>1371</v>
      </c>
      <c r="E763" t="s">
        <v>72</v>
      </c>
      <c r="F763">
        <v>140522</v>
      </c>
      <c r="G763" t="s">
        <v>1372</v>
      </c>
      <c r="H763" s="3" t="s">
        <v>1373</v>
      </c>
      <c r="I763">
        <v>2</v>
      </c>
      <c r="J763">
        <v>0</v>
      </c>
      <c r="K763" t="s">
        <v>1374</v>
      </c>
      <c r="L763">
        <v>35.433827863600001</v>
      </c>
      <c r="M763">
        <v>-97.5706008298</v>
      </c>
      <c r="N763">
        <v>20</v>
      </c>
      <c r="O763" t="s">
        <v>81</v>
      </c>
      <c r="P763" t="str">
        <f>Q763&amp;" "&amp;R763</f>
        <v>Asclepias viridis</v>
      </c>
      <c r="Q763" t="s">
        <v>6915</v>
      </c>
      <c r="R763" t="s">
        <v>6934</v>
      </c>
      <c r="T763" t="s">
        <v>82</v>
      </c>
      <c r="U763" t="s">
        <v>24</v>
      </c>
      <c r="V763">
        <v>60946</v>
      </c>
      <c r="W763" t="s">
        <v>6905</v>
      </c>
      <c r="X763" t="s">
        <v>6909</v>
      </c>
      <c r="Y763" t="s">
        <v>6905</v>
      </c>
      <c r="Z763" t="s">
        <v>6966</v>
      </c>
      <c r="AC763">
        <v>1</v>
      </c>
      <c r="AD763" s="4">
        <f>C763-DATE(YEAR(C763),1,0)</f>
        <v>126</v>
      </c>
      <c r="AE763">
        <f>YEAR(C763)</f>
        <v>2016</v>
      </c>
      <c r="AF763" t="s">
        <v>6963</v>
      </c>
    </row>
    <row r="764" spans="1:32" x14ac:dyDescent="0.25">
      <c r="A764">
        <v>3135604</v>
      </c>
      <c r="B764" t="s">
        <v>1380</v>
      </c>
      <c r="C764" s="1">
        <v>42496</v>
      </c>
      <c r="D764" t="s">
        <v>1381</v>
      </c>
      <c r="E764" t="s">
        <v>72</v>
      </c>
      <c r="F764">
        <v>112023</v>
      </c>
      <c r="G764" t="s">
        <v>1382</v>
      </c>
      <c r="H764" s="3" t="s">
        <v>1383</v>
      </c>
      <c r="I764">
        <v>2</v>
      </c>
      <c r="J764">
        <v>0</v>
      </c>
      <c r="K764" t="s">
        <v>1384</v>
      </c>
      <c r="L764">
        <v>36.272883333300001</v>
      </c>
      <c r="M764">
        <v>-95.554458333300005</v>
      </c>
      <c r="O764" t="s">
        <v>81</v>
      </c>
      <c r="P764" t="str">
        <f>Q764&amp;" "&amp;R764</f>
        <v>Asclepias viridis</v>
      </c>
      <c r="Q764" t="s">
        <v>6915</v>
      </c>
      <c r="R764" t="s">
        <v>6934</v>
      </c>
      <c r="T764" t="s">
        <v>82</v>
      </c>
      <c r="U764" t="s">
        <v>24</v>
      </c>
      <c r="V764">
        <v>60946</v>
      </c>
      <c r="W764" t="s">
        <v>6905</v>
      </c>
      <c r="X764" t="s">
        <v>6909</v>
      </c>
      <c r="Y764" t="s">
        <v>6905</v>
      </c>
      <c r="Z764" t="s">
        <v>6966</v>
      </c>
      <c r="AC764">
        <v>1</v>
      </c>
      <c r="AD764" s="4">
        <f>C764-DATE(YEAR(C764),1,0)</f>
        <v>127</v>
      </c>
      <c r="AE764">
        <f>YEAR(C764)</f>
        <v>2016</v>
      </c>
      <c r="AF764" t="s">
        <v>6963</v>
      </c>
    </row>
    <row r="765" spans="1:32" x14ac:dyDescent="0.25">
      <c r="A765">
        <v>3138986</v>
      </c>
      <c r="B765" t="s">
        <v>1385</v>
      </c>
      <c r="C765" s="1">
        <v>42496</v>
      </c>
      <c r="D765" t="s">
        <v>1386</v>
      </c>
      <c r="E765" t="s">
        <v>72</v>
      </c>
      <c r="F765">
        <v>152429</v>
      </c>
      <c r="G765" t="s">
        <v>1387</v>
      </c>
      <c r="H765" s="3" t="s">
        <v>1388</v>
      </c>
      <c r="I765">
        <v>2</v>
      </c>
      <c r="J765">
        <v>0</v>
      </c>
      <c r="K765" t="s">
        <v>1389</v>
      </c>
      <c r="L765">
        <v>34.975448702500003</v>
      </c>
      <c r="M765">
        <v>-97.337496662600003</v>
      </c>
      <c r="N765">
        <v>5</v>
      </c>
      <c r="O765" t="s">
        <v>81</v>
      </c>
      <c r="P765" t="str">
        <f>Q765&amp;" "&amp;R765</f>
        <v>Asclepias viridis</v>
      </c>
      <c r="Q765" t="s">
        <v>6915</v>
      </c>
      <c r="R765" t="s">
        <v>6934</v>
      </c>
      <c r="T765" t="s">
        <v>82</v>
      </c>
      <c r="U765" t="s">
        <v>24</v>
      </c>
      <c r="V765">
        <v>60946</v>
      </c>
      <c r="W765" t="s">
        <v>6905</v>
      </c>
      <c r="X765" t="s">
        <v>6909</v>
      </c>
      <c r="Y765" t="s">
        <v>6905</v>
      </c>
      <c r="Z765" t="s">
        <v>6966</v>
      </c>
      <c r="AC765">
        <v>1</v>
      </c>
      <c r="AD765" s="4">
        <f>C765-DATE(YEAR(C765),1,0)</f>
        <v>127</v>
      </c>
      <c r="AE765">
        <f>YEAR(C765)</f>
        <v>2016</v>
      </c>
      <c r="AF765" t="s">
        <v>6963</v>
      </c>
    </row>
    <row r="766" spans="1:32" x14ac:dyDescent="0.25">
      <c r="A766">
        <v>3165386</v>
      </c>
      <c r="B766" t="s">
        <v>1390</v>
      </c>
      <c r="C766" s="1">
        <v>42503</v>
      </c>
      <c r="D766" t="s">
        <v>1391</v>
      </c>
      <c r="E766" t="s">
        <v>72</v>
      </c>
      <c r="F766">
        <v>140522</v>
      </c>
      <c r="G766" t="s">
        <v>1392</v>
      </c>
      <c r="H766" s="3" t="s">
        <v>1393</v>
      </c>
      <c r="I766">
        <v>2</v>
      </c>
      <c r="J766">
        <v>0</v>
      </c>
      <c r="K766" t="s">
        <v>1394</v>
      </c>
      <c r="L766">
        <v>35.184280565500003</v>
      </c>
      <c r="M766">
        <v>-97.416369648</v>
      </c>
      <c r="N766">
        <v>20</v>
      </c>
      <c r="O766" t="s">
        <v>81</v>
      </c>
      <c r="P766" t="str">
        <f>Q766&amp;" "&amp;R766</f>
        <v>Asclepias viridis</v>
      </c>
      <c r="Q766" t="s">
        <v>6915</v>
      </c>
      <c r="R766" t="s">
        <v>6934</v>
      </c>
      <c r="T766" t="s">
        <v>82</v>
      </c>
      <c r="U766" t="s">
        <v>24</v>
      </c>
      <c r="V766">
        <v>60946</v>
      </c>
      <c r="W766" t="s">
        <v>6905</v>
      </c>
      <c r="X766" t="s">
        <v>6909</v>
      </c>
      <c r="Y766" t="s">
        <v>6905</v>
      </c>
      <c r="Z766" t="s">
        <v>6966</v>
      </c>
      <c r="AC766">
        <v>1</v>
      </c>
      <c r="AD766" s="4">
        <f>C766-DATE(YEAR(C766),1,0)</f>
        <v>134</v>
      </c>
      <c r="AE766">
        <f>YEAR(C766)</f>
        <v>2016</v>
      </c>
      <c r="AF766" t="s">
        <v>6963</v>
      </c>
    </row>
    <row r="767" spans="1:32" x14ac:dyDescent="0.25">
      <c r="A767">
        <v>3172507</v>
      </c>
      <c r="B767" t="s">
        <v>1410</v>
      </c>
      <c r="C767" s="1">
        <v>42504</v>
      </c>
      <c r="D767" t="s">
        <v>1411</v>
      </c>
      <c r="E767" t="s">
        <v>72</v>
      </c>
      <c r="F767">
        <v>140522</v>
      </c>
      <c r="G767" t="s">
        <v>1412</v>
      </c>
      <c r="H767" s="3" t="s">
        <v>1413</v>
      </c>
      <c r="I767">
        <v>2</v>
      </c>
      <c r="J767">
        <v>0</v>
      </c>
      <c r="K767" t="s">
        <v>1414</v>
      </c>
      <c r="L767">
        <v>35.806105370300003</v>
      </c>
      <c r="M767">
        <v>-97.415852855300002</v>
      </c>
      <c r="N767">
        <v>461</v>
      </c>
      <c r="O767" t="s">
        <v>81</v>
      </c>
      <c r="P767" t="str">
        <f>Q767&amp;" "&amp;R767</f>
        <v>Asclepias viridis</v>
      </c>
      <c r="Q767" t="s">
        <v>6915</v>
      </c>
      <c r="R767" t="s">
        <v>6934</v>
      </c>
      <c r="T767" t="s">
        <v>82</v>
      </c>
      <c r="U767" t="s">
        <v>24</v>
      </c>
      <c r="V767">
        <v>60946</v>
      </c>
      <c r="W767" t="s">
        <v>6905</v>
      </c>
      <c r="X767" t="s">
        <v>6909</v>
      </c>
      <c r="Y767" t="s">
        <v>6905</v>
      </c>
      <c r="Z767" t="s">
        <v>6966</v>
      </c>
      <c r="AC767">
        <v>1</v>
      </c>
      <c r="AD767" s="4">
        <f>C767-DATE(YEAR(C767),1,0)</f>
        <v>135</v>
      </c>
      <c r="AE767">
        <f>YEAR(C767)</f>
        <v>2016</v>
      </c>
      <c r="AF767" t="s">
        <v>6963</v>
      </c>
    </row>
    <row r="768" spans="1:32" x14ac:dyDescent="0.25">
      <c r="A768">
        <v>3172509</v>
      </c>
      <c r="B768" t="s">
        <v>1415</v>
      </c>
      <c r="C768" s="1">
        <v>42504</v>
      </c>
      <c r="D768" t="s">
        <v>1416</v>
      </c>
      <c r="E768" t="s">
        <v>72</v>
      </c>
      <c r="F768">
        <v>140522</v>
      </c>
      <c r="G768" t="s">
        <v>1417</v>
      </c>
      <c r="H768" s="3" t="s">
        <v>1418</v>
      </c>
      <c r="I768">
        <v>3</v>
      </c>
      <c r="J768">
        <v>0</v>
      </c>
      <c r="K768" t="s">
        <v>1414</v>
      </c>
      <c r="L768">
        <v>35.829016802200002</v>
      </c>
      <c r="M768">
        <v>-97.404680344400006</v>
      </c>
      <c r="N768">
        <v>20</v>
      </c>
      <c r="O768" t="s">
        <v>81</v>
      </c>
      <c r="P768" t="str">
        <f>Q768&amp;" "&amp;R768</f>
        <v>Asclepias viridis</v>
      </c>
      <c r="Q768" t="s">
        <v>6915</v>
      </c>
      <c r="R768" t="s">
        <v>6934</v>
      </c>
      <c r="T768" t="s">
        <v>82</v>
      </c>
      <c r="U768" t="s">
        <v>24</v>
      </c>
      <c r="V768">
        <v>60946</v>
      </c>
      <c r="W768" t="s">
        <v>6905</v>
      </c>
      <c r="X768" t="s">
        <v>6909</v>
      </c>
      <c r="Y768" t="s">
        <v>6905</v>
      </c>
      <c r="Z768" t="s">
        <v>6966</v>
      </c>
      <c r="AC768">
        <v>1</v>
      </c>
      <c r="AD768" s="4">
        <f>C768-DATE(YEAR(C768),1,0)</f>
        <v>135</v>
      </c>
      <c r="AE768">
        <f>YEAR(C768)</f>
        <v>2016</v>
      </c>
      <c r="AF768" t="s">
        <v>6963</v>
      </c>
    </row>
    <row r="769" spans="1:32" x14ac:dyDescent="0.25">
      <c r="A769">
        <v>3172672</v>
      </c>
      <c r="B769" t="s">
        <v>1419</v>
      </c>
      <c r="C769" s="1">
        <v>42504</v>
      </c>
      <c r="D769" t="s">
        <v>1420</v>
      </c>
      <c r="E769" t="s">
        <v>72</v>
      </c>
      <c r="F769">
        <v>140522</v>
      </c>
      <c r="G769" t="s">
        <v>1421</v>
      </c>
      <c r="H769" s="3" t="s">
        <v>1422</v>
      </c>
      <c r="I769">
        <v>2</v>
      </c>
      <c r="J769">
        <v>0</v>
      </c>
      <c r="K769" t="s">
        <v>1423</v>
      </c>
      <c r="L769">
        <v>36.030015292999998</v>
      </c>
      <c r="M769">
        <v>-97.3450000749</v>
      </c>
      <c r="N769">
        <v>55</v>
      </c>
      <c r="O769" t="s">
        <v>81</v>
      </c>
      <c r="P769" t="str">
        <f>Q769&amp;" "&amp;R769</f>
        <v>Asclepias viridis</v>
      </c>
      <c r="Q769" t="s">
        <v>6915</v>
      </c>
      <c r="R769" t="s">
        <v>6934</v>
      </c>
      <c r="T769" t="s">
        <v>82</v>
      </c>
      <c r="U769" t="s">
        <v>24</v>
      </c>
      <c r="V769">
        <v>60946</v>
      </c>
      <c r="W769" t="s">
        <v>6905</v>
      </c>
      <c r="X769" t="s">
        <v>6909</v>
      </c>
      <c r="Y769" t="s">
        <v>6905</v>
      </c>
      <c r="Z769" t="s">
        <v>6966</v>
      </c>
      <c r="AC769">
        <v>1</v>
      </c>
      <c r="AD769" s="4">
        <f>C769-DATE(YEAR(C769),1,0)</f>
        <v>135</v>
      </c>
      <c r="AE769">
        <f>YEAR(C769)</f>
        <v>2016</v>
      </c>
      <c r="AF769" t="s">
        <v>6963</v>
      </c>
    </row>
    <row r="770" spans="1:32" x14ac:dyDescent="0.25">
      <c r="A770">
        <v>3172791</v>
      </c>
      <c r="B770" t="s">
        <v>1424</v>
      </c>
      <c r="C770" s="1">
        <v>42504</v>
      </c>
      <c r="D770" t="s">
        <v>1425</v>
      </c>
      <c r="E770" t="s">
        <v>72</v>
      </c>
      <c r="F770">
        <v>140522</v>
      </c>
      <c r="G770" t="s">
        <v>1426</v>
      </c>
      <c r="H770" s="3" t="s">
        <v>1427</v>
      </c>
      <c r="I770">
        <v>2</v>
      </c>
      <c r="J770">
        <v>0</v>
      </c>
      <c r="K770" t="s">
        <v>989</v>
      </c>
      <c r="L770">
        <v>36.195450381500002</v>
      </c>
      <c r="M770">
        <v>-97.327990628899997</v>
      </c>
      <c r="N770">
        <v>20</v>
      </c>
      <c r="O770" t="s">
        <v>81</v>
      </c>
      <c r="P770" t="str">
        <f>Q770&amp;" "&amp;R770</f>
        <v>Asclepias viridis</v>
      </c>
      <c r="Q770" t="s">
        <v>6915</v>
      </c>
      <c r="R770" t="s">
        <v>6934</v>
      </c>
      <c r="T770" t="s">
        <v>82</v>
      </c>
      <c r="U770" t="s">
        <v>24</v>
      </c>
      <c r="V770">
        <v>60946</v>
      </c>
      <c r="W770" t="s">
        <v>6905</v>
      </c>
      <c r="X770" t="s">
        <v>6909</v>
      </c>
      <c r="Y770" t="s">
        <v>6905</v>
      </c>
      <c r="Z770" t="s">
        <v>6966</v>
      </c>
      <c r="AC770">
        <v>1</v>
      </c>
      <c r="AD770" s="4">
        <f>C770-DATE(YEAR(C770),1,0)</f>
        <v>135</v>
      </c>
      <c r="AE770">
        <f>YEAR(C770)</f>
        <v>2016</v>
      </c>
      <c r="AF770" t="s">
        <v>6963</v>
      </c>
    </row>
    <row r="771" spans="1:32" x14ac:dyDescent="0.25">
      <c r="A771">
        <v>3175492</v>
      </c>
      <c r="B771" t="s">
        <v>1432</v>
      </c>
      <c r="C771" s="1">
        <v>42504</v>
      </c>
      <c r="D771" t="s">
        <v>1433</v>
      </c>
      <c r="E771" t="s">
        <v>72</v>
      </c>
      <c r="F771">
        <v>140522</v>
      </c>
      <c r="G771" t="s">
        <v>1434</v>
      </c>
      <c r="H771" s="3" t="s">
        <v>1435</v>
      </c>
      <c r="I771">
        <v>2</v>
      </c>
      <c r="J771">
        <v>0</v>
      </c>
      <c r="K771" t="s">
        <v>978</v>
      </c>
      <c r="L771">
        <v>36.810709987800003</v>
      </c>
      <c r="M771">
        <v>-97.828079983699993</v>
      </c>
      <c r="N771">
        <v>5</v>
      </c>
      <c r="O771" t="s">
        <v>81</v>
      </c>
      <c r="P771" t="str">
        <f>Q771&amp;" "&amp;R771</f>
        <v>Asclepias viridis</v>
      </c>
      <c r="Q771" t="s">
        <v>6915</v>
      </c>
      <c r="R771" t="s">
        <v>6934</v>
      </c>
      <c r="T771" t="s">
        <v>82</v>
      </c>
      <c r="U771" t="s">
        <v>24</v>
      </c>
      <c r="V771">
        <v>60946</v>
      </c>
      <c r="W771" t="s">
        <v>6905</v>
      </c>
      <c r="X771" t="s">
        <v>6909</v>
      </c>
      <c r="Y771" t="s">
        <v>6905</v>
      </c>
      <c r="Z771" t="s">
        <v>6966</v>
      </c>
      <c r="AC771">
        <v>1</v>
      </c>
      <c r="AD771" s="4">
        <f>C771-DATE(YEAR(C771),1,0)</f>
        <v>135</v>
      </c>
      <c r="AE771">
        <f>YEAR(C771)</f>
        <v>2016</v>
      </c>
      <c r="AF771" t="s">
        <v>6963</v>
      </c>
    </row>
    <row r="772" spans="1:32" x14ac:dyDescent="0.25">
      <c r="A772">
        <v>3364607</v>
      </c>
      <c r="B772" t="s">
        <v>1516</v>
      </c>
      <c r="C772" s="1">
        <v>42503</v>
      </c>
      <c r="D772" t="s">
        <v>1517</v>
      </c>
      <c r="E772" t="s">
        <v>72</v>
      </c>
      <c r="F772">
        <v>112023</v>
      </c>
      <c r="G772" t="s">
        <v>1518</v>
      </c>
      <c r="H772" s="3" t="s">
        <v>1519</v>
      </c>
      <c r="I772">
        <v>2</v>
      </c>
      <c r="J772">
        <v>0</v>
      </c>
      <c r="K772" t="s">
        <v>1520</v>
      </c>
      <c r="L772">
        <v>33.990119999999997</v>
      </c>
      <c r="M772">
        <v>-94.992819999999995</v>
      </c>
      <c r="O772" t="s">
        <v>81</v>
      </c>
      <c r="P772" t="str">
        <f>Q772&amp;" "&amp;R772</f>
        <v>Asclepias viridis</v>
      </c>
      <c r="Q772" t="s">
        <v>6915</v>
      </c>
      <c r="R772" t="s">
        <v>6934</v>
      </c>
      <c r="T772" t="s">
        <v>82</v>
      </c>
      <c r="U772" t="s">
        <v>24</v>
      </c>
      <c r="V772">
        <v>60946</v>
      </c>
      <c r="W772" t="s">
        <v>6905</v>
      </c>
      <c r="X772" t="s">
        <v>6909</v>
      </c>
      <c r="Y772" t="s">
        <v>6905</v>
      </c>
      <c r="Z772" t="s">
        <v>6966</v>
      </c>
      <c r="AC772">
        <v>1</v>
      </c>
      <c r="AD772" s="4">
        <f>C772-DATE(YEAR(C772),1,0)</f>
        <v>134</v>
      </c>
      <c r="AE772">
        <f>YEAR(C772)</f>
        <v>2016</v>
      </c>
      <c r="AF772" t="s">
        <v>6963</v>
      </c>
    </row>
    <row r="773" spans="1:32" x14ac:dyDescent="0.25">
      <c r="A773">
        <v>5697132</v>
      </c>
      <c r="B773" t="s">
        <v>1711</v>
      </c>
      <c r="C773" s="1">
        <v>42526</v>
      </c>
      <c r="D773" t="s">
        <v>1712</v>
      </c>
      <c r="E773" t="s">
        <v>72</v>
      </c>
      <c r="F773">
        <v>288963</v>
      </c>
      <c r="G773" t="s">
        <v>1713</v>
      </c>
      <c r="H773" s="3" t="s">
        <v>1714</v>
      </c>
      <c r="I773">
        <v>1</v>
      </c>
      <c r="J773">
        <v>0</v>
      </c>
      <c r="K773" t="s">
        <v>1715</v>
      </c>
      <c r="L773">
        <v>33.892891666700002</v>
      </c>
      <c r="M773">
        <v>-96.782616666699994</v>
      </c>
      <c r="O773" t="s">
        <v>81</v>
      </c>
      <c r="P773" t="str">
        <f>Q773&amp;" "&amp;R773</f>
        <v>Asclepias viridis</v>
      </c>
      <c r="Q773" t="s">
        <v>6915</v>
      </c>
      <c r="R773" t="s">
        <v>6934</v>
      </c>
      <c r="T773" t="s">
        <v>82</v>
      </c>
      <c r="U773" t="s">
        <v>24</v>
      </c>
      <c r="V773">
        <v>60946</v>
      </c>
      <c r="W773" t="s">
        <v>6905</v>
      </c>
      <c r="X773" t="s">
        <v>6909</v>
      </c>
      <c r="Y773" t="s">
        <v>6905</v>
      </c>
      <c r="Z773" t="s">
        <v>6966</v>
      </c>
      <c r="AC773">
        <v>1</v>
      </c>
      <c r="AD773" s="4">
        <f>C773-DATE(YEAR(C773),1,0)</f>
        <v>157</v>
      </c>
      <c r="AE773">
        <f>YEAR(C773)</f>
        <v>2016</v>
      </c>
      <c r="AF773" t="s">
        <v>6963</v>
      </c>
    </row>
    <row r="774" spans="1:32" x14ac:dyDescent="0.25">
      <c r="A774">
        <v>5699114</v>
      </c>
      <c r="B774" t="s">
        <v>1721</v>
      </c>
      <c r="C774" s="1">
        <v>41091</v>
      </c>
      <c r="D774" t="s">
        <v>1722</v>
      </c>
      <c r="E774" t="s">
        <v>72</v>
      </c>
      <c r="F774">
        <v>288963</v>
      </c>
      <c r="G774" t="s">
        <v>1723</v>
      </c>
      <c r="H774" s="3" t="s">
        <v>1724</v>
      </c>
      <c r="I774">
        <v>1</v>
      </c>
      <c r="J774">
        <v>0</v>
      </c>
      <c r="K774" t="s">
        <v>1715</v>
      </c>
      <c r="L774">
        <v>33.904000000000003</v>
      </c>
      <c r="M774">
        <v>-96.779166666699993</v>
      </c>
      <c r="O774" t="s">
        <v>81</v>
      </c>
      <c r="P774" t="str">
        <f>Q774&amp;" "&amp;R774</f>
        <v>Asclepias viridis</v>
      </c>
      <c r="Q774" t="s">
        <v>6915</v>
      </c>
      <c r="R774" t="s">
        <v>6934</v>
      </c>
      <c r="T774" t="s">
        <v>82</v>
      </c>
      <c r="U774" t="s">
        <v>24</v>
      </c>
      <c r="V774">
        <v>60946</v>
      </c>
      <c r="W774" t="s">
        <v>6905</v>
      </c>
      <c r="X774" t="s">
        <v>6909</v>
      </c>
      <c r="Y774" t="s">
        <v>6905</v>
      </c>
      <c r="Z774" t="s">
        <v>6966</v>
      </c>
      <c r="AC774">
        <v>1</v>
      </c>
      <c r="AD774" s="4">
        <f>C774-DATE(YEAR(C774),1,0)</f>
        <v>183</v>
      </c>
      <c r="AE774">
        <f>YEAR(C774)</f>
        <v>2012</v>
      </c>
      <c r="AF774" t="s">
        <v>6963</v>
      </c>
    </row>
    <row r="775" spans="1:32" x14ac:dyDescent="0.25">
      <c r="A775">
        <v>5699115</v>
      </c>
      <c r="B775" t="s">
        <v>1725</v>
      </c>
      <c r="C775" s="1">
        <v>41775</v>
      </c>
      <c r="D775" t="s">
        <v>1726</v>
      </c>
      <c r="E775" t="s">
        <v>72</v>
      </c>
      <c r="F775">
        <v>288963</v>
      </c>
      <c r="G775" t="s">
        <v>1727</v>
      </c>
      <c r="H775" s="3" t="s">
        <v>1728</v>
      </c>
      <c r="I775">
        <v>1</v>
      </c>
      <c r="J775">
        <v>0</v>
      </c>
      <c r="K775" t="s">
        <v>1720</v>
      </c>
      <c r="L775">
        <v>35.191352777799999</v>
      </c>
      <c r="M775">
        <v>-97.271072222200004</v>
      </c>
      <c r="O775" t="s">
        <v>81</v>
      </c>
      <c r="P775" t="str">
        <f>Q775&amp;" "&amp;R775</f>
        <v>Asclepias viridis</v>
      </c>
      <c r="Q775" t="s">
        <v>6915</v>
      </c>
      <c r="R775" t="s">
        <v>6934</v>
      </c>
      <c r="T775" t="s">
        <v>82</v>
      </c>
      <c r="U775" t="s">
        <v>24</v>
      </c>
      <c r="V775">
        <v>60946</v>
      </c>
      <c r="W775" t="s">
        <v>6905</v>
      </c>
      <c r="X775" t="s">
        <v>6909</v>
      </c>
      <c r="Y775" t="s">
        <v>6905</v>
      </c>
      <c r="Z775" t="s">
        <v>6966</v>
      </c>
      <c r="AC775">
        <v>1</v>
      </c>
      <c r="AD775" s="4">
        <f>C775-DATE(YEAR(C775),1,0)</f>
        <v>136</v>
      </c>
      <c r="AE775">
        <f>YEAR(C775)</f>
        <v>2014</v>
      </c>
      <c r="AF775" t="s">
        <v>6963</v>
      </c>
    </row>
    <row r="776" spans="1:32" x14ac:dyDescent="0.25">
      <c r="A776">
        <v>5699119</v>
      </c>
      <c r="B776" t="s">
        <v>1729</v>
      </c>
      <c r="C776" s="1">
        <v>41777</v>
      </c>
      <c r="D776" t="s">
        <v>1730</v>
      </c>
      <c r="E776" t="s">
        <v>72</v>
      </c>
      <c r="F776">
        <v>288963</v>
      </c>
      <c r="G776" t="s">
        <v>1731</v>
      </c>
      <c r="H776" s="3" t="s">
        <v>1732</v>
      </c>
      <c r="I776">
        <v>1</v>
      </c>
      <c r="J776">
        <v>0</v>
      </c>
      <c r="K776" t="s">
        <v>1720</v>
      </c>
      <c r="L776">
        <v>35.191074999999998</v>
      </c>
      <c r="M776">
        <v>-97.272361111099997</v>
      </c>
      <c r="O776" t="s">
        <v>81</v>
      </c>
      <c r="P776" t="str">
        <f>Q776&amp;" "&amp;R776</f>
        <v>Asclepias viridis</v>
      </c>
      <c r="Q776" t="s">
        <v>6915</v>
      </c>
      <c r="R776" t="s">
        <v>6934</v>
      </c>
      <c r="T776" t="s">
        <v>82</v>
      </c>
      <c r="U776" t="s">
        <v>24</v>
      </c>
      <c r="V776">
        <v>60946</v>
      </c>
      <c r="W776" t="s">
        <v>6905</v>
      </c>
      <c r="X776" t="s">
        <v>6909</v>
      </c>
      <c r="Y776" t="s">
        <v>6905</v>
      </c>
      <c r="Z776" t="s">
        <v>6966</v>
      </c>
      <c r="AC776">
        <v>1</v>
      </c>
      <c r="AD776" s="4">
        <f>C776-DATE(YEAR(C776),1,0)</f>
        <v>138</v>
      </c>
      <c r="AE776">
        <f>YEAR(C776)</f>
        <v>2014</v>
      </c>
      <c r="AF776" t="s">
        <v>6963</v>
      </c>
    </row>
    <row r="777" spans="1:32" x14ac:dyDescent="0.25">
      <c r="A777">
        <v>5852083</v>
      </c>
      <c r="B777" s="1">
        <v>42843</v>
      </c>
      <c r="C777" s="1">
        <v>42843</v>
      </c>
      <c r="E777" t="s">
        <v>72</v>
      </c>
      <c r="F777">
        <v>220543</v>
      </c>
      <c r="G777" t="s">
        <v>1765</v>
      </c>
      <c r="H777" s="3" t="s">
        <v>1766</v>
      </c>
      <c r="I777">
        <v>3</v>
      </c>
      <c r="J777">
        <v>0</v>
      </c>
      <c r="K777" t="s">
        <v>1767</v>
      </c>
      <c r="L777">
        <v>36.382617000000003</v>
      </c>
      <c r="M777">
        <v>-96.109505999999996</v>
      </c>
      <c r="N777">
        <v>106</v>
      </c>
      <c r="O777" t="s">
        <v>81</v>
      </c>
      <c r="P777" t="str">
        <f>Q777&amp;" "&amp;R777</f>
        <v>Asclepias viridis</v>
      </c>
      <c r="Q777" t="s">
        <v>6915</v>
      </c>
      <c r="R777" t="s">
        <v>6934</v>
      </c>
      <c r="T777" t="s">
        <v>82</v>
      </c>
      <c r="U777" t="s">
        <v>24</v>
      </c>
      <c r="V777">
        <v>60946</v>
      </c>
      <c r="W777" t="s">
        <v>6905</v>
      </c>
      <c r="X777" t="s">
        <v>6909</v>
      </c>
      <c r="Y777" t="s">
        <v>6905</v>
      </c>
      <c r="Z777" t="s">
        <v>6966</v>
      </c>
      <c r="AC777">
        <v>1</v>
      </c>
      <c r="AD777" s="4">
        <f>C777-DATE(YEAR(C777),1,0)</f>
        <v>108</v>
      </c>
      <c r="AE777">
        <f>YEAR(C777)</f>
        <v>2017</v>
      </c>
      <c r="AF777" t="s">
        <v>6963</v>
      </c>
    </row>
    <row r="778" spans="1:32" x14ac:dyDescent="0.25">
      <c r="A778">
        <v>5852580</v>
      </c>
      <c r="B778" s="1">
        <v>42843</v>
      </c>
      <c r="C778" s="1">
        <v>42843</v>
      </c>
      <c r="E778" t="s">
        <v>72</v>
      </c>
      <c r="F778">
        <v>220543</v>
      </c>
      <c r="G778" t="s">
        <v>1768</v>
      </c>
      <c r="H778" s="3" t="s">
        <v>1769</v>
      </c>
      <c r="I778">
        <v>2</v>
      </c>
      <c r="J778">
        <v>0</v>
      </c>
      <c r="K778" t="s">
        <v>1770</v>
      </c>
      <c r="L778">
        <v>36.425091999999999</v>
      </c>
      <c r="M778">
        <v>-96.140344999999996</v>
      </c>
      <c r="N778">
        <v>53</v>
      </c>
      <c r="O778" t="s">
        <v>81</v>
      </c>
      <c r="P778" t="str">
        <f>Q778&amp;" "&amp;R778</f>
        <v>Asclepias viridis</v>
      </c>
      <c r="Q778" t="s">
        <v>6915</v>
      </c>
      <c r="R778" t="s">
        <v>6934</v>
      </c>
      <c r="T778" t="s">
        <v>82</v>
      </c>
      <c r="U778" t="s">
        <v>24</v>
      </c>
      <c r="V778">
        <v>60946</v>
      </c>
      <c r="W778" t="s">
        <v>6905</v>
      </c>
      <c r="X778" t="s">
        <v>6909</v>
      </c>
      <c r="Y778" t="s">
        <v>6905</v>
      </c>
      <c r="Z778" t="s">
        <v>6966</v>
      </c>
      <c r="AC778">
        <v>1</v>
      </c>
      <c r="AD778" s="4">
        <f>C778-DATE(YEAR(C778),1,0)</f>
        <v>108</v>
      </c>
      <c r="AE778">
        <f>YEAR(C778)</f>
        <v>2017</v>
      </c>
      <c r="AF778" t="s">
        <v>6963</v>
      </c>
    </row>
    <row r="779" spans="1:32" x14ac:dyDescent="0.25">
      <c r="A779">
        <v>5866195</v>
      </c>
      <c r="B779" t="s">
        <v>1779</v>
      </c>
      <c r="C779" s="1">
        <v>42844</v>
      </c>
      <c r="D779" t="s">
        <v>1780</v>
      </c>
      <c r="E779" t="s">
        <v>72</v>
      </c>
      <c r="F779">
        <v>210169</v>
      </c>
      <c r="G779" t="s">
        <v>1781</v>
      </c>
      <c r="H779" s="3" t="s">
        <v>1782</v>
      </c>
      <c r="I779">
        <v>2</v>
      </c>
      <c r="J779">
        <v>0</v>
      </c>
      <c r="K779" t="s">
        <v>1783</v>
      </c>
      <c r="L779">
        <v>36.368425000000002</v>
      </c>
      <c r="M779">
        <v>-96.001384999999999</v>
      </c>
      <c r="N779">
        <v>26224</v>
      </c>
      <c r="O779" t="s">
        <v>81</v>
      </c>
      <c r="P779" t="str">
        <f>Q779&amp;" "&amp;R779</f>
        <v>Asclepias viridis</v>
      </c>
      <c r="Q779" t="s">
        <v>6915</v>
      </c>
      <c r="R779" t="s">
        <v>6934</v>
      </c>
      <c r="T779" t="s">
        <v>82</v>
      </c>
      <c r="U779" t="s">
        <v>24</v>
      </c>
      <c r="V779">
        <v>60946</v>
      </c>
      <c r="W779" t="s">
        <v>6905</v>
      </c>
      <c r="X779" t="s">
        <v>6909</v>
      </c>
      <c r="Y779" t="s">
        <v>6905</v>
      </c>
      <c r="Z779" t="s">
        <v>6966</v>
      </c>
      <c r="AC779">
        <v>1</v>
      </c>
      <c r="AD779" s="4">
        <f>C779-DATE(YEAR(C779),1,0)</f>
        <v>109</v>
      </c>
      <c r="AE779">
        <f>YEAR(C779)</f>
        <v>2017</v>
      </c>
      <c r="AF779" t="s">
        <v>6963</v>
      </c>
    </row>
    <row r="780" spans="1:32" x14ac:dyDescent="0.25">
      <c r="A780">
        <v>5910111</v>
      </c>
      <c r="B780" t="s">
        <v>1789</v>
      </c>
      <c r="C780" s="1">
        <v>42847</v>
      </c>
      <c r="D780" t="s">
        <v>1790</v>
      </c>
      <c r="E780" t="s">
        <v>72</v>
      </c>
      <c r="F780">
        <v>288963</v>
      </c>
      <c r="G780" t="s">
        <v>1791</v>
      </c>
      <c r="H780" s="3" t="s">
        <v>1792</v>
      </c>
      <c r="I780">
        <v>1</v>
      </c>
      <c r="J780">
        <v>0</v>
      </c>
      <c r="K780" t="s">
        <v>1793</v>
      </c>
      <c r="L780">
        <v>34.786739162700002</v>
      </c>
      <c r="M780">
        <v>-97.216300964400006</v>
      </c>
      <c r="N780">
        <v>244</v>
      </c>
      <c r="O780" t="s">
        <v>81</v>
      </c>
      <c r="P780" t="str">
        <f>Q780&amp;" "&amp;R780</f>
        <v>Asclepias viridis</v>
      </c>
      <c r="Q780" t="s">
        <v>6915</v>
      </c>
      <c r="R780" t="s">
        <v>6934</v>
      </c>
      <c r="T780" t="s">
        <v>82</v>
      </c>
      <c r="U780" t="s">
        <v>24</v>
      </c>
      <c r="V780">
        <v>60946</v>
      </c>
      <c r="W780" t="s">
        <v>6905</v>
      </c>
      <c r="X780" t="s">
        <v>6909</v>
      </c>
      <c r="Y780" t="s">
        <v>6905</v>
      </c>
      <c r="Z780" t="s">
        <v>6966</v>
      </c>
      <c r="AC780">
        <v>1</v>
      </c>
      <c r="AD780" s="4">
        <f>C780-DATE(YEAR(C780),1,0)</f>
        <v>112</v>
      </c>
      <c r="AE780">
        <f>YEAR(C780)</f>
        <v>2017</v>
      </c>
      <c r="AF780" t="s">
        <v>6963</v>
      </c>
    </row>
    <row r="781" spans="1:32" x14ac:dyDescent="0.25">
      <c r="A781">
        <v>5930066</v>
      </c>
      <c r="B781" t="s">
        <v>1803</v>
      </c>
      <c r="C781" s="1">
        <v>42848</v>
      </c>
      <c r="D781" t="s">
        <v>1804</v>
      </c>
      <c r="E781" t="s">
        <v>72</v>
      </c>
      <c r="F781">
        <v>112023</v>
      </c>
      <c r="G781" t="s">
        <v>1805</v>
      </c>
      <c r="H781" s="3" t="s">
        <v>1806</v>
      </c>
      <c r="I781">
        <v>1</v>
      </c>
      <c r="J781">
        <v>0</v>
      </c>
      <c r="K781" t="s">
        <v>1278</v>
      </c>
      <c r="L781">
        <v>36.279694999999997</v>
      </c>
      <c r="M781">
        <v>-95.6461333333</v>
      </c>
      <c r="O781" t="s">
        <v>81</v>
      </c>
      <c r="P781" t="str">
        <f>Q781&amp;" "&amp;R781</f>
        <v>Asclepias viridis</v>
      </c>
      <c r="Q781" t="s">
        <v>6915</v>
      </c>
      <c r="R781" t="s">
        <v>6934</v>
      </c>
      <c r="T781" t="s">
        <v>82</v>
      </c>
      <c r="U781" t="s">
        <v>24</v>
      </c>
      <c r="V781">
        <v>60946</v>
      </c>
      <c r="W781" t="s">
        <v>6905</v>
      </c>
      <c r="X781" t="s">
        <v>6909</v>
      </c>
      <c r="Y781" t="s">
        <v>6905</v>
      </c>
      <c r="Z781" t="s">
        <v>6966</v>
      </c>
      <c r="AC781">
        <v>1</v>
      </c>
      <c r="AD781" s="4">
        <f>C781-DATE(YEAR(C781),1,0)</f>
        <v>113</v>
      </c>
      <c r="AE781">
        <f>YEAR(C781)</f>
        <v>2017</v>
      </c>
      <c r="AF781" t="s">
        <v>6963</v>
      </c>
    </row>
    <row r="782" spans="1:32" x14ac:dyDescent="0.25">
      <c r="A782">
        <v>5997523</v>
      </c>
      <c r="B782" t="s">
        <v>1833</v>
      </c>
      <c r="C782" s="1">
        <v>42853</v>
      </c>
      <c r="D782" t="s">
        <v>1834</v>
      </c>
      <c r="E782" t="s">
        <v>72</v>
      </c>
      <c r="F782">
        <v>288963</v>
      </c>
      <c r="G782" t="s">
        <v>1835</v>
      </c>
      <c r="H782" s="3" t="s">
        <v>1836</v>
      </c>
      <c r="I782">
        <v>2</v>
      </c>
      <c r="J782">
        <v>0</v>
      </c>
      <c r="K782" t="s">
        <v>1832</v>
      </c>
      <c r="L782">
        <v>35.233933333300001</v>
      </c>
      <c r="M782">
        <v>-97.4560383333</v>
      </c>
      <c r="O782" t="s">
        <v>81</v>
      </c>
      <c r="P782" t="str">
        <f>Q782&amp;" "&amp;R782</f>
        <v>Asclepias viridis</v>
      </c>
      <c r="Q782" t="s">
        <v>6915</v>
      </c>
      <c r="R782" t="s">
        <v>6934</v>
      </c>
      <c r="T782" t="s">
        <v>82</v>
      </c>
      <c r="U782" t="s">
        <v>24</v>
      </c>
      <c r="V782">
        <v>60946</v>
      </c>
      <c r="W782" t="s">
        <v>6905</v>
      </c>
      <c r="X782" t="s">
        <v>6909</v>
      </c>
      <c r="Y782" t="s">
        <v>6905</v>
      </c>
      <c r="Z782" t="s">
        <v>6966</v>
      </c>
      <c r="AC782">
        <v>1</v>
      </c>
      <c r="AD782" s="4">
        <f>C782-DATE(YEAR(C782),1,0)</f>
        <v>118</v>
      </c>
      <c r="AE782">
        <f>YEAR(C782)</f>
        <v>2017</v>
      </c>
      <c r="AF782" t="s">
        <v>6963</v>
      </c>
    </row>
    <row r="783" spans="1:32" x14ac:dyDescent="0.25">
      <c r="A783">
        <v>6003371</v>
      </c>
      <c r="B783" t="s">
        <v>1837</v>
      </c>
      <c r="C783" s="1">
        <v>42853</v>
      </c>
      <c r="D783" t="s">
        <v>1838</v>
      </c>
      <c r="E783" t="s">
        <v>72</v>
      </c>
      <c r="F783">
        <v>210169</v>
      </c>
      <c r="G783" t="s">
        <v>1839</v>
      </c>
      <c r="H783" s="3" t="s">
        <v>1840</v>
      </c>
      <c r="I783">
        <v>2</v>
      </c>
      <c r="J783">
        <v>0</v>
      </c>
      <c r="K783" t="s">
        <v>1841</v>
      </c>
      <c r="L783">
        <v>35.74868</v>
      </c>
      <c r="M783">
        <v>-96.658073000000002</v>
      </c>
      <c r="N783">
        <v>10424</v>
      </c>
      <c r="O783" t="s">
        <v>81</v>
      </c>
      <c r="P783" t="str">
        <f>Q783&amp;" "&amp;R783</f>
        <v>Asclepias viridis</v>
      </c>
      <c r="Q783" t="s">
        <v>6915</v>
      </c>
      <c r="R783" t="s">
        <v>6934</v>
      </c>
      <c r="T783" t="s">
        <v>82</v>
      </c>
      <c r="U783" t="s">
        <v>24</v>
      </c>
      <c r="V783">
        <v>60946</v>
      </c>
      <c r="W783" t="s">
        <v>6905</v>
      </c>
      <c r="X783" t="s">
        <v>6909</v>
      </c>
      <c r="Y783" t="s">
        <v>6905</v>
      </c>
      <c r="Z783" t="s">
        <v>6966</v>
      </c>
      <c r="AC783">
        <v>1</v>
      </c>
      <c r="AD783" s="4">
        <f>C783-DATE(YEAR(C783),1,0)</f>
        <v>118</v>
      </c>
      <c r="AE783">
        <f>YEAR(C783)</f>
        <v>2017</v>
      </c>
      <c r="AF783" t="s">
        <v>6963</v>
      </c>
    </row>
    <row r="784" spans="1:32" x14ac:dyDescent="0.25">
      <c r="A784">
        <v>6031012</v>
      </c>
      <c r="B784" t="s">
        <v>1850</v>
      </c>
      <c r="C784" s="1">
        <v>42855</v>
      </c>
      <c r="D784" t="s">
        <v>1851</v>
      </c>
      <c r="E784" t="s">
        <v>72</v>
      </c>
      <c r="F784">
        <v>375183</v>
      </c>
      <c r="G784" t="s">
        <v>1852</v>
      </c>
      <c r="H784" s="3" t="s">
        <v>1853</v>
      </c>
      <c r="I784">
        <v>2</v>
      </c>
      <c r="J784">
        <v>0</v>
      </c>
      <c r="K784" t="s">
        <v>1854</v>
      </c>
      <c r="L784">
        <v>35.561504859199999</v>
      </c>
      <c r="M784">
        <v>-97.613352503599998</v>
      </c>
      <c r="N784">
        <v>484</v>
      </c>
      <c r="O784" t="s">
        <v>81</v>
      </c>
      <c r="P784" t="str">
        <f>Q784&amp;" "&amp;R784</f>
        <v>Asclepias viridis</v>
      </c>
      <c r="Q784" t="s">
        <v>6915</v>
      </c>
      <c r="R784" t="s">
        <v>6934</v>
      </c>
      <c r="T784" t="s">
        <v>82</v>
      </c>
      <c r="U784" t="s">
        <v>24</v>
      </c>
      <c r="V784">
        <v>60946</v>
      </c>
      <c r="W784" t="s">
        <v>6905</v>
      </c>
      <c r="X784" t="s">
        <v>6909</v>
      </c>
      <c r="Y784" t="s">
        <v>6905</v>
      </c>
      <c r="Z784" t="s">
        <v>6966</v>
      </c>
      <c r="AC784">
        <v>1</v>
      </c>
      <c r="AD784" s="4">
        <f>C784-DATE(YEAR(C784),1,0)</f>
        <v>120</v>
      </c>
      <c r="AE784">
        <f>YEAR(C784)</f>
        <v>2017</v>
      </c>
      <c r="AF784" t="s">
        <v>6963</v>
      </c>
    </row>
    <row r="785" spans="1:32" x14ac:dyDescent="0.25">
      <c r="A785">
        <v>6139787</v>
      </c>
      <c r="B785" t="s">
        <v>1868</v>
      </c>
      <c r="C785" s="1">
        <v>42860</v>
      </c>
      <c r="D785" t="s">
        <v>1869</v>
      </c>
      <c r="E785" t="s">
        <v>72</v>
      </c>
      <c r="F785">
        <v>434542</v>
      </c>
      <c r="G785" t="s">
        <v>1870</v>
      </c>
      <c r="H785" s="3" t="s">
        <v>1871</v>
      </c>
      <c r="I785">
        <v>2</v>
      </c>
      <c r="J785">
        <v>0</v>
      </c>
      <c r="K785" t="s">
        <v>1872</v>
      </c>
      <c r="L785">
        <v>35.425280000000001</v>
      </c>
      <c r="M785">
        <v>-96.330995000000001</v>
      </c>
      <c r="O785" t="s">
        <v>81</v>
      </c>
      <c r="P785" t="str">
        <f>Q785&amp;" "&amp;R785</f>
        <v>Asclepias viridis</v>
      </c>
      <c r="Q785" t="s">
        <v>6915</v>
      </c>
      <c r="R785" t="s">
        <v>6934</v>
      </c>
      <c r="T785" t="s">
        <v>82</v>
      </c>
      <c r="U785" t="s">
        <v>24</v>
      </c>
      <c r="V785">
        <v>60946</v>
      </c>
      <c r="W785" t="s">
        <v>6905</v>
      </c>
      <c r="X785" t="s">
        <v>6909</v>
      </c>
      <c r="Y785" t="s">
        <v>6905</v>
      </c>
      <c r="Z785" t="s">
        <v>6966</v>
      </c>
      <c r="AC785">
        <v>1</v>
      </c>
      <c r="AD785" s="4">
        <f>C785-DATE(YEAR(C785),1,0)</f>
        <v>125</v>
      </c>
      <c r="AE785">
        <f>YEAR(C785)</f>
        <v>2017</v>
      </c>
      <c r="AF785" t="s">
        <v>6963</v>
      </c>
    </row>
    <row r="786" spans="1:32" x14ac:dyDescent="0.25">
      <c r="A786">
        <v>6339468</v>
      </c>
      <c r="B786" t="s">
        <v>1897</v>
      </c>
      <c r="C786" s="1">
        <v>42876</v>
      </c>
      <c r="D786" t="s">
        <v>1898</v>
      </c>
      <c r="E786" t="s">
        <v>72</v>
      </c>
      <c r="F786">
        <v>160698</v>
      </c>
      <c r="G786" t="s">
        <v>1899</v>
      </c>
      <c r="H786" s="3" t="s">
        <v>1900</v>
      </c>
      <c r="I786">
        <v>1</v>
      </c>
      <c r="J786">
        <v>0</v>
      </c>
      <c r="K786" t="s">
        <v>1901</v>
      </c>
      <c r="L786">
        <v>34.734285903100002</v>
      </c>
      <c r="M786">
        <v>-98.519221544299995</v>
      </c>
      <c r="N786">
        <v>15</v>
      </c>
      <c r="O786" t="s">
        <v>81</v>
      </c>
      <c r="P786" t="str">
        <f>Q786&amp;" "&amp;R786</f>
        <v>Asclepias viridis</v>
      </c>
      <c r="Q786" t="s">
        <v>6915</v>
      </c>
      <c r="R786" t="s">
        <v>6934</v>
      </c>
      <c r="T786" t="s">
        <v>82</v>
      </c>
      <c r="U786" t="s">
        <v>24</v>
      </c>
      <c r="V786">
        <v>60946</v>
      </c>
      <c r="W786" t="s">
        <v>6905</v>
      </c>
      <c r="X786" t="s">
        <v>6909</v>
      </c>
      <c r="Y786" t="s">
        <v>6905</v>
      </c>
      <c r="Z786" t="s">
        <v>6966</v>
      </c>
      <c r="AC786">
        <v>1</v>
      </c>
      <c r="AD786" s="4">
        <f>C786-DATE(YEAR(C786),1,0)</f>
        <v>141</v>
      </c>
      <c r="AE786">
        <f>YEAR(C786)</f>
        <v>2017</v>
      </c>
      <c r="AF786" t="s">
        <v>6963</v>
      </c>
    </row>
    <row r="787" spans="1:32" x14ac:dyDescent="0.25">
      <c r="A787">
        <v>6361686</v>
      </c>
      <c r="B787" t="s">
        <v>1907</v>
      </c>
      <c r="C787" s="1">
        <v>42879</v>
      </c>
      <c r="D787" t="s">
        <v>1908</v>
      </c>
      <c r="E787" t="s">
        <v>72</v>
      </c>
      <c r="F787">
        <v>325943</v>
      </c>
      <c r="G787" t="s">
        <v>1909</v>
      </c>
      <c r="H787" s="3" t="s">
        <v>1910</v>
      </c>
      <c r="I787">
        <v>2</v>
      </c>
      <c r="J787">
        <v>0</v>
      </c>
      <c r="K787" t="s">
        <v>1911</v>
      </c>
      <c r="L787">
        <v>35.2757035757</v>
      </c>
      <c r="M787">
        <v>-97.489307442400005</v>
      </c>
      <c r="N787">
        <v>64</v>
      </c>
      <c r="O787" t="s">
        <v>81</v>
      </c>
      <c r="P787" t="str">
        <f>Q787&amp;" "&amp;R787</f>
        <v>Asclepias viridis</v>
      </c>
      <c r="Q787" t="s">
        <v>6915</v>
      </c>
      <c r="R787" t="s">
        <v>6934</v>
      </c>
      <c r="T787" t="s">
        <v>82</v>
      </c>
      <c r="U787" t="s">
        <v>24</v>
      </c>
      <c r="V787">
        <v>60946</v>
      </c>
      <c r="W787" t="s">
        <v>6905</v>
      </c>
      <c r="X787" t="s">
        <v>6909</v>
      </c>
      <c r="Y787" t="s">
        <v>6905</v>
      </c>
      <c r="Z787" t="s">
        <v>6966</v>
      </c>
      <c r="AC787">
        <v>1</v>
      </c>
      <c r="AD787" s="4">
        <f>C787-DATE(YEAR(C787),1,0)</f>
        <v>144</v>
      </c>
      <c r="AE787">
        <f>YEAR(C787)</f>
        <v>2017</v>
      </c>
      <c r="AF787" t="s">
        <v>6963</v>
      </c>
    </row>
    <row r="788" spans="1:32" x14ac:dyDescent="0.25">
      <c r="A788">
        <v>6499350</v>
      </c>
      <c r="B788" t="s">
        <v>1945</v>
      </c>
      <c r="C788" s="1">
        <v>42890</v>
      </c>
      <c r="D788" t="s">
        <v>1946</v>
      </c>
      <c r="E788" t="s">
        <v>72</v>
      </c>
      <c r="F788">
        <v>112023</v>
      </c>
      <c r="G788" t="s">
        <v>1947</v>
      </c>
      <c r="H788" s="3" t="s">
        <v>1948</v>
      </c>
      <c r="I788">
        <v>1</v>
      </c>
      <c r="J788">
        <v>0</v>
      </c>
      <c r="K788" t="s">
        <v>1949</v>
      </c>
      <c r="L788">
        <v>36.745750000000001</v>
      </c>
      <c r="M788">
        <v>-96.1877666667</v>
      </c>
      <c r="O788" t="s">
        <v>81</v>
      </c>
      <c r="P788" t="str">
        <f>Q788&amp;" "&amp;R788</f>
        <v>Asclepias viridis</v>
      </c>
      <c r="Q788" t="s">
        <v>6915</v>
      </c>
      <c r="R788" t="s">
        <v>6934</v>
      </c>
      <c r="T788" t="s">
        <v>82</v>
      </c>
      <c r="U788" t="s">
        <v>24</v>
      </c>
      <c r="V788">
        <v>60946</v>
      </c>
      <c r="W788" t="s">
        <v>6905</v>
      </c>
      <c r="X788" t="s">
        <v>6909</v>
      </c>
      <c r="Y788" t="s">
        <v>6905</v>
      </c>
      <c r="Z788" t="s">
        <v>6966</v>
      </c>
      <c r="AC788">
        <v>1</v>
      </c>
      <c r="AD788" s="4">
        <f>C788-DATE(YEAR(C788),1,0)</f>
        <v>155</v>
      </c>
      <c r="AE788">
        <f>YEAR(C788)</f>
        <v>2017</v>
      </c>
      <c r="AF788" t="s">
        <v>6963</v>
      </c>
    </row>
    <row r="789" spans="1:32" x14ac:dyDescent="0.25">
      <c r="A789">
        <v>6542325</v>
      </c>
      <c r="B789" t="s">
        <v>1977</v>
      </c>
      <c r="C789" s="1">
        <v>42890</v>
      </c>
      <c r="D789" t="s">
        <v>1978</v>
      </c>
      <c r="E789" t="s">
        <v>1979</v>
      </c>
      <c r="F789">
        <v>4857</v>
      </c>
      <c r="G789" t="s">
        <v>1980</v>
      </c>
      <c r="H789" s="3" t="s">
        <v>1981</v>
      </c>
      <c r="I789">
        <v>3</v>
      </c>
      <c r="J789">
        <v>0</v>
      </c>
      <c r="K789" t="s">
        <v>1982</v>
      </c>
      <c r="L789">
        <v>34.002043670399999</v>
      </c>
      <c r="M789">
        <v>-96.4053726203</v>
      </c>
      <c r="N789">
        <v>3</v>
      </c>
      <c r="O789" t="s">
        <v>82</v>
      </c>
      <c r="P789" t="str">
        <f>Q789&amp;" "&amp;R789</f>
        <v>Asclepias viridis</v>
      </c>
      <c r="Q789" t="s">
        <v>6915</v>
      </c>
      <c r="R789" t="s">
        <v>6934</v>
      </c>
      <c r="T789" t="s">
        <v>82</v>
      </c>
      <c r="U789" t="s">
        <v>24</v>
      </c>
      <c r="V789">
        <v>60946</v>
      </c>
      <c r="W789" t="s">
        <v>6905</v>
      </c>
      <c r="X789" t="s">
        <v>6909</v>
      </c>
      <c r="Y789" t="s">
        <v>6905</v>
      </c>
      <c r="Z789" t="s">
        <v>6966</v>
      </c>
      <c r="AC789">
        <v>1</v>
      </c>
      <c r="AD789" s="4">
        <f>C789-DATE(YEAR(C789),1,0)</f>
        <v>155</v>
      </c>
      <c r="AE789">
        <f>YEAR(C789)</f>
        <v>2017</v>
      </c>
      <c r="AF789" t="s">
        <v>6963</v>
      </c>
    </row>
    <row r="790" spans="1:32" x14ac:dyDescent="0.25">
      <c r="A790">
        <v>6727509</v>
      </c>
      <c r="B790" t="s">
        <v>1997</v>
      </c>
      <c r="C790" s="1">
        <v>42156</v>
      </c>
      <c r="D790" t="s">
        <v>1998</v>
      </c>
      <c r="E790" t="s">
        <v>72</v>
      </c>
      <c r="F790">
        <v>506261</v>
      </c>
      <c r="G790" t="s">
        <v>1999</v>
      </c>
      <c r="H790" s="3" t="s">
        <v>2000</v>
      </c>
      <c r="I790">
        <v>3</v>
      </c>
      <c r="J790">
        <v>0</v>
      </c>
      <c r="K790" t="s">
        <v>1720</v>
      </c>
      <c r="L790">
        <v>35.245706715300003</v>
      </c>
      <c r="M790">
        <v>-97.425860882099997</v>
      </c>
      <c r="N790">
        <v>75</v>
      </c>
      <c r="O790" t="s">
        <v>81</v>
      </c>
      <c r="P790" t="str">
        <f>Q790&amp;" "&amp;R790</f>
        <v>Asclepias viridis</v>
      </c>
      <c r="Q790" t="s">
        <v>6915</v>
      </c>
      <c r="R790" t="s">
        <v>6934</v>
      </c>
      <c r="T790" t="s">
        <v>82</v>
      </c>
      <c r="U790" t="s">
        <v>24</v>
      </c>
      <c r="V790">
        <v>60946</v>
      </c>
      <c r="W790" t="s">
        <v>6905</v>
      </c>
      <c r="X790" t="s">
        <v>6909</v>
      </c>
      <c r="Y790" t="s">
        <v>6905</v>
      </c>
      <c r="Z790" t="s">
        <v>6966</v>
      </c>
      <c r="AC790">
        <v>1</v>
      </c>
      <c r="AD790" s="4">
        <f>C790-DATE(YEAR(C790),1,0)</f>
        <v>152</v>
      </c>
      <c r="AE790">
        <f>YEAR(C790)</f>
        <v>2015</v>
      </c>
      <c r="AF790" t="s">
        <v>6963</v>
      </c>
    </row>
    <row r="791" spans="1:32" x14ac:dyDescent="0.25">
      <c r="A791">
        <v>6795139</v>
      </c>
      <c r="B791" t="s">
        <v>2058</v>
      </c>
      <c r="C791" s="1">
        <v>42881</v>
      </c>
      <c r="D791" t="s">
        <v>2059</v>
      </c>
      <c r="E791" t="s">
        <v>72</v>
      </c>
      <c r="F791">
        <v>209047</v>
      </c>
      <c r="G791" t="s">
        <v>2060</v>
      </c>
      <c r="H791" s="3" t="s">
        <v>2061</v>
      </c>
      <c r="I791">
        <v>1</v>
      </c>
      <c r="J791">
        <v>0</v>
      </c>
      <c r="K791" t="s">
        <v>2057</v>
      </c>
      <c r="L791">
        <v>35.964321798999997</v>
      </c>
      <c r="M791">
        <v>-97.679357528699995</v>
      </c>
      <c r="N791">
        <v>15625</v>
      </c>
      <c r="O791" t="s">
        <v>81</v>
      </c>
      <c r="P791" t="str">
        <f>Q791&amp;" "&amp;R791</f>
        <v>Asclepias viridis</v>
      </c>
      <c r="Q791" t="s">
        <v>6915</v>
      </c>
      <c r="R791" t="s">
        <v>6934</v>
      </c>
      <c r="T791" t="s">
        <v>82</v>
      </c>
      <c r="U791" t="s">
        <v>24</v>
      </c>
      <c r="V791">
        <v>60946</v>
      </c>
      <c r="W791" t="s">
        <v>6905</v>
      </c>
      <c r="X791" t="s">
        <v>6909</v>
      </c>
      <c r="Y791" t="s">
        <v>6905</v>
      </c>
      <c r="Z791" t="s">
        <v>6966</v>
      </c>
      <c r="AC791">
        <v>1</v>
      </c>
      <c r="AD791" s="4">
        <f>C791-DATE(YEAR(C791),1,0)</f>
        <v>146</v>
      </c>
      <c r="AE791">
        <f>YEAR(C791)</f>
        <v>2017</v>
      </c>
      <c r="AF791" t="s">
        <v>6963</v>
      </c>
    </row>
    <row r="792" spans="1:32" x14ac:dyDescent="0.25">
      <c r="A792">
        <v>6862401</v>
      </c>
      <c r="B792" t="s">
        <v>2071</v>
      </c>
      <c r="C792" s="1">
        <v>42863</v>
      </c>
      <c r="D792" t="s">
        <v>2072</v>
      </c>
      <c r="E792" t="s">
        <v>72</v>
      </c>
      <c r="F792">
        <v>27047</v>
      </c>
      <c r="G792" t="s">
        <v>2073</v>
      </c>
      <c r="H792" s="3" t="s">
        <v>2074</v>
      </c>
      <c r="I792">
        <v>2</v>
      </c>
      <c r="J792">
        <v>0</v>
      </c>
      <c r="K792" t="s">
        <v>2075</v>
      </c>
      <c r="L792">
        <v>33.916016666700003</v>
      </c>
      <c r="M792">
        <v>-94.850061111100004</v>
      </c>
      <c r="O792" t="s">
        <v>81</v>
      </c>
      <c r="P792" t="str">
        <f>Q792&amp;" "&amp;R792</f>
        <v>Asclepias viridis</v>
      </c>
      <c r="Q792" t="s">
        <v>6915</v>
      </c>
      <c r="R792" t="s">
        <v>6934</v>
      </c>
      <c r="T792" t="s">
        <v>82</v>
      </c>
      <c r="U792" t="s">
        <v>24</v>
      </c>
      <c r="V792">
        <v>60946</v>
      </c>
      <c r="W792" t="s">
        <v>6905</v>
      </c>
      <c r="X792" t="s">
        <v>6909</v>
      </c>
      <c r="Y792" t="s">
        <v>6905</v>
      </c>
      <c r="Z792" t="s">
        <v>6966</v>
      </c>
      <c r="AC792">
        <v>1</v>
      </c>
      <c r="AD792" s="4">
        <f>C792-DATE(YEAR(C792),1,0)</f>
        <v>128</v>
      </c>
      <c r="AE792">
        <f>YEAR(C792)</f>
        <v>2017</v>
      </c>
      <c r="AF792" t="s">
        <v>6963</v>
      </c>
    </row>
    <row r="793" spans="1:32" x14ac:dyDescent="0.25">
      <c r="A793">
        <v>7116275</v>
      </c>
      <c r="B793" t="s">
        <v>2095</v>
      </c>
      <c r="C793" s="1">
        <v>42935</v>
      </c>
      <c r="D793" t="s">
        <v>2096</v>
      </c>
      <c r="E793" t="s">
        <v>72</v>
      </c>
      <c r="F793">
        <v>499732</v>
      </c>
      <c r="G793" t="s">
        <v>2097</v>
      </c>
      <c r="H793" s="3" t="s">
        <v>2098</v>
      </c>
      <c r="I793">
        <v>1</v>
      </c>
      <c r="J793">
        <v>0</v>
      </c>
      <c r="K793" t="s">
        <v>1399</v>
      </c>
      <c r="L793">
        <v>35.242325000000001</v>
      </c>
      <c r="M793">
        <v>-97.425063333300002</v>
      </c>
      <c r="O793" t="s">
        <v>81</v>
      </c>
      <c r="P793" t="str">
        <f>Q793&amp;" "&amp;R793</f>
        <v>Asclepias viridis</v>
      </c>
      <c r="Q793" t="s">
        <v>6915</v>
      </c>
      <c r="R793" t="s">
        <v>6934</v>
      </c>
      <c r="T793" t="s">
        <v>82</v>
      </c>
      <c r="U793" t="s">
        <v>24</v>
      </c>
      <c r="V793">
        <v>60946</v>
      </c>
      <c r="W793" t="s">
        <v>6905</v>
      </c>
      <c r="X793" t="s">
        <v>6909</v>
      </c>
      <c r="Y793" t="s">
        <v>6905</v>
      </c>
      <c r="Z793" t="s">
        <v>6966</v>
      </c>
      <c r="AC793">
        <v>1</v>
      </c>
      <c r="AD793" s="4">
        <f>C793-DATE(YEAR(C793),1,0)</f>
        <v>200</v>
      </c>
      <c r="AE793">
        <f>YEAR(C793)</f>
        <v>2017</v>
      </c>
      <c r="AF793" t="s">
        <v>6963</v>
      </c>
    </row>
    <row r="794" spans="1:32" x14ac:dyDescent="0.25">
      <c r="A794">
        <v>8262742</v>
      </c>
      <c r="B794" t="s">
        <v>2153</v>
      </c>
      <c r="C794" s="1">
        <v>42490</v>
      </c>
      <c r="D794" t="s">
        <v>2154</v>
      </c>
      <c r="E794" t="s">
        <v>72</v>
      </c>
      <c r="F794">
        <v>375183</v>
      </c>
      <c r="G794" t="s">
        <v>2155</v>
      </c>
      <c r="H794" s="3" t="s">
        <v>2156</v>
      </c>
      <c r="I794">
        <v>1</v>
      </c>
      <c r="J794">
        <v>0</v>
      </c>
      <c r="K794" t="s">
        <v>2157</v>
      </c>
      <c r="L794">
        <v>35.234002199999999</v>
      </c>
      <c r="M794">
        <v>-97.194854500000005</v>
      </c>
      <c r="N794">
        <v>208</v>
      </c>
      <c r="O794" t="s">
        <v>81</v>
      </c>
      <c r="P794" t="str">
        <f>Q794&amp;" "&amp;R794</f>
        <v>Asclepias viridis</v>
      </c>
      <c r="Q794" t="s">
        <v>6915</v>
      </c>
      <c r="R794" t="s">
        <v>6934</v>
      </c>
      <c r="T794" t="s">
        <v>82</v>
      </c>
      <c r="U794" t="s">
        <v>24</v>
      </c>
      <c r="V794">
        <v>60946</v>
      </c>
      <c r="W794" t="s">
        <v>6905</v>
      </c>
      <c r="X794" t="s">
        <v>6909</v>
      </c>
      <c r="Y794" t="s">
        <v>6905</v>
      </c>
      <c r="Z794" t="s">
        <v>6966</v>
      </c>
      <c r="AC794">
        <v>1</v>
      </c>
      <c r="AD794" s="4">
        <f>C794-DATE(YEAR(C794),1,0)</f>
        <v>121</v>
      </c>
      <c r="AE794">
        <f>YEAR(C794)</f>
        <v>2016</v>
      </c>
      <c r="AF794" t="s">
        <v>6963</v>
      </c>
    </row>
    <row r="795" spans="1:32" x14ac:dyDescent="0.25">
      <c r="A795">
        <v>8263342</v>
      </c>
      <c r="B795" t="s">
        <v>2158</v>
      </c>
      <c r="C795" s="1">
        <v>42525</v>
      </c>
      <c r="D795" t="s">
        <v>2159</v>
      </c>
      <c r="E795" t="s">
        <v>72</v>
      </c>
      <c r="F795">
        <v>375183</v>
      </c>
      <c r="G795" t="s">
        <v>2160</v>
      </c>
      <c r="H795" s="3" t="s">
        <v>2161</v>
      </c>
      <c r="I795">
        <v>1</v>
      </c>
      <c r="J795">
        <v>0</v>
      </c>
      <c r="K795" t="s">
        <v>2157</v>
      </c>
      <c r="L795">
        <v>35.234002199999999</v>
      </c>
      <c r="M795">
        <v>-97.194854500000005</v>
      </c>
      <c r="N795">
        <v>208</v>
      </c>
      <c r="O795" t="s">
        <v>81</v>
      </c>
      <c r="P795" t="str">
        <f>Q795&amp;" "&amp;R795</f>
        <v>Asclepias viridis</v>
      </c>
      <c r="Q795" t="s">
        <v>6915</v>
      </c>
      <c r="R795" t="s">
        <v>6934</v>
      </c>
      <c r="T795" t="s">
        <v>82</v>
      </c>
      <c r="U795" t="s">
        <v>24</v>
      </c>
      <c r="V795">
        <v>60946</v>
      </c>
      <c r="W795" t="s">
        <v>6905</v>
      </c>
      <c r="X795" t="s">
        <v>6909</v>
      </c>
      <c r="Y795" t="s">
        <v>6905</v>
      </c>
      <c r="Z795" t="s">
        <v>6966</v>
      </c>
      <c r="AC795">
        <v>1</v>
      </c>
      <c r="AD795" s="4">
        <f>C795-DATE(YEAR(C795),1,0)</f>
        <v>156</v>
      </c>
      <c r="AE795">
        <f>YEAR(C795)</f>
        <v>2016</v>
      </c>
      <c r="AF795" t="s">
        <v>6963</v>
      </c>
    </row>
    <row r="796" spans="1:32" x14ac:dyDescent="0.25">
      <c r="A796">
        <v>9232758</v>
      </c>
      <c r="B796" t="s">
        <v>2237</v>
      </c>
      <c r="C796" s="1">
        <v>42119</v>
      </c>
      <c r="D796" t="s">
        <v>2238</v>
      </c>
      <c r="E796" t="s">
        <v>72</v>
      </c>
      <c r="F796">
        <v>442526</v>
      </c>
      <c r="G796" t="s">
        <v>2239</v>
      </c>
      <c r="H796" s="3" t="s">
        <v>2240</v>
      </c>
      <c r="I796">
        <v>3</v>
      </c>
      <c r="J796">
        <v>0</v>
      </c>
      <c r="K796" t="s">
        <v>45</v>
      </c>
      <c r="L796">
        <v>36.201882099199999</v>
      </c>
      <c r="M796">
        <v>-96.615125096400007</v>
      </c>
      <c r="N796">
        <v>100</v>
      </c>
      <c r="O796" t="s">
        <v>81</v>
      </c>
      <c r="P796" t="str">
        <f>Q796&amp;" "&amp;R796</f>
        <v>Asclepias viridis</v>
      </c>
      <c r="Q796" t="s">
        <v>6915</v>
      </c>
      <c r="R796" t="s">
        <v>6934</v>
      </c>
      <c r="T796" t="s">
        <v>82</v>
      </c>
      <c r="U796" t="s">
        <v>24</v>
      </c>
      <c r="V796">
        <v>60946</v>
      </c>
      <c r="W796" t="s">
        <v>6905</v>
      </c>
      <c r="X796" t="s">
        <v>6909</v>
      </c>
      <c r="Y796" t="s">
        <v>6905</v>
      </c>
      <c r="Z796" t="s">
        <v>6966</v>
      </c>
      <c r="AC796">
        <v>1</v>
      </c>
      <c r="AD796" s="4">
        <f>C796-DATE(YEAR(C796),1,0)</f>
        <v>115</v>
      </c>
      <c r="AE796">
        <f>YEAR(C796)</f>
        <v>2015</v>
      </c>
      <c r="AF796" t="s">
        <v>6963</v>
      </c>
    </row>
    <row r="797" spans="1:32" x14ac:dyDescent="0.25">
      <c r="A797">
        <v>9958727</v>
      </c>
      <c r="B797" t="s">
        <v>2264</v>
      </c>
      <c r="C797" s="1">
        <v>41041</v>
      </c>
      <c r="D797" t="s">
        <v>2265</v>
      </c>
      <c r="E797" t="s">
        <v>72</v>
      </c>
      <c r="F797">
        <v>442526</v>
      </c>
      <c r="G797" t="s">
        <v>2266</v>
      </c>
      <c r="H797" s="3" t="s">
        <v>2267</v>
      </c>
      <c r="I797">
        <v>2</v>
      </c>
      <c r="J797">
        <v>0</v>
      </c>
      <c r="K797" t="s">
        <v>1949</v>
      </c>
      <c r="L797">
        <v>36.798099999999998</v>
      </c>
      <c r="M797">
        <v>-96.412999999999997</v>
      </c>
      <c r="N797">
        <v>25</v>
      </c>
      <c r="O797" t="s">
        <v>82</v>
      </c>
      <c r="P797" t="str">
        <f>Q797&amp;" "&amp;R797</f>
        <v>Asclepias viridis</v>
      </c>
      <c r="Q797" t="s">
        <v>6915</v>
      </c>
      <c r="R797" t="s">
        <v>6934</v>
      </c>
      <c r="T797" t="s">
        <v>82</v>
      </c>
      <c r="U797" t="s">
        <v>24</v>
      </c>
      <c r="V797">
        <v>60946</v>
      </c>
      <c r="W797" t="s">
        <v>6905</v>
      </c>
      <c r="X797" t="s">
        <v>6909</v>
      </c>
      <c r="Y797" t="s">
        <v>6905</v>
      </c>
      <c r="Z797" t="s">
        <v>6966</v>
      </c>
      <c r="AC797">
        <v>1</v>
      </c>
      <c r="AD797" s="4">
        <f>C797-DATE(YEAR(C797),1,0)</f>
        <v>133</v>
      </c>
      <c r="AE797">
        <f>YEAR(C797)</f>
        <v>2012</v>
      </c>
      <c r="AF797" t="s">
        <v>6963</v>
      </c>
    </row>
    <row r="798" spans="1:32" x14ac:dyDescent="0.25">
      <c r="A798">
        <v>9978745</v>
      </c>
      <c r="B798" t="s">
        <v>2274</v>
      </c>
      <c r="C798" s="1">
        <v>41018</v>
      </c>
      <c r="D798" t="s">
        <v>2275</v>
      </c>
      <c r="E798" t="s">
        <v>72</v>
      </c>
      <c r="F798">
        <v>442526</v>
      </c>
      <c r="G798" t="s">
        <v>2276</v>
      </c>
      <c r="H798" s="3" t="s">
        <v>2277</v>
      </c>
      <c r="I798">
        <v>2</v>
      </c>
      <c r="J798">
        <v>0</v>
      </c>
      <c r="K798" t="s">
        <v>2278</v>
      </c>
      <c r="L798">
        <v>36.058999999999997</v>
      </c>
      <c r="M798">
        <v>-97.215199999999996</v>
      </c>
      <c r="N798">
        <v>10</v>
      </c>
      <c r="O798" t="s">
        <v>82</v>
      </c>
      <c r="P798" t="str">
        <f>Q798&amp;" "&amp;R798</f>
        <v>Asclepias viridis</v>
      </c>
      <c r="Q798" t="s">
        <v>6915</v>
      </c>
      <c r="R798" t="s">
        <v>6934</v>
      </c>
      <c r="T798" t="s">
        <v>82</v>
      </c>
      <c r="U798" t="s">
        <v>24</v>
      </c>
      <c r="V798">
        <v>60946</v>
      </c>
      <c r="W798" t="s">
        <v>6905</v>
      </c>
      <c r="X798" t="s">
        <v>6909</v>
      </c>
      <c r="Y798" t="s">
        <v>6905</v>
      </c>
      <c r="Z798" t="s">
        <v>6966</v>
      </c>
      <c r="AC798">
        <v>1</v>
      </c>
      <c r="AD798" s="4">
        <f>C798-DATE(YEAR(C798),1,0)</f>
        <v>110</v>
      </c>
      <c r="AE798">
        <f>YEAR(C798)</f>
        <v>2012</v>
      </c>
      <c r="AF798" t="s">
        <v>6963</v>
      </c>
    </row>
    <row r="799" spans="1:32" x14ac:dyDescent="0.25">
      <c r="A799">
        <v>10452273</v>
      </c>
      <c r="B799" t="s">
        <v>2285</v>
      </c>
      <c r="C799" s="1">
        <v>40063</v>
      </c>
      <c r="D799" t="s">
        <v>2286</v>
      </c>
      <c r="E799" t="s">
        <v>72</v>
      </c>
      <c r="F799">
        <v>442526</v>
      </c>
      <c r="G799" t="s">
        <v>2287</v>
      </c>
      <c r="H799" s="3" t="s">
        <v>2288</v>
      </c>
      <c r="I799">
        <v>2</v>
      </c>
      <c r="J799">
        <v>0</v>
      </c>
      <c r="K799" t="s">
        <v>2278</v>
      </c>
      <c r="L799">
        <v>36.061</v>
      </c>
      <c r="M799">
        <v>-97.219800000000006</v>
      </c>
      <c r="N799">
        <v>10</v>
      </c>
      <c r="O799" t="s">
        <v>82</v>
      </c>
      <c r="P799" t="str">
        <f>Q799&amp;" "&amp;R799</f>
        <v>Asclepias viridis</v>
      </c>
      <c r="Q799" t="s">
        <v>6915</v>
      </c>
      <c r="R799" t="s">
        <v>6934</v>
      </c>
      <c r="T799" t="s">
        <v>82</v>
      </c>
      <c r="U799" t="s">
        <v>24</v>
      </c>
      <c r="V799">
        <v>60946</v>
      </c>
      <c r="W799" t="s">
        <v>6905</v>
      </c>
      <c r="X799" t="s">
        <v>6909</v>
      </c>
      <c r="Y799" t="s">
        <v>6905</v>
      </c>
      <c r="Z799" t="s">
        <v>6966</v>
      </c>
      <c r="AC799">
        <v>1</v>
      </c>
      <c r="AD799" s="4">
        <f>C799-DATE(YEAR(C799),1,0)</f>
        <v>250</v>
      </c>
      <c r="AE799">
        <f>YEAR(C799)</f>
        <v>2009</v>
      </c>
      <c r="AF799" t="s">
        <v>6963</v>
      </c>
    </row>
    <row r="800" spans="1:32" x14ac:dyDescent="0.25">
      <c r="A800">
        <v>12254967</v>
      </c>
      <c r="B800" t="s">
        <v>2356</v>
      </c>
      <c r="C800" s="1">
        <v>43227</v>
      </c>
      <c r="D800" t="s">
        <v>2357</v>
      </c>
      <c r="E800" t="s">
        <v>72</v>
      </c>
      <c r="F800">
        <v>9706</v>
      </c>
      <c r="G800" t="s">
        <v>2358</v>
      </c>
      <c r="H800" s="3" t="s">
        <v>2359</v>
      </c>
      <c r="I800">
        <v>2</v>
      </c>
      <c r="J800">
        <v>0</v>
      </c>
      <c r="K800" t="s">
        <v>2360</v>
      </c>
      <c r="L800">
        <v>33.750143333300002</v>
      </c>
      <c r="M800">
        <v>-94.660174999999995</v>
      </c>
      <c r="O800" t="s">
        <v>82</v>
      </c>
      <c r="P800" t="str">
        <f>Q800&amp;" "&amp;R800</f>
        <v>Asclepias viridis</v>
      </c>
      <c r="Q800" t="s">
        <v>6915</v>
      </c>
      <c r="R800" t="s">
        <v>6934</v>
      </c>
      <c r="T800" t="s">
        <v>82</v>
      </c>
      <c r="U800" t="s">
        <v>24</v>
      </c>
      <c r="V800">
        <v>60946</v>
      </c>
      <c r="W800" t="s">
        <v>6905</v>
      </c>
      <c r="X800" t="s">
        <v>6909</v>
      </c>
      <c r="Y800" t="s">
        <v>6905</v>
      </c>
      <c r="Z800" t="s">
        <v>6966</v>
      </c>
      <c r="AC800">
        <v>1</v>
      </c>
      <c r="AD800" s="4">
        <f>C800-DATE(YEAR(C800),1,0)</f>
        <v>127</v>
      </c>
      <c r="AE800">
        <f>YEAR(C800)</f>
        <v>2018</v>
      </c>
      <c r="AF800" t="s">
        <v>6963</v>
      </c>
    </row>
    <row r="801" spans="1:32" x14ac:dyDescent="0.25">
      <c r="A801">
        <v>12278872</v>
      </c>
      <c r="B801" t="s">
        <v>2361</v>
      </c>
      <c r="C801" s="1">
        <v>43228</v>
      </c>
      <c r="D801" t="s">
        <v>2362</v>
      </c>
      <c r="E801" t="s">
        <v>72</v>
      </c>
      <c r="F801">
        <v>220543</v>
      </c>
      <c r="G801" t="s">
        <v>2363</v>
      </c>
      <c r="H801" s="3" t="s">
        <v>2364</v>
      </c>
      <c r="I801">
        <v>2</v>
      </c>
      <c r="J801">
        <v>0</v>
      </c>
      <c r="K801" t="s">
        <v>2365</v>
      </c>
      <c r="L801">
        <v>36.422689913600003</v>
      </c>
      <c r="M801">
        <v>-96.180239394300003</v>
      </c>
      <c r="N801">
        <v>33021</v>
      </c>
      <c r="O801" t="s">
        <v>82</v>
      </c>
      <c r="P801" t="str">
        <f>Q801&amp;" "&amp;R801</f>
        <v>Asclepias viridis</v>
      </c>
      <c r="Q801" t="s">
        <v>6915</v>
      </c>
      <c r="R801" t="s">
        <v>6934</v>
      </c>
      <c r="T801" t="s">
        <v>82</v>
      </c>
      <c r="U801" t="s">
        <v>24</v>
      </c>
      <c r="V801">
        <v>60946</v>
      </c>
      <c r="W801" t="s">
        <v>6905</v>
      </c>
      <c r="X801" t="s">
        <v>6909</v>
      </c>
      <c r="Y801" t="s">
        <v>6905</v>
      </c>
      <c r="Z801" t="s">
        <v>6966</v>
      </c>
      <c r="AC801">
        <v>1</v>
      </c>
      <c r="AD801" s="4">
        <f>C801-DATE(YEAR(C801),1,0)</f>
        <v>128</v>
      </c>
      <c r="AE801">
        <f>YEAR(C801)</f>
        <v>2018</v>
      </c>
      <c r="AF801" t="s">
        <v>6963</v>
      </c>
    </row>
    <row r="802" spans="1:32" x14ac:dyDescent="0.25">
      <c r="A802">
        <v>12309008</v>
      </c>
      <c r="B802" t="s">
        <v>2366</v>
      </c>
      <c r="C802" s="1">
        <v>43228</v>
      </c>
      <c r="D802" t="s">
        <v>2367</v>
      </c>
      <c r="E802" t="s">
        <v>72</v>
      </c>
      <c r="F802">
        <v>581703</v>
      </c>
      <c r="G802" t="s">
        <v>2368</v>
      </c>
      <c r="H802" s="3" t="s">
        <v>2369</v>
      </c>
      <c r="I802">
        <v>2</v>
      </c>
      <c r="J802">
        <v>0</v>
      </c>
      <c r="K802" t="s">
        <v>2370</v>
      </c>
      <c r="L802">
        <v>35.576158342699998</v>
      </c>
      <c r="M802">
        <v>-96.623878367700001</v>
      </c>
      <c r="N802">
        <v>12</v>
      </c>
      <c r="O802" t="s">
        <v>82</v>
      </c>
      <c r="P802" t="str">
        <f>Q802&amp;" "&amp;R802</f>
        <v>Asclepias viridis</v>
      </c>
      <c r="Q802" t="s">
        <v>6915</v>
      </c>
      <c r="R802" t="s">
        <v>6934</v>
      </c>
      <c r="T802" t="s">
        <v>82</v>
      </c>
      <c r="U802" t="s">
        <v>24</v>
      </c>
      <c r="V802">
        <v>60946</v>
      </c>
      <c r="W802" t="s">
        <v>6905</v>
      </c>
      <c r="X802" t="s">
        <v>6909</v>
      </c>
      <c r="Y802" t="s">
        <v>6905</v>
      </c>
      <c r="Z802" t="s">
        <v>6966</v>
      </c>
      <c r="AC802">
        <v>1</v>
      </c>
      <c r="AD802" s="4">
        <f>C802-DATE(YEAR(C802),1,0)</f>
        <v>128</v>
      </c>
      <c r="AE802">
        <f>YEAR(C802)</f>
        <v>2018</v>
      </c>
      <c r="AF802" t="s">
        <v>6963</v>
      </c>
    </row>
    <row r="803" spans="1:32" x14ac:dyDescent="0.25">
      <c r="A803">
        <v>12326277</v>
      </c>
      <c r="B803" t="s">
        <v>2371</v>
      </c>
      <c r="C803" s="1">
        <v>43230</v>
      </c>
      <c r="D803" t="s">
        <v>2372</v>
      </c>
      <c r="E803" t="s">
        <v>72</v>
      </c>
      <c r="F803">
        <v>561656</v>
      </c>
      <c r="G803" t="s">
        <v>2373</v>
      </c>
      <c r="H803" s="3" t="s">
        <v>2374</v>
      </c>
      <c r="I803">
        <v>1</v>
      </c>
      <c r="J803">
        <v>0</v>
      </c>
      <c r="K803" t="s">
        <v>2310</v>
      </c>
      <c r="L803">
        <v>35.241479161199997</v>
      </c>
      <c r="M803">
        <v>-97.431018920699998</v>
      </c>
      <c r="N803">
        <v>5</v>
      </c>
      <c r="O803" t="s">
        <v>82</v>
      </c>
      <c r="P803" t="str">
        <f>Q803&amp;" "&amp;R803</f>
        <v>Asclepias viridis</v>
      </c>
      <c r="Q803" t="s">
        <v>6915</v>
      </c>
      <c r="R803" t="s">
        <v>6934</v>
      </c>
      <c r="T803" t="s">
        <v>82</v>
      </c>
      <c r="U803" t="s">
        <v>24</v>
      </c>
      <c r="V803">
        <v>60946</v>
      </c>
      <c r="W803" t="s">
        <v>6905</v>
      </c>
      <c r="X803" t="s">
        <v>6909</v>
      </c>
      <c r="Y803" t="s">
        <v>6905</v>
      </c>
      <c r="Z803" t="s">
        <v>6966</v>
      </c>
      <c r="AC803">
        <v>1</v>
      </c>
      <c r="AD803" s="4">
        <f>C803-DATE(YEAR(C803),1,0)</f>
        <v>130</v>
      </c>
      <c r="AE803">
        <f>YEAR(C803)</f>
        <v>2018</v>
      </c>
      <c r="AF803" t="s">
        <v>6963</v>
      </c>
    </row>
    <row r="804" spans="1:32" x14ac:dyDescent="0.25">
      <c r="A804">
        <v>12372171</v>
      </c>
      <c r="B804" t="s">
        <v>2379</v>
      </c>
      <c r="C804" s="1">
        <v>40327</v>
      </c>
      <c r="D804" t="s">
        <v>2380</v>
      </c>
      <c r="E804" t="s">
        <v>2173</v>
      </c>
      <c r="F804">
        <v>614085</v>
      </c>
      <c r="G804" t="s">
        <v>2381</v>
      </c>
      <c r="H804" s="3" t="s">
        <v>2382</v>
      </c>
      <c r="I804">
        <v>3</v>
      </c>
      <c r="J804">
        <v>0</v>
      </c>
      <c r="K804" t="s">
        <v>1949</v>
      </c>
      <c r="L804">
        <v>36.830791666700001</v>
      </c>
      <c r="M804">
        <v>-96.446830555600002</v>
      </c>
      <c r="O804" t="s">
        <v>82</v>
      </c>
      <c r="P804" t="str">
        <f>Q804&amp;" "&amp;R804</f>
        <v>Asclepias viridis</v>
      </c>
      <c r="Q804" t="s">
        <v>6915</v>
      </c>
      <c r="R804" t="s">
        <v>6934</v>
      </c>
      <c r="T804" t="s">
        <v>82</v>
      </c>
      <c r="U804" t="s">
        <v>24</v>
      </c>
      <c r="V804">
        <v>60946</v>
      </c>
      <c r="W804" t="s">
        <v>6905</v>
      </c>
      <c r="X804" t="s">
        <v>6909</v>
      </c>
      <c r="Y804" t="s">
        <v>6905</v>
      </c>
      <c r="Z804" t="s">
        <v>6966</v>
      </c>
      <c r="AC804">
        <v>1</v>
      </c>
      <c r="AD804" s="4">
        <f>C804-DATE(YEAR(C804),1,0)</f>
        <v>149</v>
      </c>
      <c r="AE804">
        <f>YEAR(C804)</f>
        <v>2010</v>
      </c>
      <c r="AF804" t="s">
        <v>6963</v>
      </c>
    </row>
    <row r="805" spans="1:32" x14ac:dyDescent="0.25">
      <c r="A805">
        <v>12372173</v>
      </c>
      <c r="B805" t="s">
        <v>2383</v>
      </c>
      <c r="C805" s="1">
        <v>40327</v>
      </c>
      <c r="D805" t="s">
        <v>2384</v>
      </c>
      <c r="E805" t="s">
        <v>2173</v>
      </c>
      <c r="F805">
        <v>614085</v>
      </c>
      <c r="G805" t="s">
        <v>2385</v>
      </c>
      <c r="H805" s="3" t="s">
        <v>2386</v>
      </c>
      <c r="I805">
        <v>2</v>
      </c>
      <c r="J805">
        <v>0</v>
      </c>
      <c r="K805" t="s">
        <v>1949</v>
      </c>
      <c r="L805">
        <v>36.830791666700001</v>
      </c>
      <c r="M805">
        <v>-96.446830555600002</v>
      </c>
      <c r="O805" t="s">
        <v>82</v>
      </c>
      <c r="P805" t="str">
        <f>Q805&amp;" "&amp;R805</f>
        <v>Asclepias viridis</v>
      </c>
      <c r="Q805" t="s">
        <v>6915</v>
      </c>
      <c r="R805" t="s">
        <v>6934</v>
      </c>
      <c r="T805" t="s">
        <v>82</v>
      </c>
      <c r="U805" t="s">
        <v>24</v>
      </c>
      <c r="V805">
        <v>60946</v>
      </c>
      <c r="W805" t="s">
        <v>6905</v>
      </c>
      <c r="X805" t="s">
        <v>6909</v>
      </c>
      <c r="Y805" t="s">
        <v>6905</v>
      </c>
      <c r="Z805" t="s">
        <v>6966</v>
      </c>
      <c r="AC805">
        <v>1</v>
      </c>
      <c r="AD805" s="4">
        <f>C805-DATE(YEAR(C805),1,0)</f>
        <v>149</v>
      </c>
      <c r="AE805">
        <f>YEAR(C805)</f>
        <v>2010</v>
      </c>
      <c r="AF805" t="s">
        <v>6963</v>
      </c>
    </row>
    <row r="806" spans="1:32" x14ac:dyDescent="0.25">
      <c r="A806">
        <v>12372178</v>
      </c>
      <c r="B806" t="s">
        <v>2391</v>
      </c>
      <c r="C806" s="1">
        <v>40327</v>
      </c>
      <c r="D806" t="s">
        <v>2392</v>
      </c>
      <c r="E806" t="s">
        <v>2173</v>
      </c>
      <c r="F806">
        <v>614085</v>
      </c>
      <c r="G806" t="s">
        <v>2393</v>
      </c>
      <c r="H806" s="3" t="s">
        <v>2394</v>
      </c>
      <c r="I806">
        <v>3</v>
      </c>
      <c r="J806">
        <v>0</v>
      </c>
      <c r="K806" t="s">
        <v>1958</v>
      </c>
      <c r="L806">
        <v>36.8308583333</v>
      </c>
      <c r="M806">
        <v>-96.446738888900001</v>
      </c>
      <c r="O806" t="s">
        <v>82</v>
      </c>
      <c r="P806" t="str">
        <f>Q806&amp;" "&amp;R806</f>
        <v>Asclepias viridis</v>
      </c>
      <c r="Q806" t="s">
        <v>6915</v>
      </c>
      <c r="R806" t="s">
        <v>6934</v>
      </c>
      <c r="T806" t="s">
        <v>82</v>
      </c>
      <c r="U806" t="s">
        <v>24</v>
      </c>
      <c r="V806">
        <v>60946</v>
      </c>
      <c r="W806" t="s">
        <v>6905</v>
      </c>
      <c r="X806" t="s">
        <v>6909</v>
      </c>
      <c r="Y806" t="s">
        <v>6905</v>
      </c>
      <c r="Z806" t="s">
        <v>6966</v>
      </c>
      <c r="AC806">
        <v>1</v>
      </c>
      <c r="AD806" s="4">
        <f>C806-DATE(YEAR(C806),1,0)</f>
        <v>149</v>
      </c>
      <c r="AE806">
        <f>YEAR(C806)</f>
        <v>2010</v>
      </c>
      <c r="AF806" t="s">
        <v>6963</v>
      </c>
    </row>
    <row r="807" spans="1:32" x14ac:dyDescent="0.25">
      <c r="A807">
        <v>12526560</v>
      </c>
      <c r="B807" t="s">
        <v>2412</v>
      </c>
      <c r="C807" s="1">
        <v>43236</v>
      </c>
      <c r="D807" t="s">
        <v>2413</v>
      </c>
      <c r="E807" t="s">
        <v>72</v>
      </c>
      <c r="F807">
        <v>936742</v>
      </c>
      <c r="G807" t="s">
        <v>2414</v>
      </c>
      <c r="H807" s="3" t="s">
        <v>2415</v>
      </c>
      <c r="I807">
        <v>2</v>
      </c>
      <c r="J807">
        <v>0</v>
      </c>
      <c r="K807" t="s">
        <v>2416</v>
      </c>
      <c r="L807">
        <v>36.443562847599999</v>
      </c>
      <c r="M807">
        <v>-96.369235552899994</v>
      </c>
      <c r="N807">
        <v>5</v>
      </c>
      <c r="O807" t="s">
        <v>82</v>
      </c>
      <c r="P807" t="str">
        <f>Q807&amp;" "&amp;R807</f>
        <v>Asclepias viridis</v>
      </c>
      <c r="Q807" t="s">
        <v>6915</v>
      </c>
      <c r="R807" t="s">
        <v>6934</v>
      </c>
      <c r="T807" t="s">
        <v>82</v>
      </c>
      <c r="U807" t="s">
        <v>24</v>
      </c>
      <c r="V807">
        <v>60946</v>
      </c>
      <c r="W807" t="s">
        <v>6905</v>
      </c>
      <c r="X807" t="s">
        <v>6909</v>
      </c>
      <c r="Y807" t="s">
        <v>6905</v>
      </c>
      <c r="Z807" t="s">
        <v>6966</v>
      </c>
      <c r="AC807">
        <v>1</v>
      </c>
      <c r="AD807" s="4">
        <f>C807-DATE(YEAR(C807),1,0)</f>
        <v>136</v>
      </c>
      <c r="AE807">
        <f>YEAR(C807)</f>
        <v>2018</v>
      </c>
      <c r="AF807" t="s">
        <v>6963</v>
      </c>
    </row>
    <row r="808" spans="1:32" x14ac:dyDescent="0.25">
      <c r="A808">
        <v>12563488</v>
      </c>
      <c r="B808" t="s">
        <v>2426</v>
      </c>
      <c r="C808" s="1">
        <v>43228</v>
      </c>
      <c r="D808" t="s">
        <v>2427</v>
      </c>
      <c r="E808" t="s">
        <v>72</v>
      </c>
      <c r="F808">
        <v>28584</v>
      </c>
      <c r="G808" t="s">
        <v>2428</v>
      </c>
      <c r="H808" s="3" t="s">
        <v>2429</v>
      </c>
      <c r="I808">
        <v>1</v>
      </c>
      <c r="J808">
        <v>0</v>
      </c>
      <c r="K808" t="s">
        <v>2430</v>
      </c>
      <c r="L808">
        <v>34.676919742700001</v>
      </c>
      <c r="M808">
        <v>-98.628597334000006</v>
      </c>
      <c r="N808">
        <v>172</v>
      </c>
      <c r="O808" t="s">
        <v>82</v>
      </c>
      <c r="P808" t="str">
        <f>Q808&amp;" "&amp;R808</f>
        <v>Asclepias viridis</v>
      </c>
      <c r="Q808" t="s">
        <v>6915</v>
      </c>
      <c r="R808" t="s">
        <v>6934</v>
      </c>
      <c r="T808" t="s">
        <v>82</v>
      </c>
      <c r="U808" t="s">
        <v>24</v>
      </c>
      <c r="V808">
        <v>60946</v>
      </c>
      <c r="W808" t="s">
        <v>6905</v>
      </c>
      <c r="X808" t="s">
        <v>6909</v>
      </c>
      <c r="Y808" t="s">
        <v>6905</v>
      </c>
      <c r="Z808" t="s">
        <v>6966</v>
      </c>
      <c r="AC808">
        <v>1</v>
      </c>
      <c r="AD808" s="4">
        <f>C808-DATE(YEAR(C808),1,0)</f>
        <v>128</v>
      </c>
      <c r="AE808">
        <f>YEAR(C808)</f>
        <v>2018</v>
      </c>
      <c r="AF808" t="s">
        <v>6963</v>
      </c>
    </row>
    <row r="809" spans="1:32" x14ac:dyDescent="0.25">
      <c r="A809">
        <v>12576753</v>
      </c>
      <c r="B809" t="s">
        <v>2431</v>
      </c>
      <c r="C809" s="1">
        <v>43238</v>
      </c>
      <c r="D809" t="s">
        <v>2432</v>
      </c>
      <c r="E809" t="s">
        <v>72</v>
      </c>
      <c r="F809">
        <v>631406</v>
      </c>
      <c r="G809" t="s">
        <v>2433</v>
      </c>
      <c r="H809" s="3" t="s">
        <v>2434</v>
      </c>
      <c r="I809">
        <v>1</v>
      </c>
      <c r="J809">
        <v>0</v>
      </c>
      <c r="K809" t="s">
        <v>498</v>
      </c>
      <c r="L809">
        <v>36.0780831613</v>
      </c>
      <c r="M809">
        <v>-95.993550773799996</v>
      </c>
      <c r="N809">
        <v>5</v>
      </c>
      <c r="O809" t="s">
        <v>82</v>
      </c>
      <c r="P809" t="str">
        <f>Q809&amp;" "&amp;R809</f>
        <v>Asclepias viridis</v>
      </c>
      <c r="Q809" t="s">
        <v>6915</v>
      </c>
      <c r="R809" t="s">
        <v>6934</v>
      </c>
      <c r="T809" t="s">
        <v>82</v>
      </c>
      <c r="U809" t="s">
        <v>24</v>
      </c>
      <c r="V809">
        <v>60946</v>
      </c>
      <c r="W809" t="s">
        <v>6905</v>
      </c>
      <c r="X809" t="s">
        <v>6909</v>
      </c>
      <c r="Y809" t="s">
        <v>6905</v>
      </c>
      <c r="Z809" t="s">
        <v>6966</v>
      </c>
      <c r="AC809">
        <v>1</v>
      </c>
      <c r="AD809" s="4">
        <f>C809-DATE(YEAR(C809),1,0)</f>
        <v>138</v>
      </c>
      <c r="AE809">
        <f>YEAR(C809)</f>
        <v>2018</v>
      </c>
      <c r="AF809" t="s">
        <v>6963</v>
      </c>
    </row>
    <row r="810" spans="1:32" x14ac:dyDescent="0.25">
      <c r="A810">
        <v>12585057</v>
      </c>
      <c r="B810" s="2">
        <v>43236.626388888886</v>
      </c>
      <c r="C810" s="1">
        <v>43236</v>
      </c>
      <c r="D810" t="s">
        <v>2435</v>
      </c>
      <c r="E810" t="s">
        <v>2436</v>
      </c>
      <c r="F810">
        <v>246705</v>
      </c>
      <c r="G810" t="s">
        <v>2437</v>
      </c>
      <c r="H810" s="3" t="s">
        <v>2438</v>
      </c>
      <c r="I810">
        <v>2</v>
      </c>
      <c r="J810">
        <v>0</v>
      </c>
      <c r="K810" t="s">
        <v>2278</v>
      </c>
      <c r="L810">
        <v>35.955181058900003</v>
      </c>
      <c r="M810">
        <v>-96.727302074400001</v>
      </c>
      <c r="N810">
        <v>89</v>
      </c>
      <c r="O810" t="s">
        <v>82</v>
      </c>
      <c r="P810" t="str">
        <f>Q810&amp;" "&amp;R810</f>
        <v>Asclepias viridis</v>
      </c>
      <c r="Q810" t="s">
        <v>6915</v>
      </c>
      <c r="R810" t="s">
        <v>6934</v>
      </c>
      <c r="T810" t="s">
        <v>82</v>
      </c>
      <c r="U810" t="s">
        <v>24</v>
      </c>
      <c r="V810">
        <v>60946</v>
      </c>
      <c r="W810" t="s">
        <v>6905</v>
      </c>
      <c r="X810" t="s">
        <v>6909</v>
      </c>
      <c r="Y810" t="s">
        <v>6905</v>
      </c>
      <c r="Z810" t="s">
        <v>6966</v>
      </c>
      <c r="AC810">
        <v>1</v>
      </c>
      <c r="AD810" s="4">
        <f>C810-DATE(YEAR(C810),1,0)</f>
        <v>136</v>
      </c>
      <c r="AE810">
        <f>YEAR(C810)</f>
        <v>2018</v>
      </c>
      <c r="AF810" t="s">
        <v>6963</v>
      </c>
    </row>
    <row r="811" spans="1:32" x14ac:dyDescent="0.25">
      <c r="A811">
        <v>12585058</v>
      </c>
      <c r="B811" s="2">
        <v>43236.626388888886</v>
      </c>
      <c r="C811" s="1">
        <v>43236</v>
      </c>
      <c r="D811" t="s">
        <v>2435</v>
      </c>
      <c r="E811" t="s">
        <v>2436</v>
      </c>
      <c r="F811">
        <v>246705</v>
      </c>
      <c r="G811" t="s">
        <v>2439</v>
      </c>
      <c r="H811" s="3" t="s">
        <v>2440</v>
      </c>
      <c r="I811">
        <v>2</v>
      </c>
      <c r="J811">
        <v>0</v>
      </c>
      <c r="K811" t="s">
        <v>2278</v>
      </c>
      <c r="L811">
        <v>35.955181058900003</v>
      </c>
      <c r="M811">
        <v>-96.727302074400001</v>
      </c>
      <c r="N811">
        <v>89</v>
      </c>
      <c r="O811" t="s">
        <v>82</v>
      </c>
      <c r="P811" t="str">
        <f>Q811&amp;" "&amp;R811</f>
        <v>Asclepias viridis</v>
      </c>
      <c r="Q811" t="s">
        <v>6915</v>
      </c>
      <c r="R811" t="s">
        <v>6934</v>
      </c>
      <c r="T811" t="s">
        <v>82</v>
      </c>
      <c r="U811" t="s">
        <v>24</v>
      </c>
      <c r="V811">
        <v>60946</v>
      </c>
      <c r="W811" t="s">
        <v>6905</v>
      </c>
      <c r="X811" t="s">
        <v>6909</v>
      </c>
      <c r="Y811" t="s">
        <v>6905</v>
      </c>
      <c r="Z811" t="s">
        <v>6966</v>
      </c>
      <c r="AC811">
        <v>1</v>
      </c>
      <c r="AD811" s="4">
        <f>C811-DATE(YEAR(C811),1,0)</f>
        <v>136</v>
      </c>
      <c r="AE811">
        <f>YEAR(C811)</f>
        <v>2018</v>
      </c>
      <c r="AF811" t="s">
        <v>6963</v>
      </c>
    </row>
    <row r="812" spans="1:32" x14ac:dyDescent="0.25">
      <c r="A812">
        <v>12626275</v>
      </c>
      <c r="B812" t="s">
        <v>2446</v>
      </c>
      <c r="C812" s="1">
        <v>43239</v>
      </c>
      <c r="D812" t="s">
        <v>2447</v>
      </c>
      <c r="E812" t="s">
        <v>2443</v>
      </c>
      <c r="F812">
        <v>78603</v>
      </c>
      <c r="G812" t="s">
        <v>2448</v>
      </c>
      <c r="H812" s="3" t="s">
        <v>2449</v>
      </c>
      <c r="I812">
        <v>2</v>
      </c>
      <c r="J812">
        <v>0</v>
      </c>
      <c r="K812" t="s">
        <v>1901</v>
      </c>
      <c r="L812">
        <v>34.732934999999998</v>
      </c>
      <c r="M812">
        <v>-98.566133333300002</v>
      </c>
      <c r="O812" t="s">
        <v>82</v>
      </c>
      <c r="P812" t="str">
        <f>Q812&amp;" "&amp;R812</f>
        <v>Asclepias viridis</v>
      </c>
      <c r="Q812" t="s">
        <v>6915</v>
      </c>
      <c r="R812" t="s">
        <v>6934</v>
      </c>
      <c r="T812" t="s">
        <v>82</v>
      </c>
      <c r="U812" t="s">
        <v>24</v>
      </c>
      <c r="V812">
        <v>60946</v>
      </c>
      <c r="W812" t="s">
        <v>6905</v>
      </c>
      <c r="X812" t="s">
        <v>6909</v>
      </c>
      <c r="Y812" t="s">
        <v>6905</v>
      </c>
      <c r="Z812" t="s">
        <v>6966</v>
      </c>
      <c r="AC812">
        <v>1</v>
      </c>
      <c r="AD812" s="4">
        <f>C812-DATE(YEAR(C812),1,0)</f>
        <v>139</v>
      </c>
      <c r="AE812">
        <f>YEAR(C812)</f>
        <v>2018</v>
      </c>
      <c r="AF812" t="s">
        <v>6963</v>
      </c>
    </row>
    <row r="813" spans="1:32" x14ac:dyDescent="0.25">
      <c r="A813">
        <v>12664024</v>
      </c>
      <c r="B813" t="s">
        <v>2455</v>
      </c>
      <c r="C813" s="1">
        <v>43237</v>
      </c>
      <c r="D813" t="s">
        <v>2456</v>
      </c>
      <c r="E813" t="s">
        <v>72</v>
      </c>
      <c r="F813">
        <v>18373</v>
      </c>
      <c r="G813" t="s">
        <v>2457</v>
      </c>
      <c r="H813" s="3" t="s">
        <v>2458</v>
      </c>
      <c r="I813">
        <v>3</v>
      </c>
      <c r="J813">
        <v>0</v>
      </c>
      <c r="K813" t="s">
        <v>2459</v>
      </c>
      <c r="L813">
        <v>35.138588888900003</v>
      </c>
      <c r="M813">
        <v>-97.319794444400003</v>
      </c>
      <c r="N813">
        <v>64</v>
      </c>
      <c r="O813" t="s">
        <v>82</v>
      </c>
      <c r="P813" t="str">
        <f>Q813&amp;" "&amp;R813</f>
        <v>Asclepias viridis</v>
      </c>
      <c r="Q813" t="s">
        <v>6915</v>
      </c>
      <c r="R813" t="s">
        <v>6934</v>
      </c>
      <c r="T813" t="s">
        <v>82</v>
      </c>
      <c r="U813" t="s">
        <v>24</v>
      </c>
      <c r="V813">
        <v>60946</v>
      </c>
      <c r="W813" t="s">
        <v>6905</v>
      </c>
      <c r="X813" t="s">
        <v>6909</v>
      </c>
      <c r="Y813" t="s">
        <v>6905</v>
      </c>
      <c r="Z813" t="s">
        <v>6966</v>
      </c>
      <c r="AC813">
        <v>1</v>
      </c>
      <c r="AD813" s="4">
        <f>C813-DATE(YEAR(C813),1,0)</f>
        <v>137</v>
      </c>
      <c r="AE813">
        <f>YEAR(C813)</f>
        <v>2018</v>
      </c>
      <c r="AF813" t="s">
        <v>6963</v>
      </c>
    </row>
    <row r="814" spans="1:32" x14ac:dyDescent="0.25">
      <c r="A814">
        <v>12675577</v>
      </c>
      <c r="B814" t="s">
        <v>2465</v>
      </c>
      <c r="C814" s="1">
        <v>43238</v>
      </c>
      <c r="D814" t="s">
        <v>2466</v>
      </c>
      <c r="E814" t="s">
        <v>72</v>
      </c>
      <c r="F814">
        <v>901644</v>
      </c>
      <c r="G814" t="s">
        <v>2467</v>
      </c>
      <c r="H814" s="3" t="s">
        <v>2468</v>
      </c>
      <c r="I814">
        <v>1</v>
      </c>
      <c r="J814">
        <v>0</v>
      </c>
      <c r="K814" t="s">
        <v>2469</v>
      </c>
      <c r="L814">
        <v>35.622814904499997</v>
      </c>
      <c r="M814">
        <v>-97.577494614100004</v>
      </c>
      <c r="N814">
        <v>30</v>
      </c>
      <c r="O814" t="s">
        <v>82</v>
      </c>
      <c r="P814" t="str">
        <f>Q814&amp;" "&amp;R814</f>
        <v>Asclepias viridis</v>
      </c>
      <c r="Q814" t="s">
        <v>6915</v>
      </c>
      <c r="R814" t="s">
        <v>6934</v>
      </c>
      <c r="T814" t="s">
        <v>82</v>
      </c>
      <c r="U814" t="s">
        <v>24</v>
      </c>
      <c r="V814">
        <v>60946</v>
      </c>
      <c r="W814" t="s">
        <v>6905</v>
      </c>
      <c r="X814" t="s">
        <v>6909</v>
      </c>
      <c r="Y814" t="s">
        <v>6905</v>
      </c>
      <c r="Z814" t="s">
        <v>6966</v>
      </c>
      <c r="AC814">
        <v>1</v>
      </c>
      <c r="AD814" s="4">
        <f>C814-DATE(YEAR(C814),1,0)</f>
        <v>138</v>
      </c>
      <c r="AE814">
        <f>YEAR(C814)</f>
        <v>2018</v>
      </c>
      <c r="AF814" t="s">
        <v>6963</v>
      </c>
    </row>
    <row r="815" spans="1:32" x14ac:dyDescent="0.25">
      <c r="A815">
        <v>12730159</v>
      </c>
      <c r="B815" t="s">
        <v>2474</v>
      </c>
      <c r="C815" s="1">
        <v>43240</v>
      </c>
      <c r="D815" t="s">
        <v>2475</v>
      </c>
      <c r="E815" t="s">
        <v>72</v>
      </c>
      <c r="F815">
        <v>100139</v>
      </c>
      <c r="G815" t="s">
        <v>2476</v>
      </c>
      <c r="H815" s="3" t="s">
        <v>2477</v>
      </c>
      <c r="I815">
        <v>2</v>
      </c>
      <c r="J815">
        <v>0</v>
      </c>
      <c r="K815" t="s">
        <v>2478</v>
      </c>
      <c r="L815">
        <v>34.227795008000001</v>
      </c>
      <c r="M815">
        <v>-98.041294813199997</v>
      </c>
      <c r="N815">
        <v>101</v>
      </c>
      <c r="O815" t="s">
        <v>82</v>
      </c>
      <c r="P815" t="str">
        <f>Q815&amp;" "&amp;R815</f>
        <v>Asclepias viridis</v>
      </c>
      <c r="Q815" t="s">
        <v>6915</v>
      </c>
      <c r="R815" t="s">
        <v>6934</v>
      </c>
      <c r="T815" t="s">
        <v>82</v>
      </c>
      <c r="U815" t="s">
        <v>24</v>
      </c>
      <c r="V815">
        <v>60946</v>
      </c>
      <c r="W815" t="s">
        <v>6905</v>
      </c>
      <c r="X815" t="s">
        <v>6909</v>
      </c>
      <c r="Y815" t="s">
        <v>6905</v>
      </c>
      <c r="Z815" t="s">
        <v>6966</v>
      </c>
      <c r="AC815">
        <v>1</v>
      </c>
      <c r="AD815" s="4">
        <f>C815-DATE(YEAR(C815),1,0)</f>
        <v>140</v>
      </c>
      <c r="AE815">
        <f>YEAR(C815)</f>
        <v>2018</v>
      </c>
      <c r="AF815" t="s">
        <v>6963</v>
      </c>
    </row>
    <row r="816" spans="1:32" x14ac:dyDescent="0.25">
      <c r="A816">
        <v>12731344</v>
      </c>
      <c r="B816" t="s">
        <v>2479</v>
      </c>
      <c r="C816" s="1">
        <v>43240</v>
      </c>
      <c r="D816" t="s">
        <v>2480</v>
      </c>
      <c r="E816" t="s">
        <v>72</v>
      </c>
      <c r="F816">
        <v>636147</v>
      </c>
      <c r="G816" t="s">
        <v>2481</v>
      </c>
      <c r="H816" s="3" t="s">
        <v>2482</v>
      </c>
      <c r="I816">
        <v>2</v>
      </c>
      <c r="J816">
        <v>0</v>
      </c>
      <c r="K816" t="s">
        <v>45</v>
      </c>
      <c r="L816">
        <v>36.3928906664</v>
      </c>
      <c r="M816">
        <v>-97.246760094199999</v>
      </c>
      <c r="O816" t="s">
        <v>82</v>
      </c>
      <c r="P816" t="str">
        <f>Q816&amp;" "&amp;R816</f>
        <v>Asclepias viridis</v>
      </c>
      <c r="Q816" t="s">
        <v>6915</v>
      </c>
      <c r="R816" t="s">
        <v>6934</v>
      </c>
      <c r="T816" t="s">
        <v>82</v>
      </c>
      <c r="U816" t="s">
        <v>24</v>
      </c>
      <c r="V816">
        <v>60946</v>
      </c>
      <c r="W816" t="s">
        <v>6905</v>
      </c>
      <c r="X816" t="s">
        <v>6909</v>
      </c>
      <c r="Y816" t="s">
        <v>6905</v>
      </c>
      <c r="Z816" t="s">
        <v>6966</v>
      </c>
      <c r="AC816">
        <v>1</v>
      </c>
      <c r="AD816" s="4">
        <f>C816-DATE(YEAR(C816),1,0)</f>
        <v>140</v>
      </c>
      <c r="AE816">
        <f>YEAR(C816)</f>
        <v>2018</v>
      </c>
      <c r="AF816" t="s">
        <v>6963</v>
      </c>
    </row>
    <row r="817" spans="1:32" x14ac:dyDescent="0.25">
      <c r="A817">
        <v>12775365</v>
      </c>
      <c r="B817" t="s">
        <v>2483</v>
      </c>
      <c r="C817" s="1">
        <v>43244</v>
      </c>
      <c r="D817" t="s">
        <v>2484</v>
      </c>
      <c r="E817" t="s">
        <v>72</v>
      </c>
      <c r="F817">
        <v>818326</v>
      </c>
      <c r="G817" t="s">
        <v>2485</v>
      </c>
      <c r="H817" s="3" t="s">
        <v>2486</v>
      </c>
      <c r="I817">
        <v>1</v>
      </c>
      <c r="J817">
        <v>0</v>
      </c>
      <c r="K817" t="s">
        <v>2487</v>
      </c>
      <c r="L817">
        <v>36.846142999999998</v>
      </c>
      <c r="M817">
        <v>-96.422923999999995</v>
      </c>
      <c r="N817">
        <v>165</v>
      </c>
      <c r="O817" t="s">
        <v>82</v>
      </c>
      <c r="P817" t="str">
        <f>Q817&amp;" "&amp;R817</f>
        <v>Asclepias viridis</v>
      </c>
      <c r="Q817" t="s">
        <v>6915</v>
      </c>
      <c r="R817" t="s">
        <v>6934</v>
      </c>
      <c r="T817" t="s">
        <v>82</v>
      </c>
      <c r="U817" t="s">
        <v>24</v>
      </c>
      <c r="V817">
        <v>60946</v>
      </c>
      <c r="W817" t="s">
        <v>6905</v>
      </c>
      <c r="X817" t="s">
        <v>6909</v>
      </c>
      <c r="Y817" t="s">
        <v>6905</v>
      </c>
      <c r="Z817" t="s">
        <v>6966</v>
      </c>
      <c r="AC817">
        <v>1</v>
      </c>
      <c r="AD817" s="4">
        <f>C817-DATE(YEAR(C817),1,0)</f>
        <v>144</v>
      </c>
      <c r="AE817">
        <f>YEAR(C817)</f>
        <v>2018</v>
      </c>
      <c r="AF817" t="s">
        <v>6963</v>
      </c>
    </row>
    <row r="818" spans="1:32" x14ac:dyDescent="0.25">
      <c r="A818">
        <v>12798066</v>
      </c>
      <c r="B818" t="s">
        <v>2488</v>
      </c>
      <c r="C818" s="1">
        <v>43244</v>
      </c>
      <c r="D818" t="s">
        <v>2489</v>
      </c>
      <c r="E818" t="s">
        <v>72</v>
      </c>
      <c r="F818">
        <v>219741</v>
      </c>
      <c r="G818" t="s">
        <v>2490</v>
      </c>
      <c r="H818" s="3" t="s">
        <v>2491</v>
      </c>
      <c r="I818">
        <v>2</v>
      </c>
      <c r="J818">
        <v>0</v>
      </c>
      <c r="K818" t="s">
        <v>2492</v>
      </c>
      <c r="L818">
        <v>36.134522166700002</v>
      </c>
      <c r="M818">
        <v>-95.764061666700002</v>
      </c>
      <c r="N818">
        <v>2564</v>
      </c>
      <c r="O818" t="s">
        <v>82</v>
      </c>
      <c r="P818" t="str">
        <f>Q818&amp;" "&amp;R818</f>
        <v>Asclepias viridis</v>
      </c>
      <c r="Q818" t="s">
        <v>6915</v>
      </c>
      <c r="R818" t="s">
        <v>6934</v>
      </c>
      <c r="T818" t="s">
        <v>82</v>
      </c>
      <c r="U818" t="s">
        <v>24</v>
      </c>
      <c r="V818">
        <v>60946</v>
      </c>
      <c r="W818" t="s">
        <v>6905</v>
      </c>
      <c r="X818" t="s">
        <v>6909</v>
      </c>
      <c r="Y818" t="s">
        <v>6905</v>
      </c>
      <c r="Z818" t="s">
        <v>6966</v>
      </c>
      <c r="AC818">
        <v>1</v>
      </c>
      <c r="AD818" s="4">
        <f>C818-DATE(YEAR(C818),1,0)</f>
        <v>144</v>
      </c>
      <c r="AE818">
        <f>YEAR(C818)</f>
        <v>2018</v>
      </c>
      <c r="AF818" t="s">
        <v>6963</v>
      </c>
    </row>
    <row r="819" spans="1:32" x14ac:dyDescent="0.25">
      <c r="A819">
        <v>12809390</v>
      </c>
      <c r="B819" t="s">
        <v>2493</v>
      </c>
      <c r="C819" s="1">
        <v>43245</v>
      </c>
      <c r="D819" t="s">
        <v>2494</v>
      </c>
      <c r="E819" t="s">
        <v>72</v>
      </c>
      <c r="F819">
        <v>850877</v>
      </c>
      <c r="G819" t="s">
        <v>2495</v>
      </c>
      <c r="H819" s="3" t="s">
        <v>2496</v>
      </c>
      <c r="I819">
        <v>1</v>
      </c>
      <c r="J819">
        <v>0</v>
      </c>
      <c r="K819" t="s">
        <v>2497</v>
      </c>
      <c r="L819">
        <v>36.839716666699999</v>
      </c>
      <c r="M819">
        <v>-96.982383333300007</v>
      </c>
      <c r="N819">
        <v>5</v>
      </c>
      <c r="O819" t="s">
        <v>82</v>
      </c>
      <c r="P819" t="str">
        <f>Q819&amp;" "&amp;R819</f>
        <v>Asclepias viridis</v>
      </c>
      <c r="Q819" t="s">
        <v>6915</v>
      </c>
      <c r="R819" t="s">
        <v>6934</v>
      </c>
      <c r="T819" t="s">
        <v>82</v>
      </c>
      <c r="U819" t="s">
        <v>24</v>
      </c>
      <c r="V819">
        <v>60946</v>
      </c>
      <c r="W819" t="s">
        <v>6905</v>
      </c>
      <c r="X819" t="s">
        <v>6909</v>
      </c>
      <c r="Y819" t="s">
        <v>6905</v>
      </c>
      <c r="Z819" t="s">
        <v>6966</v>
      </c>
      <c r="AC819">
        <v>1</v>
      </c>
      <c r="AD819" s="4">
        <f>C819-DATE(YEAR(C819),1,0)</f>
        <v>145</v>
      </c>
      <c r="AE819">
        <f>YEAR(C819)</f>
        <v>2018</v>
      </c>
      <c r="AF819" t="s">
        <v>6963</v>
      </c>
    </row>
    <row r="820" spans="1:32" x14ac:dyDescent="0.25">
      <c r="A820">
        <v>13051631</v>
      </c>
      <c r="B820" t="s">
        <v>2542</v>
      </c>
      <c r="C820" s="1">
        <v>43253</v>
      </c>
      <c r="D820" t="s">
        <v>2543</v>
      </c>
      <c r="E820" t="s">
        <v>72</v>
      </c>
      <c r="F820">
        <v>952619</v>
      </c>
      <c r="G820" t="s">
        <v>2544</v>
      </c>
      <c r="H820" s="3" t="s">
        <v>2545</v>
      </c>
      <c r="I820">
        <v>2</v>
      </c>
      <c r="J820">
        <v>0</v>
      </c>
      <c r="K820" t="s">
        <v>2546</v>
      </c>
      <c r="L820">
        <v>36.1028363044</v>
      </c>
      <c r="M820">
        <v>-97.235756116100006</v>
      </c>
      <c r="N820">
        <v>5</v>
      </c>
      <c r="O820" t="s">
        <v>82</v>
      </c>
      <c r="P820" t="str">
        <f>Q820&amp;" "&amp;R820</f>
        <v>Asclepias viridis</v>
      </c>
      <c r="Q820" t="s">
        <v>6915</v>
      </c>
      <c r="R820" t="s">
        <v>6934</v>
      </c>
      <c r="T820" t="s">
        <v>82</v>
      </c>
      <c r="U820" t="s">
        <v>24</v>
      </c>
      <c r="V820">
        <v>60946</v>
      </c>
      <c r="W820" t="s">
        <v>6905</v>
      </c>
      <c r="X820" t="s">
        <v>6909</v>
      </c>
      <c r="Y820" t="s">
        <v>6905</v>
      </c>
      <c r="Z820" t="s">
        <v>6966</v>
      </c>
      <c r="AC820">
        <v>1</v>
      </c>
      <c r="AD820" s="4">
        <f>C820-DATE(YEAR(C820),1,0)</f>
        <v>153</v>
      </c>
      <c r="AE820">
        <f>YEAR(C820)</f>
        <v>2018</v>
      </c>
      <c r="AF820" t="s">
        <v>6963</v>
      </c>
    </row>
    <row r="821" spans="1:32" x14ac:dyDescent="0.25">
      <c r="A821">
        <v>13600986</v>
      </c>
      <c r="B821" t="s">
        <v>2655</v>
      </c>
      <c r="C821" s="1">
        <v>43236</v>
      </c>
      <c r="D821" t="s">
        <v>2656</v>
      </c>
      <c r="E821" t="s">
        <v>72</v>
      </c>
      <c r="F821">
        <v>1030064</v>
      </c>
      <c r="G821" t="s">
        <v>2657</v>
      </c>
      <c r="H821" s="3" t="s">
        <v>2658</v>
      </c>
      <c r="I821">
        <v>2</v>
      </c>
      <c r="J821">
        <v>0</v>
      </c>
      <c r="K821" t="s">
        <v>2639</v>
      </c>
      <c r="L821">
        <v>36.6684283333</v>
      </c>
      <c r="M821">
        <v>-95.862228333299996</v>
      </c>
      <c r="N821">
        <v>5</v>
      </c>
      <c r="O821" t="s">
        <v>82</v>
      </c>
      <c r="P821" t="str">
        <f>Q821&amp;" "&amp;R821</f>
        <v>Asclepias viridis</v>
      </c>
      <c r="Q821" t="s">
        <v>6915</v>
      </c>
      <c r="R821" t="s">
        <v>6934</v>
      </c>
      <c r="T821" t="s">
        <v>82</v>
      </c>
      <c r="U821" t="s">
        <v>24</v>
      </c>
      <c r="V821">
        <v>60946</v>
      </c>
      <c r="W821" t="s">
        <v>6905</v>
      </c>
      <c r="X821" t="s">
        <v>6909</v>
      </c>
      <c r="Y821" t="s">
        <v>6905</v>
      </c>
      <c r="Z821" t="s">
        <v>6966</v>
      </c>
      <c r="AC821">
        <v>1</v>
      </c>
      <c r="AD821" s="4">
        <f>C821-DATE(YEAR(C821),1,0)</f>
        <v>136</v>
      </c>
      <c r="AE821">
        <f>YEAR(C821)</f>
        <v>2018</v>
      </c>
      <c r="AF821" t="s">
        <v>6963</v>
      </c>
    </row>
    <row r="822" spans="1:32" x14ac:dyDescent="0.25">
      <c r="A822">
        <v>13684304</v>
      </c>
      <c r="B822" t="s">
        <v>2670</v>
      </c>
      <c r="C822" s="1">
        <v>43262</v>
      </c>
      <c r="D822" t="s">
        <v>2671</v>
      </c>
      <c r="E822" t="s">
        <v>72</v>
      </c>
      <c r="F822">
        <v>834888</v>
      </c>
      <c r="G822" t="s">
        <v>2672</v>
      </c>
      <c r="H822" s="3" t="s">
        <v>2673</v>
      </c>
      <c r="I822">
        <v>1</v>
      </c>
      <c r="J822">
        <v>0</v>
      </c>
      <c r="K822" t="s">
        <v>2674</v>
      </c>
      <c r="L822">
        <v>35.241798400900002</v>
      </c>
      <c r="M822">
        <v>-97.415473938000005</v>
      </c>
      <c r="O822" t="s">
        <v>82</v>
      </c>
      <c r="P822" t="str">
        <f>Q822&amp;" "&amp;R822</f>
        <v>Asclepias viridis</v>
      </c>
      <c r="Q822" t="s">
        <v>6915</v>
      </c>
      <c r="R822" t="s">
        <v>6934</v>
      </c>
      <c r="T822" t="s">
        <v>82</v>
      </c>
      <c r="U822" t="s">
        <v>24</v>
      </c>
      <c r="V822">
        <v>60946</v>
      </c>
      <c r="W822" t="s">
        <v>6905</v>
      </c>
      <c r="X822" t="s">
        <v>6909</v>
      </c>
      <c r="Y822" t="s">
        <v>6905</v>
      </c>
      <c r="Z822" t="s">
        <v>6966</v>
      </c>
      <c r="AC822">
        <v>1</v>
      </c>
      <c r="AD822" s="4">
        <f>C822-DATE(YEAR(C822),1,0)</f>
        <v>162</v>
      </c>
      <c r="AE822">
        <f>YEAR(C822)</f>
        <v>2018</v>
      </c>
      <c r="AF822" t="s">
        <v>6963</v>
      </c>
    </row>
    <row r="823" spans="1:32" x14ac:dyDescent="0.25">
      <c r="A823">
        <v>13926272</v>
      </c>
      <c r="B823" t="s">
        <v>2718</v>
      </c>
      <c r="C823" s="1">
        <v>43281</v>
      </c>
      <c r="D823" t="s">
        <v>2719</v>
      </c>
      <c r="E823" t="s">
        <v>72</v>
      </c>
      <c r="F823">
        <v>631716</v>
      </c>
      <c r="G823" t="s">
        <v>2720</v>
      </c>
      <c r="H823" s="3" t="s">
        <v>2721</v>
      </c>
      <c r="I823">
        <v>3</v>
      </c>
      <c r="J823">
        <v>0</v>
      </c>
      <c r="K823" t="s">
        <v>2722</v>
      </c>
      <c r="L823">
        <v>34.478618108699997</v>
      </c>
      <c r="M823">
        <v>-97.089196443600002</v>
      </c>
      <c r="N823">
        <v>176</v>
      </c>
      <c r="O823" t="s">
        <v>82</v>
      </c>
      <c r="P823" t="str">
        <f>Q823&amp;" "&amp;R823</f>
        <v>Asclepias viridis</v>
      </c>
      <c r="Q823" t="s">
        <v>6915</v>
      </c>
      <c r="R823" t="s">
        <v>6934</v>
      </c>
      <c r="T823" t="s">
        <v>82</v>
      </c>
      <c r="U823" t="s">
        <v>24</v>
      </c>
      <c r="V823">
        <v>60946</v>
      </c>
      <c r="W823" t="s">
        <v>6905</v>
      </c>
      <c r="X823" t="s">
        <v>6909</v>
      </c>
      <c r="Y823" t="s">
        <v>6905</v>
      </c>
      <c r="Z823" t="s">
        <v>6966</v>
      </c>
      <c r="AC823">
        <v>1</v>
      </c>
      <c r="AD823" s="4">
        <f>C823-DATE(YEAR(C823),1,0)</f>
        <v>181</v>
      </c>
      <c r="AE823">
        <f>YEAR(C823)</f>
        <v>2018</v>
      </c>
      <c r="AF823" t="s">
        <v>6963</v>
      </c>
    </row>
    <row r="824" spans="1:32" x14ac:dyDescent="0.25">
      <c r="A824">
        <v>16014171</v>
      </c>
      <c r="B824" t="s">
        <v>2870</v>
      </c>
      <c r="C824" s="1">
        <v>43341</v>
      </c>
      <c r="D824" t="s">
        <v>2871</v>
      </c>
      <c r="E824" t="s">
        <v>72</v>
      </c>
      <c r="F824">
        <v>497243</v>
      </c>
      <c r="G824" t="s">
        <v>2872</v>
      </c>
      <c r="H824" s="3" t="s">
        <v>2873</v>
      </c>
      <c r="I824">
        <v>2</v>
      </c>
      <c r="J824">
        <v>0</v>
      </c>
      <c r="K824" t="s">
        <v>2869</v>
      </c>
      <c r="L824">
        <v>34.618683333299998</v>
      </c>
      <c r="M824">
        <v>-97.215513333299995</v>
      </c>
      <c r="N824">
        <v>5</v>
      </c>
      <c r="O824" t="s">
        <v>82</v>
      </c>
      <c r="P824" t="str">
        <f>Q824&amp;" "&amp;R824</f>
        <v>Asclepias viridis</v>
      </c>
      <c r="Q824" t="s">
        <v>6915</v>
      </c>
      <c r="R824" t="s">
        <v>6934</v>
      </c>
      <c r="T824" t="s">
        <v>82</v>
      </c>
      <c r="U824" t="s">
        <v>24</v>
      </c>
      <c r="V824">
        <v>60946</v>
      </c>
      <c r="W824" t="s">
        <v>6905</v>
      </c>
      <c r="X824" t="s">
        <v>6909</v>
      </c>
      <c r="Y824" t="s">
        <v>6905</v>
      </c>
      <c r="Z824" t="s">
        <v>6966</v>
      </c>
      <c r="AC824">
        <v>1</v>
      </c>
      <c r="AD824" s="4">
        <f>C824-DATE(YEAR(C824),1,0)</f>
        <v>241</v>
      </c>
      <c r="AE824">
        <f>YEAR(C824)</f>
        <v>2018</v>
      </c>
      <c r="AF824" t="s">
        <v>6963</v>
      </c>
    </row>
    <row r="825" spans="1:32" x14ac:dyDescent="0.25">
      <c r="A825">
        <v>20166497</v>
      </c>
      <c r="B825" t="s">
        <v>3109</v>
      </c>
      <c r="C825" s="1">
        <v>42882</v>
      </c>
      <c r="D825" t="s">
        <v>3110</v>
      </c>
      <c r="E825" t="s">
        <v>72</v>
      </c>
      <c r="F825">
        <v>375183</v>
      </c>
      <c r="G825" t="s">
        <v>3111</v>
      </c>
      <c r="H825" s="3" t="s">
        <v>3112</v>
      </c>
      <c r="I825">
        <v>3</v>
      </c>
      <c r="J825">
        <v>0</v>
      </c>
      <c r="K825" t="s">
        <v>1720</v>
      </c>
      <c r="L825">
        <v>35.268825</v>
      </c>
      <c r="M825">
        <v>-97.490324999999999</v>
      </c>
      <c r="N825">
        <v>5</v>
      </c>
      <c r="O825" t="s">
        <v>82</v>
      </c>
      <c r="P825" t="str">
        <f>Q825&amp;" "&amp;R825</f>
        <v>Asclepias viridis</v>
      </c>
      <c r="Q825" t="s">
        <v>6915</v>
      </c>
      <c r="R825" t="s">
        <v>6934</v>
      </c>
      <c r="T825" t="s">
        <v>82</v>
      </c>
      <c r="U825" t="s">
        <v>24</v>
      </c>
      <c r="V825">
        <v>60946</v>
      </c>
      <c r="W825" t="s">
        <v>6905</v>
      </c>
      <c r="X825" t="s">
        <v>6909</v>
      </c>
      <c r="Y825" t="s">
        <v>6905</v>
      </c>
      <c r="Z825" t="s">
        <v>6966</v>
      </c>
      <c r="AC825">
        <v>1</v>
      </c>
      <c r="AD825" s="4">
        <f>C825-DATE(YEAR(C825),1,0)</f>
        <v>147</v>
      </c>
      <c r="AE825">
        <f>YEAR(C825)</f>
        <v>2017</v>
      </c>
      <c r="AF825" t="s">
        <v>6963</v>
      </c>
    </row>
    <row r="826" spans="1:32" x14ac:dyDescent="0.25">
      <c r="A826">
        <v>23520302</v>
      </c>
      <c r="B826" t="s">
        <v>3197</v>
      </c>
      <c r="C826" s="1">
        <v>43582</v>
      </c>
      <c r="D826" t="s">
        <v>3198</v>
      </c>
      <c r="E826" t="s">
        <v>72</v>
      </c>
      <c r="F826">
        <v>220543</v>
      </c>
      <c r="G826" t="s">
        <v>3199</v>
      </c>
      <c r="H826" s="3" t="s">
        <v>3200</v>
      </c>
      <c r="I826">
        <v>2</v>
      </c>
      <c r="J826">
        <v>0</v>
      </c>
      <c r="K826" t="s">
        <v>1949</v>
      </c>
      <c r="L826">
        <v>36.386822594199998</v>
      </c>
      <c r="M826">
        <v>-96.217265617400002</v>
      </c>
      <c r="N826">
        <v>8</v>
      </c>
      <c r="O826" t="s">
        <v>82</v>
      </c>
      <c r="P826" t="str">
        <f>Q826&amp;" "&amp;R826</f>
        <v>Asclepias viridis</v>
      </c>
      <c r="Q826" t="s">
        <v>6915</v>
      </c>
      <c r="R826" t="s">
        <v>6934</v>
      </c>
      <c r="T826" t="s">
        <v>82</v>
      </c>
      <c r="U826" t="s">
        <v>24</v>
      </c>
      <c r="V826">
        <v>60946</v>
      </c>
      <c r="W826" t="s">
        <v>6905</v>
      </c>
      <c r="X826" t="s">
        <v>6909</v>
      </c>
      <c r="Y826" t="s">
        <v>6905</v>
      </c>
      <c r="Z826" t="s">
        <v>6966</v>
      </c>
      <c r="AC826">
        <v>1</v>
      </c>
      <c r="AD826" s="4">
        <f>C826-DATE(YEAR(C826),1,0)</f>
        <v>117</v>
      </c>
      <c r="AE826">
        <f>YEAR(C826)</f>
        <v>2019</v>
      </c>
      <c r="AF826" t="s">
        <v>6963</v>
      </c>
    </row>
    <row r="827" spans="1:32" x14ac:dyDescent="0.25">
      <c r="A827">
        <v>24202110</v>
      </c>
      <c r="B827" t="s">
        <v>3231</v>
      </c>
      <c r="C827" s="1">
        <v>43236</v>
      </c>
      <c r="D827" t="s">
        <v>3232</v>
      </c>
      <c r="E827" t="s">
        <v>72</v>
      </c>
      <c r="F827">
        <v>112023</v>
      </c>
      <c r="G827" t="s">
        <v>3233</v>
      </c>
      <c r="H827" s="3" t="s">
        <v>3234</v>
      </c>
      <c r="I827">
        <v>2</v>
      </c>
      <c r="J827">
        <v>0</v>
      </c>
      <c r="K827" t="s">
        <v>3235</v>
      </c>
      <c r="L827">
        <v>36.2603683472</v>
      </c>
      <c r="M827">
        <v>-95.593238830600001</v>
      </c>
      <c r="O827" t="s">
        <v>82</v>
      </c>
      <c r="P827" t="str">
        <f>Q827&amp;" "&amp;R827</f>
        <v>Asclepias viridis</v>
      </c>
      <c r="Q827" t="s">
        <v>6915</v>
      </c>
      <c r="R827" t="s">
        <v>6934</v>
      </c>
      <c r="T827" t="s">
        <v>82</v>
      </c>
      <c r="U827" t="s">
        <v>24</v>
      </c>
      <c r="V827">
        <v>60946</v>
      </c>
      <c r="W827" t="s">
        <v>6905</v>
      </c>
      <c r="X827" t="s">
        <v>6909</v>
      </c>
      <c r="Y827" t="s">
        <v>6905</v>
      </c>
      <c r="Z827" t="s">
        <v>6966</v>
      </c>
      <c r="AC827">
        <v>1</v>
      </c>
      <c r="AD827" s="4">
        <f>C827-DATE(YEAR(C827),1,0)</f>
        <v>136</v>
      </c>
      <c r="AE827">
        <f>YEAR(C827)</f>
        <v>2018</v>
      </c>
      <c r="AF827" t="s">
        <v>6963</v>
      </c>
    </row>
    <row r="828" spans="1:32" x14ac:dyDescent="0.25">
      <c r="A828">
        <v>24235691</v>
      </c>
      <c r="B828" t="s">
        <v>3236</v>
      </c>
      <c r="C828" s="1">
        <v>42855</v>
      </c>
      <c r="D828" t="s">
        <v>3237</v>
      </c>
      <c r="E828" t="s">
        <v>72</v>
      </c>
      <c r="F828">
        <v>215364</v>
      </c>
      <c r="G828" t="s">
        <v>3238</v>
      </c>
      <c r="H828" s="3" t="s">
        <v>3239</v>
      </c>
      <c r="I828">
        <v>2</v>
      </c>
      <c r="J828">
        <v>0</v>
      </c>
      <c r="K828" t="s">
        <v>2222</v>
      </c>
      <c r="L828">
        <v>35.055048300000003</v>
      </c>
      <c r="M828">
        <v>-97.212524400000007</v>
      </c>
      <c r="N828">
        <v>191</v>
      </c>
      <c r="O828" t="s">
        <v>82</v>
      </c>
      <c r="P828" t="str">
        <f>Q828&amp;" "&amp;R828</f>
        <v>Asclepias viridis</v>
      </c>
      <c r="Q828" t="s">
        <v>6915</v>
      </c>
      <c r="R828" t="s">
        <v>6934</v>
      </c>
      <c r="T828" t="s">
        <v>82</v>
      </c>
      <c r="U828" t="s">
        <v>24</v>
      </c>
      <c r="V828">
        <v>60946</v>
      </c>
      <c r="W828" t="s">
        <v>6905</v>
      </c>
      <c r="X828" t="s">
        <v>6909</v>
      </c>
      <c r="Y828" t="s">
        <v>6905</v>
      </c>
      <c r="Z828" t="s">
        <v>6966</v>
      </c>
      <c r="AC828">
        <v>1</v>
      </c>
      <c r="AD828" s="4">
        <f>C828-DATE(YEAR(C828),1,0)</f>
        <v>120</v>
      </c>
      <c r="AE828">
        <f>YEAR(C828)</f>
        <v>2017</v>
      </c>
      <c r="AF828" t="s">
        <v>6963</v>
      </c>
    </row>
    <row r="829" spans="1:32" x14ac:dyDescent="0.25">
      <c r="A829">
        <v>24422812</v>
      </c>
      <c r="B829" t="s">
        <v>3267</v>
      </c>
      <c r="C829" s="1">
        <v>42840</v>
      </c>
      <c r="D829" t="s">
        <v>3268</v>
      </c>
      <c r="E829" t="s">
        <v>72</v>
      </c>
      <c r="F829">
        <v>215364</v>
      </c>
      <c r="G829" t="s">
        <v>3269</v>
      </c>
      <c r="H829" s="3" t="s">
        <v>3270</v>
      </c>
      <c r="I829">
        <v>3</v>
      </c>
      <c r="J829">
        <v>0</v>
      </c>
      <c r="K829" t="s">
        <v>2222</v>
      </c>
      <c r="L829">
        <v>35.055048300000003</v>
      </c>
      <c r="M829">
        <v>-97.212524400000007</v>
      </c>
      <c r="N829">
        <v>191</v>
      </c>
      <c r="O829" t="s">
        <v>82</v>
      </c>
      <c r="P829" t="str">
        <f>Q829&amp;" "&amp;R829</f>
        <v>Asclepias viridis</v>
      </c>
      <c r="Q829" t="s">
        <v>6915</v>
      </c>
      <c r="R829" t="s">
        <v>6934</v>
      </c>
      <c r="T829" t="s">
        <v>82</v>
      </c>
      <c r="U829" t="s">
        <v>24</v>
      </c>
      <c r="V829">
        <v>60946</v>
      </c>
      <c r="W829" t="s">
        <v>6905</v>
      </c>
      <c r="X829" t="s">
        <v>6909</v>
      </c>
      <c r="Y829" t="s">
        <v>6905</v>
      </c>
      <c r="Z829" t="s">
        <v>6966</v>
      </c>
      <c r="AC829">
        <v>1</v>
      </c>
      <c r="AD829" s="4">
        <f>C829-DATE(YEAR(C829),1,0)</f>
        <v>105</v>
      </c>
      <c r="AE829">
        <f>YEAR(C829)</f>
        <v>2017</v>
      </c>
      <c r="AF829" t="s">
        <v>6963</v>
      </c>
    </row>
    <row r="830" spans="1:32" x14ac:dyDescent="0.25">
      <c r="A830">
        <v>24493837</v>
      </c>
      <c r="B830" t="s">
        <v>3271</v>
      </c>
      <c r="C830" s="1">
        <v>43226</v>
      </c>
      <c r="D830" t="s">
        <v>3272</v>
      </c>
      <c r="E830" t="s">
        <v>72</v>
      </c>
      <c r="F830">
        <v>215364</v>
      </c>
      <c r="G830" t="s">
        <v>3273</v>
      </c>
      <c r="H830" s="3" t="s">
        <v>3274</v>
      </c>
      <c r="I830">
        <v>2</v>
      </c>
      <c r="J830">
        <v>0</v>
      </c>
      <c r="K830" t="s">
        <v>3275</v>
      </c>
      <c r="L830">
        <v>35.236407499999999</v>
      </c>
      <c r="M830">
        <v>-97.251800399999993</v>
      </c>
      <c r="N830">
        <v>7377</v>
      </c>
      <c r="O830" t="s">
        <v>82</v>
      </c>
      <c r="P830" t="str">
        <f>Q830&amp;" "&amp;R830</f>
        <v>Asclepias viridis</v>
      </c>
      <c r="Q830" t="s">
        <v>6915</v>
      </c>
      <c r="R830" t="s">
        <v>6934</v>
      </c>
      <c r="T830" t="s">
        <v>82</v>
      </c>
      <c r="U830" t="s">
        <v>24</v>
      </c>
      <c r="V830">
        <v>60946</v>
      </c>
      <c r="W830" t="s">
        <v>6905</v>
      </c>
      <c r="X830" t="s">
        <v>6909</v>
      </c>
      <c r="Y830" t="s">
        <v>6905</v>
      </c>
      <c r="Z830" t="s">
        <v>6966</v>
      </c>
      <c r="AC830">
        <v>1</v>
      </c>
      <c r="AD830" s="4">
        <f>C830-DATE(YEAR(C830),1,0)</f>
        <v>126</v>
      </c>
      <c r="AE830">
        <f>YEAR(C830)</f>
        <v>2018</v>
      </c>
      <c r="AF830" t="s">
        <v>6963</v>
      </c>
    </row>
    <row r="831" spans="1:32" x14ac:dyDescent="0.25">
      <c r="A831">
        <v>24530695</v>
      </c>
      <c r="B831" t="s">
        <v>3276</v>
      </c>
      <c r="C831" s="1">
        <v>43589</v>
      </c>
      <c r="D831" t="s">
        <v>3277</v>
      </c>
      <c r="E831" t="s">
        <v>72</v>
      </c>
      <c r="F831">
        <v>321420</v>
      </c>
      <c r="G831" t="s">
        <v>3278</v>
      </c>
      <c r="H831" s="3" t="s">
        <v>3279</v>
      </c>
      <c r="I831">
        <v>2</v>
      </c>
      <c r="J831">
        <v>0</v>
      </c>
      <c r="K831" t="s">
        <v>3280</v>
      </c>
      <c r="L831">
        <v>36.101634171800001</v>
      </c>
      <c r="M831">
        <v>-97.102556275300003</v>
      </c>
      <c r="N831">
        <v>5</v>
      </c>
      <c r="O831" t="s">
        <v>82</v>
      </c>
      <c r="P831" t="str">
        <f>Q831&amp;" "&amp;R831</f>
        <v>Asclepias viridis</v>
      </c>
      <c r="Q831" t="s">
        <v>6915</v>
      </c>
      <c r="R831" t="s">
        <v>6934</v>
      </c>
      <c r="T831" t="s">
        <v>82</v>
      </c>
      <c r="U831" t="s">
        <v>24</v>
      </c>
      <c r="V831">
        <v>60946</v>
      </c>
      <c r="W831" t="s">
        <v>6905</v>
      </c>
      <c r="X831" t="s">
        <v>6909</v>
      </c>
      <c r="Y831" t="s">
        <v>6905</v>
      </c>
      <c r="Z831" t="s">
        <v>6966</v>
      </c>
      <c r="AC831">
        <v>1</v>
      </c>
      <c r="AD831" s="4">
        <f>C831-DATE(YEAR(C831),1,0)</f>
        <v>124</v>
      </c>
      <c r="AE831">
        <f>YEAR(C831)</f>
        <v>2019</v>
      </c>
      <c r="AF831" t="s">
        <v>6963</v>
      </c>
    </row>
    <row r="832" spans="1:32" x14ac:dyDescent="0.25">
      <c r="A832">
        <v>24741124</v>
      </c>
      <c r="B832" t="s">
        <v>3314</v>
      </c>
      <c r="C832" s="1">
        <v>43592</v>
      </c>
      <c r="D832" t="s">
        <v>3315</v>
      </c>
      <c r="E832" t="s">
        <v>72</v>
      </c>
      <c r="F832">
        <v>1018190</v>
      </c>
      <c r="G832" t="s">
        <v>3316</v>
      </c>
      <c r="H832" s="3" t="s">
        <v>3317</v>
      </c>
      <c r="I832">
        <v>2</v>
      </c>
      <c r="J832">
        <v>0</v>
      </c>
      <c r="K832" t="s">
        <v>3313</v>
      </c>
      <c r="L832">
        <v>35.442799879500001</v>
      </c>
      <c r="M832">
        <v>-97.136157900100002</v>
      </c>
      <c r="N832">
        <v>44</v>
      </c>
      <c r="O832" t="s">
        <v>82</v>
      </c>
      <c r="P832" t="str">
        <f>Q832&amp;" "&amp;R832</f>
        <v>Asclepias viridis</v>
      </c>
      <c r="Q832" t="s">
        <v>6915</v>
      </c>
      <c r="R832" t="s">
        <v>6934</v>
      </c>
      <c r="T832" t="s">
        <v>82</v>
      </c>
      <c r="U832" t="s">
        <v>24</v>
      </c>
      <c r="V832">
        <v>60946</v>
      </c>
      <c r="W832" t="s">
        <v>6905</v>
      </c>
      <c r="X832" t="s">
        <v>6909</v>
      </c>
      <c r="Y832" t="s">
        <v>6905</v>
      </c>
      <c r="Z832" t="s">
        <v>6966</v>
      </c>
      <c r="AC832">
        <v>1</v>
      </c>
      <c r="AD832" s="4">
        <f>C832-DATE(YEAR(C832),1,0)</f>
        <v>127</v>
      </c>
      <c r="AE832">
        <f>YEAR(C832)</f>
        <v>2019</v>
      </c>
      <c r="AF832" t="s">
        <v>6963</v>
      </c>
    </row>
    <row r="833" spans="1:32" x14ac:dyDescent="0.25">
      <c r="A833">
        <v>24764996</v>
      </c>
      <c r="B833" t="s">
        <v>3318</v>
      </c>
      <c r="C833" s="1">
        <v>43592</v>
      </c>
      <c r="D833" t="s">
        <v>3319</v>
      </c>
      <c r="E833" t="s">
        <v>2443</v>
      </c>
      <c r="F833">
        <v>1549457</v>
      </c>
      <c r="G833" t="s">
        <v>3320</v>
      </c>
      <c r="H833" s="3" t="s">
        <v>3321</v>
      </c>
      <c r="I833">
        <v>2</v>
      </c>
      <c r="J833">
        <v>0</v>
      </c>
      <c r="K833" t="s">
        <v>3308</v>
      </c>
      <c r="L833">
        <v>35.943088333299997</v>
      </c>
      <c r="M833">
        <v>-97.0339888333</v>
      </c>
      <c r="N833">
        <v>5</v>
      </c>
      <c r="O833" t="s">
        <v>82</v>
      </c>
      <c r="P833" t="str">
        <f>Q833&amp;" "&amp;R833</f>
        <v>Asclepias viridis</v>
      </c>
      <c r="Q833" t="s">
        <v>6915</v>
      </c>
      <c r="R833" t="s">
        <v>6934</v>
      </c>
      <c r="T833" t="s">
        <v>82</v>
      </c>
      <c r="U833" t="s">
        <v>24</v>
      </c>
      <c r="V833">
        <v>60946</v>
      </c>
      <c r="W833" t="s">
        <v>6905</v>
      </c>
      <c r="X833" t="s">
        <v>6909</v>
      </c>
      <c r="Y833" t="s">
        <v>6905</v>
      </c>
      <c r="Z833" t="s">
        <v>6966</v>
      </c>
      <c r="AC833">
        <v>1</v>
      </c>
      <c r="AD833" s="4">
        <f>C833-DATE(YEAR(C833),1,0)</f>
        <v>127</v>
      </c>
      <c r="AE833">
        <f>YEAR(C833)</f>
        <v>2019</v>
      </c>
      <c r="AF833" t="s">
        <v>6963</v>
      </c>
    </row>
    <row r="834" spans="1:32" x14ac:dyDescent="0.25">
      <c r="A834">
        <v>24822851</v>
      </c>
      <c r="B834" t="s">
        <v>3335</v>
      </c>
      <c r="C834" s="1">
        <v>43593</v>
      </c>
      <c r="D834" t="s">
        <v>3336</v>
      </c>
      <c r="E834" t="s">
        <v>205</v>
      </c>
      <c r="F834">
        <v>1733268</v>
      </c>
      <c r="G834" t="s">
        <v>3337</v>
      </c>
      <c r="H834" s="3" t="s">
        <v>3338</v>
      </c>
      <c r="I834">
        <v>2</v>
      </c>
      <c r="J834">
        <v>0</v>
      </c>
      <c r="K834" t="s">
        <v>3339</v>
      </c>
      <c r="L834">
        <v>35.478338333300002</v>
      </c>
      <c r="M834">
        <v>-97.5508116667</v>
      </c>
      <c r="N834">
        <v>5</v>
      </c>
      <c r="O834" t="s">
        <v>82</v>
      </c>
      <c r="P834" t="str">
        <f>Q834&amp;" "&amp;R834</f>
        <v>Asclepias viridis</v>
      </c>
      <c r="Q834" t="s">
        <v>6915</v>
      </c>
      <c r="R834" t="s">
        <v>6934</v>
      </c>
      <c r="T834" t="s">
        <v>82</v>
      </c>
      <c r="U834" t="s">
        <v>24</v>
      </c>
      <c r="V834">
        <v>60946</v>
      </c>
      <c r="W834" t="s">
        <v>6905</v>
      </c>
      <c r="X834" t="s">
        <v>6909</v>
      </c>
      <c r="Y834" t="s">
        <v>6905</v>
      </c>
      <c r="Z834" t="s">
        <v>6966</v>
      </c>
      <c r="AC834">
        <v>1</v>
      </c>
      <c r="AD834" s="4">
        <f>C834-DATE(YEAR(C834),1,0)</f>
        <v>128</v>
      </c>
      <c r="AE834">
        <f>YEAR(C834)</f>
        <v>2019</v>
      </c>
      <c r="AF834" t="s">
        <v>6963</v>
      </c>
    </row>
    <row r="835" spans="1:32" x14ac:dyDescent="0.25">
      <c r="A835">
        <v>24975491</v>
      </c>
      <c r="B835" t="s">
        <v>3376</v>
      </c>
      <c r="C835" s="1">
        <v>43596</v>
      </c>
      <c r="D835" t="s">
        <v>3377</v>
      </c>
      <c r="E835" t="s">
        <v>2443</v>
      </c>
      <c r="F835">
        <v>1549457</v>
      </c>
      <c r="G835" t="s">
        <v>3378</v>
      </c>
      <c r="H835" s="3" t="s">
        <v>3379</v>
      </c>
      <c r="I835">
        <v>1</v>
      </c>
      <c r="J835">
        <v>0</v>
      </c>
      <c r="K835" t="s">
        <v>3371</v>
      </c>
      <c r="L835">
        <v>35.942111666700001</v>
      </c>
      <c r="M835">
        <v>-97.022980500000003</v>
      </c>
      <c r="N835">
        <v>5</v>
      </c>
      <c r="O835" t="s">
        <v>82</v>
      </c>
      <c r="P835" t="str">
        <f>Q835&amp;" "&amp;R835</f>
        <v>Asclepias viridis</v>
      </c>
      <c r="Q835" t="s">
        <v>6915</v>
      </c>
      <c r="R835" t="s">
        <v>6934</v>
      </c>
      <c r="T835" t="s">
        <v>82</v>
      </c>
      <c r="U835" t="s">
        <v>24</v>
      </c>
      <c r="V835">
        <v>60946</v>
      </c>
      <c r="W835" t="s">
        <v>6905</v>
      </c>
      <c r="X835" t="s">
        <v>6909</v>
      </c>
      <c r="Y835" t="s">
        <v>6905</v>
      </c>
      <c r="Z835" t="s">
        <v>6966</v>
      </c>
      <c r="AC835">
        <v>1</v>
      </c>
      <c r="AD835" s="4">
        <f>C835-DATE(YEAR(C835),1,0)</f>
        <v>131</v>
      </c>
      <c r="AE835">
        <f>YEAR(C835)</f>
        <v>2019</v>
      </c>
      <c r="AF835" t="s">
        <v>6963</v>
      </c>
    </row>
    <row r="836" spans="1:32" x14ac:dyDescent="0.25">
      <c r="A836">
        <v>25069546</v>
      </c>
      <c r="B836" t="s">
        <v>3394</v>
      </c>
      <c r="C836" s="1">
        <v>43598</v>
      </c>
      <c r="D836" t="s">
        <v>3395</v>
      </c>
      <c r="E836" t="s">
        <v>205</v>
      </c>
      <c r="F836">
        <v>1271879</v>
      </c>
      <c r="G836" t="s">
        <v>3396</v>
      </c>
      <c r="H836" s="3" t="s">
        <v>3397</v>
      </c>
      <c r="I836">
        <v>3</v>
      </c>
      <c r="J836">
        <v>0</v>
      </c>
      <c r="K836" t="s">
        <v>3398</v>
      </c>
      <c r="L836">
        <v>34.45664987</v>
      </c>
      <c r="M836">
        <v>-96.169020200000006</v>
      </c>
      <c r="N836">
        <v>4</v>
      </c>
      <c r="O836" t="s">
        <v>82</v>
      </c>
      <c r="P836" t="str">
        <f>Q836&amp;" "&amp;R836</f>
        <v>Asclepias viridis</v>
      </c>
      <c r="Q836" t="s">
        <v>6915</v>
      </c>
      <c r="R836" t="s">
        <v>6934</v>
      </c>
      <c r="T836" t="s">
        <v>82</v>
      </c>
      <c r="U836" t="s">
        <v>24</v>
      </c>
      <c r="V836">
        <v>60946</v>
      </c>
      <c r="W836" t="s">
        <v>6905</v>
      </c>
      <c r="X836" t="s">
        <v>6909</v>
      </c>
      <c r="Y836" t="s">
        <v>6905</v>
      </c>
      <c r="Z836" t="s">
        <v>6966</v>
      </c>
      <c r="AC836">
        <v>1</v>
      </c>
      <c r="AD836" s="4">
        <f>C836-DATE(YEAR(C836),1,0)</f>
        <v>133</v>
      </c>
      <c r="AE836">
        <f>YEAR(C836)</f>
        <v>2019</v>
      </c>
      <c r="AF836" t="s">
        <v>6963</v>
      </c>
    </row>
    <row r="837" spans="1:32" x14ac:dyDescent="0.25">
      <c r="A837">
        <v>25086902</v>
      </c>
      <c r="B837" t="s">
        <v>3399</v>
      </c>
      <c r="C837" s="1">
        <v>43598</v>
      </c>
      <c r="D837" t="s">
        <v>3400</v>
      </c>
      <c r="E837" t="s">
        <v>205</v>
      </c>
      <c r="F837">
        <v>1637955</v>
      </c>
      <c r="G837" t="s">
        <v>3401</v>
      </c>
      <c r="H837" s="3" t="s">
        <v>3402</v>
      </c>
      <c r="I837">
        <v>2</v>
      </c>
      <c r="J837">
        <v>0</v>
      </c>
      <c r="K837" t="s">
        <v>3403</v>
      </c>
      <c r="L837">
        <v>35.711144461799996</v>
      </c>
      <c r="M837">
        <v>-97.368218924100006</v>
      </c>
      <c r="N837">
        <v>103</v>
      </c>
      <c r="O837" t="s">
        <v>82</v>
      </c>
      <c r="P837" t="str">
        <f>Q837&amp;" "&amp;R837</f>
        <v>Asclepias viridis</v>
      </c>
      <c r="Q837" t="s">
        <v>6915</v>
      </c>
      <c r="R837" t="s">
        <v>6934</v>
      </c>
      <c r="T837" t="s">
        <v>82</v>
      </c>
      <c r="U837" t="s">
        <v>24</v>
      </c>
      <c r="V837">
        <v>60946</v>
      </c>
      <c r="W837" t="s">
        <v>6905</v>
      </c>
      <c r="X837" t="s">
        <v>6909</v>
      </c>
      <c r="Y837" t="s">
        <v>6905</v>
      </c>
      <c r="Z837" t="s">
        <v>6966</v>
      </c>
      <c r="AC837">
        <v>1</v>
      </c>
      <c r="AD837" s="4">
        <f>C837-DATE(YEAR(C837),1,0)</f>
        <v>133</v>
      </c>
      <c r="AE837">
        <f>YEAR(C837)</f>
        <v>2019</v>
      </c>
      <c r="AF837" t="s">
        <v>6963</v>
      </c>
    </row>
    <row r="838" spans="1:32" x14ac:dyDescent="0.25">
      <c r="A838">
        <v>25135989</v>
      </c>
      <c r="B838" t="s">
        <v>3404</v>
      </c>
      <c r="C838" s="1">
        <v>43599</v>
      </c>
      <c r="D838" t="s">
        <v>3405</v>
      </c>
      <c r="E838" t="s">
        <v>72</v>
      </c>
      <c r="F838">
        <v>1745629</v>
      </c>
      <c r="G838" t="s">
        <v>3406</v>
      </c>
      <c r="H838" s="3" t="s">
        <v>3407</v>
      </c>
      <c r="I838">
        <v>2</v>
      </c>
      <c r="J838">
        <v>0</v>
      </c>
      <c r="K838" t="s">
        <v>3408</v>
      </c>
      <c r="L838">
        <v>36.229124110000001</v>
      </c>
      <c r="M838">
        <v>-95.226136389999994</v>
      </c>
      <c r="N838">
        <v>7</v>
      </c>
      <c r="O838" t="s">
        <v>82</v>
      </c>
      <c r="P838" t="str">
        <f>Q838&amp;" "&amp;R838</f>
        <v>Asclepias viridis</v>
      </c>
      <c r="Q838" t="s">
        <v>6915</v>
      </c>
      <c r="R838" t="s">
        <v>6934</v>
      </c>
      <c r="T838" t="s">
        <v>82</v>
      </c>
      <c r="U838" t="s">
        <v>24</v>
      </c>
      <c r="V838">
        <v>60946</v>
      </c>
      <c r="W838" t="s">
        <v>6905</v>
      </c>
      <c r="X838" t="s">
        <v>6909</v>
      </c>
      <c r="Y838" t="s">
        <v>6905</v>
      </c>
      <c r="Z838" t="s">
        <v>6966</v>
      </c>
      <c r="AC838">
        <v>1</v>
      </c>
      <c r="AD838" s="4">
        <f>C838-DATE(YEAR(C838),1,0)</f>
        <v>134</v>
      </c>
      <c r="AE838">
        <f>YEAR(C838)</f>
        <v>2019</v>
      </c>
      <c r="AF838" t="s">
        <v>6963</v>
      </c>
    </row>
    <row r="839" spans="1:32" x14ac:dyDescent="0.25">
      <c r="A839">
        <v>25180896</v>
      </c>
      <c r="B839" t="s">
        <v>3409</v>
      </c>
      <c r="C839" s="1">
        <v>43600</v>
      </c>
      <c r="D839" t="s">
        <v>3410</v>
      </c>
      <c r="E839" t="s">
        <v>72</v>
      </c>
      <c r="F839">
        <v>1446442</v>
      </c>
      <c r="G839" t="s">
        <v>3411</v>
      </c>
      <c r="H839" s="3" t="s">
        <v>3412</v>
      </c>
      <c r="I839">
        <v>2</v>
      </c>
      <c r="J839">
        <v>0</v>
      </c>
      <c r="K839" t="s">
        <v>3413</v>
      </c>
      <c r="L839">
        <v>35.237808333300002</v>
      </c>
      <c r="M839">
        <v>-94.656379999999999</v>
      </c>
      <c r="N839">
        <v>12</v>
      </c>
      <c r="O839" t="s">
        <v>82</v>
      </c>
      <c r="P839" t="str">
        <f>Q839&amp;" "&amp;R839</f>
        <v>Asclepias viridis</v>
      </c>
      <c r="Q839" t="s">
        <v>6915</v>
      </c>
      <c r="R839" t="s">
        <v>6934</v>
      </c>
      <c r="T839" t="s">
        <v>82</v>
      </c>
      <c r="U839" t="s">
        <v>24</v>
      </c>
      <c r="V839">
        <v>60946</v>
      </c>
      <c r="W839" t="s">
        <v>6905</v>
      </c>
      <c r="X839" t="s">
        <v>6909</v>
      </c>
      <c r="Y839" t="s">
        <v>6905</v>
      </c>
      <c r="Z839" t="s">
        <v>6966</v>
      </c>
      <c r="AC839">
        <v>1</v>
      </c>
      <c r="AD839" s="4">
        <f>C839-DATE(YEAR(C839),1,0)</f>
        <v>135</v>
      </c>
      <c r="AE839">
        <f>YEAR(C839)</f>
        <v>2019</v>
      </c>
      <c r="AF839" t="s">
        <v>6963</v>
      </c>
    </row>
    <row r="840" spans="1:32" x14ac:dyDescent="0.25">
      <c r="A840">
        <v>25191628</v>
      </c>
      <c r="B840" t="s">
        <v>3414</v>
      </c>
      <c r="C840" s="1">
        <v>43600</v>
      </c>
      <c r="D840" t="s">
        <v>3415</v>
      </c>
      <c r="E840" t="s">
        <v>72</v>
      </c>
      <c r="F840">
        <v>139044</v>
      </c>
      <c r="G840" t="s">
        <v>3416</v>
      </c>
      <c r="H840" s="3" t="s">
        <v>3417</v>
      </c>
      <c r="I840">
        <v>2</v>
      </c>
      <c r="J840">
        <v>0</v>
      </c>
      <c r="K840" t="s">
        <v>45</v>
      </c>
      <c r="L840">
        <v>34.943153370700003</v>
      </c>
      <c r="M840">
        <v>-95.824877400600002</v>
      </c>
      <c r="N840">
        <v>5223</v>
      </c>
      <c r="O840" t="s">
        <v>82</v>
      </c>
      <c r="P840" t="str">
        <f>Q840&amp;" "&amp;R840</f>
        <v>Asclepias viridis</v>
      </c>
      <c r="Q840" t="s">
        <v>6915</v>
      </c>
      <c r="R840" t="s">
        <v>6934</v>
      </c>
      <c r="T840" t="s">
        <v>82</v>
      </c>
      <c r="U840" t="s">
        <v>24</v>
      </c>
      <c r="V840">
        <v>60946</v>
      </c>
      <c r="W840" t="s">
        <v>6905</v>
      </c>
      <c r="X840" t="s">
        <v>6909</v>
      </c>
      <c r="Y840" t="s">
        <v>6905</v>
      </c>
      <c r="Z840" t="s">
        <v>6966</v>
      </c>
      <c r="AC840">
        <v>1</v>
      </c>
      <c r="AD840" s="4">
        <f>C840-DATE(YEAR(C840),1,0)</f>
        <v>135</v>
      </c>
      <c r="AE840">
        <f>YEAR(C840)</f>
        <v>2019</v>
      </c>
      <c r="AF840" t="s">
        <v>6963</v>
      </c>
    </row>
    <row r="841" spans="1:32" x14ac:dyDescent="0.25">
      <c r="A841">
        <v>25209921</v>
      </c>
      <c r="B841" t="s">
        <v>3418</v>
      </c>
      <c r="C841" s="1">
        <v>43601</v>
      </c>
      <c r="D841" t="s">
        <v>3419</v>
      </c>
      <c r="E841" t="s">
        <v>205</v>
      </c>
      <c r="F841">
        <v>1756890</v>
      </c>
      <c r="G841" t="s">
        <v>3420</v>
      </c>
      <c r="H841" s="3" t="s">
        <v>3421</v>
      </c>
      <c r="I841">
        <v>2</v>
      </c>
      <c r="J841">
        <v>0</v>
      </c>
      <c r="K841" t="s">
        <v>3422</v>
      </c>
      <c r="L841">
        <v>35.850644959999997</v>
      </c>
      <c r="M841">
        <v>-96.643222050000006</v>
      </c>
      <c r="N841">
        <v>13</v>
      </c>
      <c r="O841" t="s">
        <v>82</v>
      </c>
      <c r="P841" t="str">
        <f>Q841&amp;" "&amp;R841</f>
        <v>Asclepias viridis</v>
      </c>
      <c r="Q841" t="s">
        <v>6915</v>
      </c>
      <c r="R841" t="s">
        <v>6934</v>
      </c>
      <c r="T841" t="s">
        <v>82</v>
      </c>
      <c r="U841" t="s">
        <v>24</v>
      </c>
      <c r="V841">
        <v>60946</v>
      </c>
      <c r="W841" t="s">
        <v>6905</v>
      </c>
      <c r="X841" t="s">
        <v>6909</v>
      </c>
      <c r="Y841" t="s">
        <v>6905</v>
      </c>
      <c r="Z841" t="s">
        <v>6966</v>
      </c>
      <c r="AC841">
        <v>1</v>
      </c>
      <c r="AD841" s="4">
        <f>C841-DATE(YEAR(C841),1,0)</f>
        <v>136</v>
      </c>
      <c r="AE841">
        <f>YEAR(C841)</f>
        <v>2019</v>
      </c>
      <c r="AF841" t="s">
        <v>6963</v>
      </c>
    </row>
    <row r="842" spans="1:32" x14ac:dyDescent="0.25">
      <c r="A842">
        <v>25239276</v>
      </c>
      <c r="B842" t="s">
        <v>3423</v>
      </c>
      <c r="C842" s="1">
        <v>43601</v>
      </c>
      <c r="D842" t="s">
        <v>3424</v>
      </c>
      <c r="E842" t="s">
        <v>72</v>
      </c>
      <c r="F842">
        <v>1269309</v>
      </c>
      <c r="G842" t="s">
        <v>3425</v>
      </c>
      <c r="H842" s="3" t="s">
        <v>3426</v>
      </c>
      <c r="I842">
        <v>2</v>
      </c>
      <c r="J842">
        <v>0</v>
      </c>
      <c r="K842" t="s">
        <v>3427</v>
      </c>
      <c r="L842">
        <v>36.715721008899997</v>
      </c>
      <c r="M842">
        <v>-95.186015961500004</v>
      </c>
      <c r="N842">
        <v>75</v>
      </c>
      <c r="O842" t="s">
        <v>82</v>
      </c>
      <c r="P842" t="str">
        <f>Q842&amp;" "&amp;R842</f>
        <v>Asclepias viridis</v>
      </c>
      <c r="Q842" t="s">
        <v>6915</v>
      </c>
      <c r="R842" t="s">
        <v>6934</v>
      </c>
      <c r="T842" t="s">
        <v>82</v>
      </c>
      <c r="U842" t="s">
        <v>24</v>
      </c>
      <c r="V842">
        <v>60946</v>
      </c>
      <c r="W842" t="s">
        <v>6905</v>
      </c>
      <c r="X842" t="s">
        <v>6909</v>
      </c>
      <c r="Y842" t="s">
        <v>6905</v>
      </c>
      <c r="Z842" t="s">
        <v>6966</v>
      </c>
      <c r="AC842">
        <v>1</v>
      </c>
      <c r="AD842" s="4">
        <f>C842-DATE(YEAR(C842),1,0)</f>
        <v>136</v>
      </c>
      <c r="AE842">
        <f>YEAR(C842)</f>
        <v>2019</v>
      </c>
      <c r="AF842" t="s">
        <v>6963</v>
      </c>
    </row>
    <row r="843" spans="1:32" x14ac:dyDescent="0.25">
      <c r="A843">
        <v>25243264</v>
      </c>
      <c r="B843" t="s">
        <v>3428</v>
      </c>
      <c r="C843" s="1">
        <v>43601</v>
      </c>
      <c r="D843" t="s">
        <v>3429</v>
      </c>
      <c r="E843" t="s">
        <v>205</v>
      </c>
      <c r="F843">
        <v>1715332</v>
      </c>
      <c r="G843" t="s">
        <v>3430</v>
      </c>
      <c r="H843" s="3" t="s">
        <v>3431</v>
      </c>
      <c r="I843">
        <v>2</v>
      </c>
      <c r="J843">
        <v>0</v>
      </c>
      <c r="K843" t="s">
        <v>3432</v>
      </c>
      <c r="L843">
        <v>36.522083929799997</v>
      </c>
      <c r="M843">
        <v>-97.312362855399996</v>
      </c>
      <c r="N843">
        <v>10</v>
      </c>
      <c r="O843" t="s">
        <v>82</v>
      </c>
      <c r="P843" t="str">
        <f>Q843&amp;" "&amp;R843</f>
        <v>Asclepias viridis</v>
      </c>
      <c r="Q843" t="s">
        <v>6915</v>
      </c>
      <c r="R843" t="s">
        <v>6934</v>
      </c>
      <c r="T843" t="s">
        <v>82</v>
      </c>
      <c r="U843" t="s">
        <v>24</v>
      </c>
      <c r="V843">
        <v>60946</v>
      </c>
      <c r="W843" t="s">
        <v>6905</v>
      </c>
      <c r="X843" t="s">
        <v>6909</v>
      </c>
      <c r="Y843" t="s">
        <v>6905</v>
      </c>
      <c r="Z843" t="s">
        <v>6966</v>
      </c>
      <c r="AC843">
        <v>1</v>
      </c>
      <c r="AD843" s="4">
        <f>C843-DATE(YEAR(C843),1,0)</f>
        <v>136</v>
      </c>
      <c r="AE843">
        <f>YEAR(C843)</f>
        <v>2019</v>
      </c>
      <c r="AF843" t="s">
        <v>6963</v>
      </c>
    </row>
    <row r="844" spans="1:32" x14ac:dyDescent="0.25">
      <c r="A844">
        <v>25281038</v>
      </c>
      <c r="B844" t="s">
        <v>3433</v>
      </c>
      <c r="C844" s="1">
        <v>43602</v>
      </c>
      <c r="D844" t="s">
        <v>3434</v>
      </c>
      <c r="E844" t="s">
        <v>2443</v>
      </c>
      <c r="F844">
        <v>1549457</v>
      </c>
      <c r="G844" t="s">
        <v>3435</v>
      </c>
      <c r="H844" s="3" t="s">
        <v>3436</v>
      </c>
      <c r="I844">
        <v>1</v>
      </c>
      <c r="J844">
        <v>0</v>
      </c>
      <c r="K844" t="s">
        <v>3144</v>
      </c>
      <c r="L844">
        <v>35.9407</v>
      </c>
      <c r="M844">
        <v>-97.034111166700001</v>
      </c>
      <c r="N844">
        <v>5</v>
      </c>
      <c r="O844" t="s">
        <v>82</v>
      </c>
      <c r="P844" t="str">
        <f>Q844&amp;" "&amp;R844</f>
        <v>Asclepias viridis</v>
      </c>
      <c r="Q844" t="s">
        <v>6915</v>
      </c>
      <c r="R844" t="s">
        <v>6934</v>
      </c>
      <c r="T844" t="s">
        <v>82</v>
      </c>
      <c r="U844" t="s">
        <v>24</v>
      </c>
      <c r="V844">
        <v>60946</v>
      </c>
      <c r="W844" t="s">
        <v>6905</v>
      </c>
      <c r="X844" t="s">
        <v>6909</v>
      </c>
      <c r="Y844" t="s">
        <v>6905</v>
      </c>
      <c r="Z844" t="s">
        <v>6966</v>
      </c>
      <c r="AC844">
        <v>1</v>
      </c>
      <c r="AD844" s="4">
        <f>C844-DATE(YEAR(C844),1,0)</f>
        <v>137</v>
      </c>
      <c r="AE844">
        <f>YEAR(C844)</f>
        <v>2019</v>
      </c>
      <c r="AF844" t="s">
        <v>6963</v>
      </c>
    </row>
    <row r="845" spans="1:32" x14ac:dyDescent="0.25">
      <c r="A845">
        <v>25351792</v>
      </c>
      <c r="B845" t="s">
        <v>3442</v>
      </c>
      <c r="C845" s="1">
        <v>43603</v>
      </c>
      <c r="D845" t="s">
        <v>3443</v>
      </c>
      <c r="E845" t="s">
        <v>205</v>
      </c>
      <c r="F845">
        <v>1302332</v>
      </c>
      <c r="G845" t="s">
        <v>3444</v>
      </c>
      <c r="H845" s="3" t="s">
        <v>3445</v>
      </c>
      <c r="I845">
        <v>2</v>
      </c>
      <c r="J845">
        <v>0</v>
      </c>
      <c r="K845" t="s">
        <v>3446</v>
      </c>
      <c r="L845">
        <v>35.651950305299998</v>
      </c>
      <c r="M845">
        <v>-97.364816051000005</v>
      </c>
      <c r="N845">
        <v>10</v>
      </c>
      <c r="O845" t="s">
        <v>82</v>
      </c>
      <c r="P845" t="str">
        <f>Q845&amp;" "&amp;R845</f>
        <v>Asclepias viridis</v>
      </c>
      <c r="Q845" t="s">
        <v>6915</v>
      </c>
      <c r="R845" t="s">
        <v>6934</v>
      </c>
      <c r="T845" t="s">
        <v>82</v>
      </c>
      <c r="U845" t="s">
        <v>24</v>
      </c>
      <c r="V845">
        <v>60946</v>
      </c>
      <c r="W845" t="s">
        <v>6905</v>
      </c>
      <c r="X845" t="s">
        <v>6909</v>
      </c>
      <c r="Y845" t="s">
        <v>6905</v>
      </c>
      <c r="Z845" t="s">
        <v>6966</v>
      </c>
      <c r="AC845">
        <v>1</v>
      </c>
      <c r="AD845" s="4">
        <f>C845-DATE(YEAR(C845),1,0)</f>
        <v>138</v>
      </c>
      <c r="AE845">
        <f>YEAR(C845)</f>
        <v>2019</v>
      </c>
      <c r="AF845" t="s">
        <v>6963</v>
      </c>
    </row>
    <row r="846" spans="1:32" x14ac:dyDescent="0.25">
      <c r="A846">
        <v>25465818</v>
      </c>
      <c r="B846" t="s">
        <v>3456</v>
      </c>
      <c r="C846" s="1">
        <v>43605</v>
      </c>
      <c r="D846" t="s">
        <v>3457</v>
      </c>
      <c r="E846" t="s">
        <v>205</v>
      </c>
      <c r="F846">
        <v>1693705</v>
      </c>
      <c r="G846" t="s">
        <v>3458</v>
      </c>
      <c r="H846" s="3" t="s">
        <v>3459</v>
      </c>
      <c r="I846">
        <v>2</v>
      </c>
      <c r="J846">
        <v>0</v>
      </c>
      <c r="K846" t="s">
        <v>3460</v>
      </c>
      <c r="L846">
        <v>35.891353607200003</v>
      </c>
      <c r="M846">
        <v>-95.202560424799998</v>
      </c>
      <c r="O846" t="s">
        <v>82</v>
      </c>
      <c r="P846" t="str">
        <f>Q846&amp;" "&amp;R846</f>
        <v>Asclepias viridis</v>
      </c>
      <c r="Q846" t="s">
        <v>6915</v>
      </c>
      <c r="R846" t="s">
        <v>6934</v>
      </c>
      <c r="T846" t="s">
        <v>82</v>
      </c>
      <c r="U846" t="s">
        <v>24</v>
      </c>
      <c r="V846">
        <v>60946</v>
      </c>
      <c r="W846" t="s">
        <v>6905</v>
      </c>
      <c r="X846" t="s">
        <v>6909</v>
      </c>
      <c r="Y846" t="s">
        <v>6905</v>
      </c>
      <c r="Z846" t="s">
        <v>6966</v>
      </c>
      <c r="AC846">
        <v>1</v>
      </c>
      <c r="AD846" s="4">
        <f>C846-DATE(YEAR(C846),1,0)</f>
        <v>140</v>
      </c>
      <c r="AE846">
        <f>YEAR(C846)</f>
        <v>2019</v>
      </c>
      <c r="AF846" t="s">
        <v>6963</v>
      </c>
    </row>
    <row r="847" spans="1:32" x14ac:dyDescent="0.25">
      <c r="A847">
        <v>25475446</v>
      </c>
      <c r="B847" t="s">
        <v>3461</v>
      </c>
      <c r="C847" s="1">
        <v>43605</v>
      </c>
      <c r="D847" t="s">
        <v>3462</v>
      </c>
      <c r="E847" t="s">
        <v>205</v>
      </c>
      <c r="F847">
        <v>1701835</v>
      </c>
      <c r="G847" t="s">
        <v>3463</v>
      </c>
      <c r="H847" s="3" t="s">
        <v>3464</v>
      </c>
      <c r="I847">
        <v>2</v>
      </c>
      <c r="J847">
        <v>0</v>
      </c>
      <c r="K847" t="s">
        <v>3465</v>
      </c>
      <c r="L847">
        <v>35.102260694899996</v>
      </c>
      <c r="M847">
        <v>-97.141688615199996</v>
      </c>
      <c r="N847">
        <v>10</v>
      </c>
      <c r="O847" t="s">
        <v>82</v>
      </c>
      <c r="P847" t="str">
        <f>Q847&amp;" "&amp;R847</f>
        <v>Asclepias viridis</v>
      </c>
      <c r="Q847" t="s">
        <v>6915</v>
      </c>
      <c r="R847" t="s">
        <v>6934</v>
      </c>
      <c r="T847" t="s">
        <v>82</v>
      </c>
      <c r="U847" t="s">
        <v>24</v>
      </c>
      <c r="V847">
        <v>60946</v>
      </c>
      <c r="W847" t="s">
        <v>6905</v>
      </c>
      <c r="X847" t="s">
        <v>6909</v>
      </c>
      <c r="Y847" t="s">
        <v>6905</v>
      </c>
      <c r="Z847" t="s">
        <v>6966</v>
      </c>
      <c r="AC847">
        <v>1</v>
      </c>
      <c r="AD847" s="4">
        <f>C847-DATE(YEAR(C847),1,0)</f>
        <v>140</v>
      </c>
      <c r="AE847">
        <f>YEAR(C847)</f>
        <v>2019</v>
      </c>
      <c r="AF847" t="s">
        <v>6963</v>
      </c>
    </row>
    <row r="848" spans="1:32" x14ac:dyDescent="0.25">
      <c r="A848">
        <v>25561511</v>
      </c>
      <c r="B848" t="s">
        <v>3471</v>
      </c>
      <c r="C848" s="1">
        <v>43607</v>
      </c>
      <c r="D848" t="s">
        <v>3472</v>
      </c>
      <c r="E848" t="s">
        <v>72</v>
      </c>
      <c r="F848">
        <v>208359</v>
      </c>
      <c r="G848" t="s">
        <v>3473</v>
      </c>
      <c r="H848" s="3" t="s">
        <v>3474</v>
      </c>
      <c r="I848">
        <v>1</v>
      </c>
      <c r="J848">
        <v>0</v>
      </c>
      <c r="K848" t="s">
        <v>3470</v>
      </c>
      <c r="L848">
        <v>35.624805000000002</v>
      </c>
      <c r="M848">
        <v>-97.388305000000003</v>
      </c>
      <c r="N848">
        <v>5</v>
      </c>
      <c r="O848" t="s">
        <v>82</v>
      </c>
      <c r="P848" t="str">
        <f>Q848&amp;" "&amp;R848</f>
        <v>Asclepias viridis</v>
      </c>
      <c r="Q848" t="s">
        <v>6915</v>
      </c>
      <c r="R848" t="s">
        <v>6934</v>
      </c>
      <c r="T848" t="s">
        <v>82</v>
      </c>
      <c r="U848" t="s">
        <v>24</v>
      </c>
      <c r="V848">
        <v>60946</v>
      </c>
      <c r="W848" t="s">
        <v>6905</v>
      </c>
      <c r="X848" t="s">
        <v>6909</v>
      </c>
      <c r="Y848" t="s">
        <v>6905</v>
      </c>
      <c r="Z848" t="s">
        <v>6966</v>
      </c>
      <c r="AC848">
        <v>1</v>
      </c>
      <c r="AD848" s="4">
        <f>C848-DATE(YEAR(C848),1,0)</f>
        <v>142</v>
      </c>
      <c r="AE848">
        <f>YEAR(C848)</f>
        <v>2019</v>
      </c>
      <c r="AF848" t="s">
        <v>6963</v>
      </c>
    </row>
    <row r="849" spans="1:32" x14ac:dyDescent="0.25">
      <c r="A849">
        <v>25571544</v>
      </c>
      <c r="B849" t="s">
        <v>3480</v>
      </c>
      <c r="C849" s="1">
        <v>43597</v>
      </c>
      <c r="D849" t="s">
        <v>3481</v>
      </c>
      <c r="E849" t="s">
        <v>72</v>
      </c>
      <c r="F849">
        <v>442526</v>
      </c>
      <c r="G849" t="s">
        <v>3482</v>
      </c>
      <c r="H849" s="3" t="s">
        <v>3483</v>
      </c>
      <c r="I849">
        <v>3</v>
      </c>
      <c r="J849">
        <v>0</v>
      </c>
      <c r="K849" t="s">
        <v>45</v>
      </c>
      <c r="L849">
        <v>36.129267615400003</v>
      </c>
      <c r="M849">
        <v>-97.002249181500005</v>
      </c>
      <c r="N849">
        <v>5</v>
      </c>
      <c r="O849" t="s">
        <v>82</v>
      </c>
      <c r="P849" t="str">
        <f>Q849&amp;" "&amp;R849</f>
        <v>Asclepias viridis</v>
      </c>
      <c r="Q849" t="s">
        <v>6915</v>
      </c>
      <c r="R849" t="s">
        <v>6934</v>
      </c>
      <c r="T849" t="s">
        <v>82</v>
      </c>
      <c r="U849" t="s">
        <v>24</v>
      </c>
      <c r="V849">
        <v>60946</v>
      </c>
      <c r="W849" t="s">
        <v>6905</v>
      </c>
      <c r="X849" t="s">
        <v>6909</v>
      </c>
      <c r="Y849" t="s">
        <v>6905</v>
      </c>
      <c r="Z849" t="s">
        <v>6966</v>
      </c>
      <c r="AC849">
        <v>1</v>
      </c>
      <c r="AD849" s="4">
        <f>C849-DATE(YEAR(C849),1,0)</f>
        <v>132</v>
      </c>
      <c r="AE849">
        <f>YEAR(C849)</f>
        <v>2019</v>
      </c>
      <c r="AF849" t="s">
        <v>6963</v>
      </c>
    </row>
    <row r="850" spans="1:32" x14ac:dyDescent="0.25">
      <c r="A850">
        <v>25608192</v>
      </c>
      <c r="B850" t="s">
        <v>3484</v>
      </c>
      <c r="C850" s="1">
        <v>43231</v>
      </c>
      <c r="D850" t="s">
        <v>3485</v>
      </c>
      <c r="E850" t="s">
        <v>18</v>
      </c>
      <c r="F850">
        <v>970009</v>
      </c>
      <c r="G850" t="s">
        <v>3486</v>
      </c>
      <c r="H850" s="3" t="s">
        <v>3487</v>
      </c>
      <c r="I850">
        <v>1</v>
      </c>
      <c r="J850">
        <v>0</v>
      </c>
      <c r="K850" t="s">
        <v>45</v>
      </c>
      <c r="L850">
        <v>36.030743696000002</v>
      </c>
      <c r="M850">
        <v>-95.651359100700006</v>
      </c>
      <c r="N850">
        <v>396</v>
      </c>
      <c r="O850" t="s">
        <v>82</v>
      </c>
      <c r="P850" t="str">
        <f>Q850&amp;" "&amp;R850</f>
        <v>Asclepias viridis</v>
      </c>
      <c r="Q850" t="s">
        <v>6915</v>
      </c>
      <c r="R850" t="s">
        <v>6934</v>
      </c>
      <c r="T850" t="s">
        <v>82</v>
      </c>
      <c r="U850" t="s">
        <v>24</v>
      </c>
      <c r="V850">
        <v>60946</v>
      </c>
      <c r="W850" t="s">
        <v>6905</v>
      </c>
      <c r="X850" t="s">
        <v>6909</v>
      </c>
      <c r="Y850" t="s">
        <v>6905</v>
      </c>
      <c r="Z850" t="s">
        <v>6966</v>
      </c>
      <c r="AC850">
        <v>1</v>
      </c>
      <c r="AD850" s="4">
        <f>C850-DATE(YEAR(C850),1,0)</f>
        <v>131</v>
      </c>
      <c r="AE850">
        <f>YEAR(C850)</f>
        <v>2018</v>
      </c>
      <c r="AF850" t="s">
        <v>6963</v>
      </c>
    </row>
    <row r="851" spans="1:32" x14ac:dyDescent="0.25">
      <c r="A851">
        <v>25692466</v>
      </c>
      <c r="B851" t="s">
        <v>3493</v>
      </c>
      <c r="C851" s="1">
        <v>43608</v>
      </c>
      <c r="D851" t="s">
        <v>3494</v>
      </c>
      <c r="E851" t="s">
        <v>72</v>
      </c>
      <c r="F851">
        <v>442526</v>
      </c>
      <c r="G851" t="s">
        <v>3495</v>
      </c>
      <c r="H851" s="3" t="s">
        <v>3496</v>
      </c>
      <c r="I851">
        <v>3</v>
      </c>
      <c r="J851">
        <v>0</v>
      </c>
      <c r="K851" t="s">
        <v>3497</v>
      </c>
      <c r="L851">
        <v>36.154499999999999</v>
      </c>
      <c r="M851">
        <v>-97.075500000000005</v>
      </c>
      <c r="N851">
        <v>20</v>
      </c>
      <c r="O851" t="s">
        <v>82</v>
      </c>
      <c r="P851" t="str">
        <f>Q851&amp;" "&amp;R851</f>
        <v>Asclepias viridis</v>
      </c>
      <c r="Q851" t="s">
        <v>6915</v>
      </c>
      <c r="R851" t="s">
        <v>6934</v>
      </c>
      <c r="T851" t="s">
        <v>82</v>
      </c>
      <c r="U851" t="s">
        <v>24</v>
      </c>
      <c r="V851">
        <v>60946</v>
      </c>
      <c r="W851" t="s">
        <v>6905</v>
      </c>
      <c r="X851" t="s">
        <v>6909</v>
      </c>
      <c r="Y851" t="s">
        <v>6905</v>
      </c>
      <c r="Z851" t="s">
        <v>6966</v>
      </c>
      <c r="AC851">
        <v>1</v>
      </c>
      <c r="AD851" s="4">
        <f>C851-DATE(YEAR(C851),1,0)</f>
        <v>143</v>
      </c>
      <c r="AE851">
        <f>YEAR(C851)</f>
        <v>2019</v>
      </c>
      <c r="AF851" t="s">
        <v>6963</v>
      </c>
    </row>
    <row r="852" spans="1:32" x14ac:dyDescent="0.25">
      <c r="A852">
        <v>25699408</v>
      </c>
      <c r="B852" t="s">
        <v>3498</v>
      </c>
      <c r="C852" s="1">
        <v>43609</v>
      </c>
      <c r="D852" t="s">
        <v>3499</v>
      </c>
      <c r="E852" t="s">
        <v>205</v>
      </c>
      <c r="F852">
        <v>1384583</v>
      </c>
      <c r="G852" t="s">
        <v>3500</v>
      </c>
      <c r="H852" s="3" t="s">
        <v>3501</v>
      </c>
      <c r="I852">
        <v>2</v>
      </c>
      <c r="J852">
        <v>0</v>
      </c>
      <c r="K852" t="s">
        <v>3502</v>
      </c>
      <c r="L852">
        <v>36.137488097899997</v>
      </c>
      <c r="M852">
        <v>-97.040372528199995</v>
      </c>
      <c r="N852">
        <v>5</v>
      </c>
      <c r="O852" t="s">
        <v>82</v>
      </c>
      <c r="P852" t="str">
        <f>Q852&amp;" "&amp;R852</f>
        <v>Asclepias viridis</v>
      </c>
      <c r="Q852" t="s">
        <v>6915</v>
      </c>
      <c r="R852" t="s">
        <v>6934</v>
      </c>
      <c r="T852" t="s">
        <v>82</v>
      </c>
      <c r="U852" t="s">
        <v>24</v>
      </c>
      <c r="V852">
        <v>60946</v>
      </c>
      <c r="W852" t="s">
        <v>6905</v>
      </c>
      <c r="X852" t="s">
        <v>6909</v>
      </c>
      <c r="Y852" t="s">
        <v>6905</v>
      </c>
      <c r="Z852" t="s">
        <v>6966</v>
      </c>
      <c r="AC852">
        <v>1</v>
      </c>
      <c r="AD852" s="4">
        <f>C852-DATE(YEAR(C852),1,0)</f>
        <v>144</v>
      </c>
      <c r="AE852">
        <f>YEAR(C852)</f>
        <v>2019</v>
      </c>
      <c r="AF852" t="s">
        <v>6963</v>
      </c>
    </row>
    <row r="853" spans="1:32" x14ac:dyDescent="0.25">
      <c r="A853">
        <v>25809290</v>
      </c>
      <c r="B853" t="s">
        <v>3512</v>
      </c>
      <c r="C853" s="1">
        <v>43611</v>
      </c>
      <c r="D853" t="s">
        <v>3513</v>
      </c>
      <c r="E853" t="s">
        <v>205</v>
      </c>
      <c r="F853">
        <v>1710315</v>
      </c>
      <c r="G853" t="s">
        <v>3514</v>
      </c>
      <c r="H853" s="3" t="s">
        <v>3515</v>
      </c>
      <c r="I853">
        <v>1</v>
      </c>
      <c r="J853">
        <v>0</v>
      </c>
      <c r="K853" t="s">
        <v>3516</v>
      </c>
      <c r="L853">
        <v>34.934226377000002</v>
      </c>
      <c r="M853">
        <v>-96.546400319900002</v>
      </c>
      <c r="N853">
        <v>5</v>
      </c>
      <c r="O853" t="s">
        <v>82</v>
      </c>
      <c r="P853" t="str">
        <f>Q853&amp;" "&amp;R853</f>
        <v>Asclepias viridis</v>
      </c>
      <c r="Q853" t="s">
        <v>6915</v>
      </c>
      <c r="R853" t="s">
        <v>6934</v>
      </c>
      <c r="T853" t="s">
        <v>82</v>
      </c>
      <c r="U853" t="s">
        <v>24</v>
      </c>
      <c r="V853">
        <v>60946</v>
      </c>
      <c r="W853" t="s">
        <v>6905</v>
      </c>
      <c r="X853" t="s">
        <v>6909</v>
      </c>
      <c r="Y853" t="s">
        <v>6905</v>
      </c>
      <c r="Z853" t="s">
        <v>6966</v>
      </c>
      <c r="AC853">
        <v>1</v>
      </c>
      <c r="AD853" s="4">
        <f>C853-DATE(YEAR(C853),1,0)</f>
        <v>146</v>
      </c>
      <c r="AE853">
        <f>YEAR(C853)</f>
        <v>2019</v>
      </c>
      <c r="AF853" t="s">
        <v>6963</v>
      </c>
    </row>
    <row r="854" spans="1:32" x14ac:dyDescent="0.25">
      <c r="A854">
        <v>25826981</v>
      </c>
      <c r="B854" t="s">
        <v>3517</v>
      </c>
      <c r="C854" s="1">
        <v>43611</v>
      </c>
      <c r="D854" t="s">
        <v>3518</v>
      </c>
      <c r="E854" t="s">
        <v>205</v>
      </c>
      <c r="F854">
        <v>1648371</v>
      </c>
      <c r="G854" t="s">
        <v>3519</v>
      </c>
      <c r="H854" s="3" t="s">
        <v>3520</v>
      </c>
      <c r="I854">
        <v>1</v>
      </c>
      <c r="J854">
        <v>0</v>
      </c>
      <c r="K854" t="s">
        <v>3521</v>
      </c>
      <c r="L854">
        <v>36.14274992</v>
      </c>
      <c r="M854">
        <v>-97.049378599999997</v>
      </c>
      <c r="N854">
        <v>8</v>
      </c>
      <c r="O854" t="s">
        <v>82</v>
      </c>
      <c r="P854" t="str">
        <f>Q854&amp;" "&amp;R854</f>
        <v>Asclepias viridis</v>
      </c>
      <c r="Q854" t="s">
        <v>6915</v>
      </c>
      <c r="R854" t="s">
        <v>6934</v>
      </c>
      <c r="T854" t="s">
        <v>82</v>
      </c>
      <c r="U854" t="s">
        <v>24</v>
      </c>
      <c r="V854">
        <v>60946</v>
      </c>
      <c r="W854" t="s">
        <v>6905</v>
      </c>
      <c r="X854" t="s">
        <v>6909</v>
      </c>
      <c r="Y854" t="s">
        <v>6905</v>
      </c>
      <c r="Z854" t="s">
        <v>6966</v>
      </c>
      <c r="AC854">
        <v>1</v>
      </c>
      <c r="AD854" s="4">
        <f>C854-DATE(YEAR(C854),1,0)</f>
        <v>146</v>
      </c>
      <c r="AE854">
        <f>YEAR(C854)</f>
        <v>2019</v>
      </c>
      <c r="AF854" t="s">
        <v>6963</v>
      </c>
    </row>
    <row r="855" spans="1:32" x14ac:dyDescent="0.25">
      <c r="A855">
        <v>25842799</v>
      </c>
      <c r="B855" t="s">
        <v>3527</v>
      </c>
      <c r="C855" s="1">
        <v>43611</v>
      </c>
      <c r="D855" t="s">
        <v>3528</v>
      </c>
      <c r="E855" t="s">
        <v>205</v>
      </c>
      <c r="F855">
        <v>1660947</v>
      </c>
      <c r="G855" t="s">
        <v>3529</v>
      </c>
      <c r="H855" s="3" t="s">
        <v>3530</v>
      </c>
      <c r="I855">
        <v>2</v>
      </c>
      <c r="J855">
        <v>0</v>
      </c>
      <c r="K855" t="s">
        <v>3531</v>
      </c>
      <c r="L855">
        <v>35.433783220999999</v>
      </c>
      <c r="M855">
        <v>-97.272355600300003</v>
      </c>
      <c r="N855">
        <v>43257</v>
      </c>
      <c r="O855" t="s">
        <v>82</v>
      </c>
      <c r="P855" t="str">
        <f>Q855&amp;" "&amp;R855</f>
        <v>Asclepias viridis</v>
      </c>
      <c r="Q855" t="s">
        <v>6915</v>
      </c>
      <c r="R855" t="s">
        <v>6934</v>
      </c>
      <c r="T855" t="s">
        <v>82</v>
      </c>
      <c r="U855" t="s">
        <v>24</v>
      </c>
      <c r="V855">
        <v>60946</v>
      </c>
      <c r="W855" t="s">
        <v>6905</v>
      </c>
      <c r="X855" t="s">
        <v>6909</v>
      </c>
      <c r="Y855" t="s">
        <v>6905</v>
      </c>
      <c r="Z855" t="s">
        <v>6966</v>
      </c>
      <c r="AC855">
        <v>1</v>
      </c>
      <c r="AD855" s="4">
        <f>C855-DATE(YEAR(C855),1,0)</f>
        <v>146</v>
      </c>
      <c r="AE855">
        <f>YEAR(C855)</f>
        <v>2019</v>
      </c>
      <c r="AF855" t="s">
        <v>6963</v>
      </c>
    </row>
    <row r="856" spans="1:32" x14ac:dyDescent="0.25">
      <c r="A856">
        <v>25880848</v>
      </c>
      <c r="B856" t="s">
        <v>3537</v>
      </c>
      <c r="C856" s="1">
        <v>43612</v>
      </c>
      <c r="D856" t="s">
        <v>3538</v>
      </c>
      <c r="E856" t="s">
        <v>205</v>
      </c>
      <c r="F856">
        <v>1567351</v>
      </c>
      <c r="G856" t="s">
        <v>3539</v>
      </c>
      <c r="H856" s="3" t="s">
        <v>3540</v>
      </c>
      <c r="I856">
        <v>1</v>
      </c>
      <c r="J856">
        <v>0</v>
      </c>
      <c r="K856" t="s">
        <v>3541</v>
      </c>
      <c r="L856">
        <v>34.034623250000003</v>
      </c>
      <c r="M856">
        <v>-96.273485730000004</v>
      </c>
      <c r="N856">
        <v>7</v>
      </c>
      <c r="O856" t="s">
        <v>82</v>
      </c>
      <c r="P856" t="str">
        <f>Q856&amp;" "&amp;R856</f>
        <v>Asclepias viridis</v>
      </c>
      <c r="Q856" t="s">
        <v>6915</v>
      </c>
      <c r="R856" t="s">
        <v>6934</v>
      </c>
      <c r="T856" t="s">
        <v>82</v>
      </c>
      <c r="U856" t="s">
        <v>24</v>
      </c>
      <c r="V856">
        <v>60946</v>
      </c>
      <c r="W856" t="s">
        <v>6905</v>
      </c>
      <c r="X856" t="s">
        <v>6909</v>
      </c>
      <c r="Y856" t="s">
        <v>6905</v>
      </c>
      <c r="Z856" t="s">
        <v>6966</v>
      </c>
      <c r="AC856">
        <v>1</v>
      </c>
      <c r="AD856" s="4">
        <f>C856-DATE(YEAR(C856),1,0)</f>
        <v>147</v>
      </c>
      <c r="AE856">
        <f>YEAR(C856)</f>
        <v>2019</v>
      </c>
      <c r="AF856" t="s">
        <v>6963</v>
      </c>
    </row>
    <row r="857" spans="1:32" x14ac:dyDescent="0.25">
      <c r="A857">
        <v>26067279</v>
      </c>
      <c r="B857" t="s">
        <v>3593</v>
      </c>
      <c r="C857" s="1">
        <v>43600</v>
      </c>
      <c r="D857" t="s">
        <v>3594</v>
      </c>
      <c r="E857" t="s">
        <v>72</v>
      </c>
      <c r="F857">
        <v>1161807</v>
      </c>
      <c r="G857" t="s">
        <v>3595</v>
      </c>
      <c r="H857" s="3" t="s">
        <v>3596</v>
      </c>
      <c r="I857">
        <v>1</v>
      </c>
      <c r="J857">
        <v>0</v>
      </c>
      <c r="K857" t="s">
        <v>3559</v>
      </c>
      <c r="L857">
        <v>35.587053333299998</v>
      </c>
      <c r="M857">
        <v>-97.6075366667</v>
      </c>
      <c r="N857">
        <v>6</v>
      </c>
      <c r="O857" t="s">
        <v>82</v>
      </c>
      <c r="P857" t="str">
        <f>Q857&amp;" "&amp;R857</f>
        <v>Asclepias viridis</v>
      </c>
      <c r="Q857" t="s">
        <v>6915</v>
      </c>
      <c r="R857" t="s">
        <v>6934</v>
      </c>
      <c r="T857" t="s">
        <v>82</v>
      </c>
      <c r="U857" t="s">
        <v>24</v>
      </c>
      <c r="V857">
        <v>60946</v>
      </c>
      <c r="W857" t="s">
        <v>6905</v>
      </c>
      <c r="X857" t="s">
        <v>6909</v>
      </c>
      <c r="Y857" t="s">
        <v>6905</v>
      </c>
      <c r="Z857" t="s">
        <v>6966</v>
      </c>
      <c r="AC857">
        <v>1</v>
      </c>
      <c r="AD857" s="4">
        <f>C857-DATE(YEAR(C857),1,0)</f>
        <v>135</v>
      </c>
      <c r="AE857">
        <f>YEAR(C857)</f>
        <v>2019</v>
      </c>
      <c r="AF857" t="s">
        <v>6963</v>
      </c>
    </row>
    <row r="858" spans="1:32" x14ac:dyDescent="0.25">
      <c r="A858">
        <v>26074105</v>
      </c>
      <c r="B858" t="s">
        <v>3597</v>
      </c>
      <c r="C858" s="1">
        <v>43602</v>
      </c>
      <c r="D858" t="s">
        <v>3598</v>
      </c>
      <c r="E858" t="s">
        <v>205</v>
      </c>
      <c r="F858">
        <v>1082738</v>
      </c>
      <c r="G858" t="s">
        <v>3599</v>
      </c>
      <c r="H858" s="3" t="s">
        <v>3600</v>
      </c>
      <c r="I858">
        <v>2</v>
      </c>
      <c r="J858">
        <v>0</v>
      </c>
      <c r="K858" t="s">
        <v>45</v>
      </c>
      <c r="L858">
        <v>36.030818642699998</v>
      </c>
      <c r="M858">
        <v>-96.325396122000001</v>
      </c>
      <c r="N858">
        <v>7</v>
      </c>
      <c r="O858" t="s">
        <v>82</v>
      </c>
      <c r="P858" t="str">
        <f>Q858&amp;" "&amp;R858</f>
        <v>Asclepias viridis</v>
      </c>
      <c r="Q858" t="s">
        <v>6915</v>
      </c>
      <c r="R858" t="s">
        <v>6934</v>
      </c>
      <c r="T858" t="s">
        <v>82</v>
      </c>
      <c r="U858" t="s">
        <v>24</v>
      </c>
      <c r="V858">
        <v>60946</v>
      </c>
      <c r="W858" t="s">
        <v>6905</v>
      </c>
      <c r="X858" t="s">
        <v>6909</v>
      </c>
      <c r="Y858" t="s">
        <v>6905</v>
      </c>
      <c r="Z858" t="s">
        <v>6966</v>
      </c>
      <c r="AC858">
        <v>1</v>
      </c>
      <c r="AD858" s="4">
        <f>C858-DATE(YEAR(C858),1,0)</f>
        <v>137</v>
      </c>
      <c r="AE858">
        <f>YEAR(C858)</f>
        <v>2019</v>
      </c>
      <c r="AF858" t="s">
        <v>6963</v>
      </c>
    </row>
    <row r="859" spans="1:32" x14ac:dyDescent="0.25">
      <c r="A859">
        <v>26099573</v>
      </c>
      <c r="B859" t="s">
        <v>3601</v>
      </c>
      <c r="C859" s="1">
        <v>43615</v>
      </c>
      <c r="D859" t="s">
        <v>3602</v>
      </c>
      <c r="E859" t="s">
        <v>205</v>
      </c>
      <c r="F859">
        <v>1636102</v>
      </c>
      <c r="G859" t="s">
        <v>3603</v>
      </c>
      <c r="H859" s="3" t="s">
        <v>3604</v>
      </c>
      <c r="I859">
        <v>1</v>
      </c>
      <c r="J859">
        <v>0</v>
      </c>
      <c r="K859" t="s">
        <v>2864</v>
      </c>
      <c r="L859">
        <v>35.687921992900002</v>
      </c>
      <c r="M859">
        <v>-97.505278440400005</v>
      </c>
      <c r="N859">
        <v>357</v>
      </c>
      <c r="O859" t="s">
        <v>82</v>
      </c>
      <c r="P859" t="str">
        <f>Q859&amp;" "&amp;R859</f>
        <v>Asclepias viridis</v>
      </c>
      <c r="Q859" t="s">
        <v>6915</v>
      </c>
      <c r="R859" t="s">
        <v>6934</v>
      </c>
      <c r="T859" t="s">
        <v>82</v>
      </c>
      <c r="U859" t="s">
        <v>24</v>
      </c>
      <c r="V859">
        <v>60946</v>
      </c>
      <c r="W859" t="s">
        <v>6905</v>
      </c>
      <c r="X859" t="s">
        <v>6909</v>
      </c>
      <c r="Y859" t="s">
        <v>6905</v>
      </c>
      <c r="Z859" t="s">
        <v>6966</v>
      </c>
      <c r="AC859">
        <v>1</v>
      </c>
      <c r="AD859" s="4">
        <f>C859-DATE(YEAR(C859),1,0)</f>
        <v>150</v>
      </c>
      <c r="AE859">
        <f>YEAR(C859)</f>
        <v>2019</v>
      </c>
      <c r="AF859" t="s">
        <v>6963</v>
      </c>
    </row>
    <row r="860" spans="1:32" x14ac:dyDescent="0.25">
      <c r="A860">
        <v>26249455</v>
      </c>
      <c r="B860" t="s">
        <v>3623</v>
      </c>
      <c r="C860" s="1">
        <v>43617</v>
      </c>
      <c r="D860" t="s">
        <v>3624</v>
      </c>
      <c r="E860" t="s">
        <v>72</v>
      </c>
      <c r="F860">
        <v>246705</v>
      </c>
      <c r="G860" t="s">
        <v>3625</v>
      </c>
      <c r="H860" s="3" t="s">
        <v>3626</v>
      </c>
      <c r="I860">
        <v>2</v>
      </c>
      <c r="J860">
        <v>0</v>
      </c>
      <c r="K860" t="s">
        <v>2278</v>
      </c>
      <c r="L860">
        <v>36.065269443299997</v>
      </c>
      <c r="M860">
        <v>-97.184230211300004</v>
      </c>
      <c r="N860">
        <v>956</v>
      </c>
      <c r="O860" t="s">
        <v>82</v>
      </c>
      <c r="P860" t="str">
        <f>Q860&amp;" "&amp;R860</f>
        <v>Asclepias viridis</v>
      </c>
      <c r="Q860" t="s">
        <v>6915</v>
      </c>
      <c r="R860" t="s">
        <v>6934</v>
      </c>
      <c r="T860" t="s">
        <v>82</v>
      </c>
      <c r="U860" t="s">
        <v>24</v>
      </c>
      <c r="V860">
        <v>60946</v>
      </c>
      <c r="W860" t="s">
        <v>6905</v>
      </c>
      <c r="X860" t="s">
        <v>6909</v>
      </c>
      <c r="Y860" t="s">
        <v>6905</v>
      </c>
      <c r="Z860" t="s">
        <v>6966</v>
      </c>
      <c r="AC860">
        <v>1</v>
      </c>
      <c r="AD860" s="4">
        <f>C860-DATE(YEAR(C860),1,0)</f>
        <v>152</v>
      </c>
      <c r="AE860">
        <f>YEAR(C860)</f>
        <v>2019</v>
      </c>
      <c r="AF860" t="s">
        <v>6963</v>
      </c>
    </row>
    <row r="861" spans="1:32" x14ac:dyDescent="0.25">
      <c r="A861">
        <v>26289492</v>
      </c>
      <c r="B861" t="s">
        <v>3635</v>
      </c>
      <c r="C861" s="1">
        <v>43618</v>
      </c>
      <c r="D861" t="s">
        <v>3636</v>
      </c>
      <c r="E861" t="s">
        <v>72</v>
      </c>
      <c r="F861">
        <v>152429</v>
      </c>
      <c r="G861" t="s">
        <v>3637</v>
      </c>
      <c r="H861" s="3" t="s">
        <v>3638</v>
      </c>
      <c r="I861">
        <v>1</v>
      </c>
      <c r="J861">
        <v>0</v>
      </c>
      <c r="K861" t="s">
        <v>3639</v>
      </c>
      <c r="L861">
        <v>33.894158333299998</v>
      </c>
      <c r="M861">
        <v>-96.802536666699993</v>
      </c>
      <c r="N861">
        <v>12</v>
      </c>
      <c r="O861" t="s">
        <v>82</v>
      </c>
      <c r="P861" t="str">
        <f>Q861&amp;" "&amp;R861</f>
        <v>Asclepias viridis</v>
      </c>
      <c r="Q861" t="s">
        <v>6915</v>
      </c>
      <c r="R861" t="s">
        <v>6934</v>
      </c>
      <c r="T861" t="s">
        <v>82</v>
      </c>
      <c r="U861" t="s">
        <v>24</v>
      </c>
      <c r="V861">
        <v>60946</v>
      </c>
      <c r="W861" t="s">
        <v>6905</v>
      </c>
      <c r="X861" t="s">
        <v>6909</v>
      </c>
      <c r="Y861" t="s">
        <v>6905</v>
      </c>
      <c r="Z861" t="s">
        <v>6966</v>
      </c>
      <c r="AC861">
        <v>1</v>
      </c>
      <c r="AD861" s="4">
        <f>C861-DATE(YEAR(C861),1,0)</f>
        <v>153</v>
      </c>
      <c r="AE861">
        <f>YEAR(C861)</f>
        <v>2019</v>
      </c>
      <c r="AF861" t="s">
        <v>6963</v>
      </c>
    </row>
    <row r="862" spans="1:32" x14ac:dyDescent="0.25">
      <c r="A862">
        <v>26306786</v>
      </c>
      <c r="B862" t="s">
        <v>3645</v>
      </c>
      <c r="C862" s="1">
        <v>43618</v>
      </c>
      <c r="D862" t="s">
        <v>3646</v>
      </c>
      <c r="E862" t="s">
        <v>72</v>
      </c>
      <c r="F862">
        <v>1018190</v>
      </c>
      <c r="G862" t="s">
        <v>3647</v>
      </c>
      <c r="H862" s="3" t="s">
        <v>3648</v>
      </c>
      <c r="I862">
        <v>2</v>
      </c>
      <c r="J862">
        <v>0</v>
      </c>
      <c r="K862" t="s">
        <v>3649</v>
      </c>
      <c r="L862">
        <v>35.445496894999998</v>
      </c>
      <c r="M862">
        <v>-97.137173116200003</v>
      </c>
      <c r="N862">
        <v>6</v>
      </c>
      <c r="O862" t="s">
        <v>82</v>
      </c>
      <c r="P862" t="str">
        <f>Q862&amp;" "&amp;R862</f>
        <v>Asclepias viridis</v>
      </c>
      <c r="Q862" t="s">
        <v>6915</v>
      </c>
      <c r="R862" t="s">
        <v>6934</v>
      </c>
      <c r="T862" t="s">
        <v>82</v>
      </c>
      <c r="U862" t="s">
        <v>24</v>
      </c>
      <c r="V862">
        <v>60946</v>
      </c>
      <c r="W862" t="s">
        <v>6905</v>
      </c>
      <c r="X862" t="s">
        <v>6909</v>
      </c>
      <c r="Y862" t="s">
        <v>6905</v>
      </c>
      <c r="Z862" t="s">
        <v>6966</v>
      </c>
      <c r="AC862">
        <v>1</v>
      </c>
      <c r="AD862" s="4">
        <f>C862-DATE(YEAR(C862),1,0)</f>
        <v>153</v>
      </c>
      <c r="AE862">
        <f>YEAR(C862)</f>
        <v>2019</v>
      </c>
      <c r="AF862" t="s">
        <v>6963</v>
      </c>
    </row>
    <row r="863" spans="1:32" x14ac:dyDescent="0.25">
      <c r="A863">
        <v>26425551</v>
      </c>
      <c r="B863" t="s">
        <v>3682</v>
      </c>
      <c r="C863" s="1">
        <v>43620</v>
      </c>
      <c r="D863" t="s">
        <v>3683</v>
      </c>
      <c r="E863" t="s">
        <v>205</v>
      </c>
      <c r="F863">
        <v>1254349</v>
      </c>
      <c r="G863" t="s">
        <v>3684</v>
      </c>
      <c r="H863" s="3" t="s">
        <v>3685</v>
      </c>
      <c r="I863">
        <v>1</v>
      </c>
      <c r="J863">
        <v>0</v>
      </c>
      <c r="K863" t="s">
        <v>3686</v>
      </c>
      <c r="L863">
        <v>36.377052307100001</v>
      </c>
      <c r="M863">
        <v>-96.789955139200003</v>
      </c>
      <c r="O863" t="s">
        <v>82</v>
      </c>
      <c r="P863" t="str">
        <f>Q863&amp;" "&amp;R863</f>
        <v>Asclepias viridis</v>
      </c>
      <c r="Q863" t="s">
        <v>6915</v>
      </c>
      <c r="R863" t="s">
        <v>6934</v>
      </c>
      <c r="T863" t="s">
        <v>82</v>
      </c>
      <c r="U863" t="s">
        <v>24</v>
      </c>
      <c r="V863">
        <v>60946</v>
      </c>
      <c r="W863" t="s">
        <v>6905</v>
      </c>
      <c r="X863" t="s">
        <v>6909</v>
      </c>
      <c r="Y863" t="s">
        <v>6905</v>
      </c>
      <c r="Z863" t="s">
        <v>6966</v>
      </c>
      <c r="AC863">
        <v>1</v>
      </c>
      <c r="AD863" s="4">
        <f>C863-DATE(YEAR(C863),1,0)</f>
        <v>155</v>
      </c>
      <c r="AE863">
        <f>YEAR(C863)</f>
        <v>2019</v>
      </c>
      <c r="AF863" t="s">
        <v>6963</v>
      </c>
    </row>
    <row r="864" spans="1:32" x14ac:dyDescent="0.25">
      <c r="A864">
        <v>26679533</v>
      </c>
      <c r="B864" t="s">
        <v>3726</v>
      </c>
      <c r="C864" s="1">
        <v>43615</v>
      </c>
      <c r="D864" t="s">
        <v>3727</v>
      </c>
      <c r="E864" t="s">
        <v>205</v>
      </c>
      <c r="F864">
        <v>1853037</v>
      </c>
      <c r="G864" t="s">
        <v>3728</v>
      </c>
      <c r="H864" s="3" t="s">
        <v>3729</v>
      </c>
      <c r="I864">
        <v>1</v>
      </c>
      <c r="J864">
        <v>0</v>
      </c>
      <c r="K864" t="s">
        <v>3730</v>
      </c>
      <c r="L864">
        <v>35.245530189999997</v>
      </c>
      <c r="M864">
        <v>-97.429866320000002</v>
      </c>
      <c r="N864">
        <v>3</v>
      </c>
      <c r="O864" t="s">
        <v>82</v>
      </c>
      <c r="P864" t="str">
        <f>Q864&amp;" "&amp;R864</f>
        <v>Asclepias viridis</v>
      </c>
      <c r="Q864" t="s">
        <v>6915</v>
      </c>
      <c r="R864" t="s">
        <v>6934</v>
      </c>
      <c r="T864" t="s">
        <v>82</v>
      </c>
      <c r="U864" t="s">
        <v>24</v>
      </c>
      <c r="V864">
        <v>60946</v>
      </c>
      <c r="W864" t="s">
        <v>6905</v>
      </c>
      <c r="X864" t="s">
        <v>6909</v>
      </c>
      <c r="Y864" t="s">
        <v>6905</v>
      </c>
      <c r="Z864" t="s">
        <v>6966</v>
      </c>
      <c r="AC864">
        <v>1</v>
      </c>
      <c r="AD864" s="4">
        <f>C864-DATE(YEAR(C864),1,0)</f>
        <v>150</v>
      </c>
      <c r="AE864">
        <f>YEAR(C864)</f>
        <v>2019</v>
      </c>
      <c r="AF864" t="s">
        <v>6963</v>
      </c>
    </row>
    <row r="865" spans="1:32" x14ac:dyDescent="0.25">
      <c r="A865">
        <v>26719626</v>
      </c>
      <c r="B865" t="s">
        <v>3735</v>
      </c>
      <c r="C865" s="1">
        <v>43624</v>
      </c>
      <c r="D865" t="s">
        <v>3736</v>
      </c>
      <c r="E865" t="s">
        <v>18</v>
      </c>
      <c r="F865">
        <v>384891</v>
      </c>
      <c r="G865" t="s">
        <v>3737</v>
      </c>
      <c r="H865" s="3" t="s">
        <v>3738</v>
      </c>
      <c r="I865">
        <v>1</v>
      </c>
      <c r="J865">
        <v>0</v>
      </c>
      <c r="K865" t="s">
        <v>3739</v>
      </c>
      <c r="L865">
        <v>35.644884177100003</v>
      </c>
      <c r="M865">
        <v>-95.206899493799995</v>
      </c>
      <c r="N865">
        <v>236</v>
      </c>
      <c r="O865" t="s">
        <v>82</v>
      </c>
      <c r="P865" t="str">
        <f>Q865&amp;" "&amp;R865</f>
        <v>Asclepias viridis</v>
      </c>
      <c r="Q865" t="s">
        <v>6915</v>
      </c>
      <c r="R865" t="s">
        <v>6934</v>
      </c>
      <c r="T865" t="s">
        <v>82</v>
      </c>
      <c r="U865" t="s">
        <v>24</v>
      </c>
      <c r="V865">
        <v>60946</v>
      </c>
      <c r="W865" t="s">
        <v>6905</v>
      </c>
      <c r="X865" t="s">
        <v>6909</v>
      </c>
      <c r="Y865" t="s">
        <v>6905</v>
      </c>
      <c r="Z865" t="s">
        <v>6966</v>
      </c>
      <c r="AC865">
        <v>1</v>
      </c>
      <c r="AD865" s="4">
        <f>C865-DATE(YEAR(C865),1,0)</f>
        <v>159</v>
      </c>
      <c r="AE865">
        <f>YEAR(C865)</f>
        <v>2019</v>
      </c>
      <c r="AF865" t="s">
        <v>6963</v>
      </c>
    </row>
    <row r="866" spans="1:32" x14ac:dyDescent="0.25">
      <c r="A866">
        <v>26830333</v>
      </c>
      <c r="B866" t="s">
        <v>3759</v>
      </c>
      <c r="C866" s="1">
        <v>43627</v>
      </c>
      <c r="D866" t="s">
        <v>3760</v>
      </c>
      <c r="E866" t="s">
        <v>205</v>
      </c>
      <c r="F866">
        <v>820219</v>
      </c>
      <c r="G866" t="s">
        <v>3761</v>
      </c>
      <c r="H866" s="3" t="s">
        <v>3762</v>
      </c>
      <c r="I866">
        <v>1</v>
      </c>
      <c r="J866">
        <v>0</v>
      </c>
      <c r="K866" t="s">
        <v>3763</v>
      </c>
      <c r="L866">
        <v>36.749367029399998</v>
      </c>
      <c r="M866">
        <v>-97.134155128200007</v>
      </c>
      <c r="N866">
        <v>5</v>
      </c>
      <c r="O866" t="s">
        <v>82</v>
      </c>
      <c r="P866" t="str">
        <f>Q866&amp;" "&amp;R866</f>
        <v>Asclepias viridis</v>
      </c>
      <c r="Q866" t="s">
        <v>6915</v>
      </c>
      <c r="R866" t="s">
        <v>6934</v>
      </c>
      <c r="T866" t="s">
        <v>82</v>
      </c>
      <c r="U866" t="s">
        <v>24</v>
      </c>
      <c r="V866">
        <v>60946</v>
      </c>
      <c r="W866" t="s">
        <v>6905</v>
      </c>
      <c r="X866" t="s">
        <v>6909</v>
      </c>
      <c r="Y866" t="s">
        <v>6905</v>
      </c>
      <c r="Z866" t="s">
        <v>6966</v>
      </c>
      <c r="AC866">
        <v>1</v>
      </c>
      <c r="AD866" s="4">
        <f>C866-DATE(YEAR(C866),1,0)</f>
        <v>162</v>
      </c>
      <c r="AE866">
        <f>YEAR(C866)</f>
        <v>2019</v>
      </c>
      <c r="AF866" t="s">
        <v>6963</v>
      </c>
    </row>
    <row r="867" spans="1:32" x14ac:dyDescent="0.25">
      <c r="A867">
        <v>26853307</v>
      </c>
      <c r="B867" t="s">
        <v>3764</v>
      </c>
      <c r="C867" s="1">
        <v>43625</v>
      </c>
      <c r="D867" t="s">
        <v>3765</v>
      </c>
      <c r="E867" t="s">
        <v>72</v>
      </c>
      <c r="F867">
        <v>435679</v>
      </c>
      <c r="G867" t="s">
        <v>3766</v>
      </c>
      <c r="H867" s="3" t="s">
        <v>3767</v>
      </c>
      <c r="I867">
        <v>1</v>
      </c>
      <c r="J867">
        <v>0</v>
      </c>
      <c r="K867" t="s">
        <v>1389</v>
      </c>
      <c r="L867">
        <v>35.075319255499998</v>
      </c>
      <c r="M867">
        <v>-97.219528426400004</v>
      </c>
      <c r="N867">
        <v>7532</v>
      </c>
      <c r="O867" t="s">
        <v>82</v>
      </c>
      <c r="P867" t="str">
        <f>Q867&amp;" "&amp;R867</f>
        <v>Asclepias viridis</v>
      </c>
      <c r="Q867" t="s">
        <v>6915</v>
      </c>
      <c r="R867" t="s">
        <v>6934</v>
      </c>
      <c r="T867" t="s">
        <v>82</v>
      </c>
      <c r="U867" t="s">
        <v>24</v>
      </c>
      <c r="V867">
        <v>60946</v>
      </c>
      <c r="W867" t="s">
        <v>6905</v>
      </c>
      <c r="X867" t="s">
        <v>6909</v>
      </c>
      <c r="Y867" t="s">
        <v>6905</v>
      </c>
      <c r="Z867" t="s">
        <v>6966</v>
      </c>
      <c r="AC867">
        <v>1</v>
      </c>
      <c r="AD867" s="4">
        <f>C867-DATE(YEAR(C867),1,0)</f>
        <v>160</v>
      </c>
      <c r="AE867">
        <f>YEAR(C867)</f>
        <v>2019</v>
      </c>
      <c r="AF867" t="s">
        <v>6963</v>
      </c>
    </row>
    <row r="868" spans="1:32" x14ac:dyDescent="0.25">
      <c r="A868">
        <v>26857467</v>
      </c>
      <c r="B868" t="s">
        <v>3773</v>
      </c>
      <c r="C868" s="1">
        <v>43628</v>
      </c>
      <c r="D868" t="s">
        <v>3774</v>
      </c>
      <c r="E868" t="s">
        <v>72</v>
      </c>
      <c r="F868">
        <v>23016</v>
      </c>
      <c r="G868" t="s">
        <v>3775</v>
      </c>
      <c r="H868" s="3" t="s">
        <v>3776</v>
      </c>
      <c r="I868">
        <v>1</v>
      </c>
      <c r="J868">
        <v>0</v>
      </c>
      <c r="K868" t="s">
        <v>3772</v>
      </c>
      <c r="L868">
        <v>35.387883932699999</v>
      </c>
      <c r="M868">
        <v>-96.920291371600001</v>
      </c>
      <c r="N868">
        <v>5</v>
      </c>
      <c r="O868" t="s">
        <v>82</v>
      </c>
      <c r="P868" t="str">
        <f>Q868&amp;" "&amp;R868</f>
        <v>Asclepias viridis</v>
      </c>
      <c r="Q868" t="s">
        <v>6915</v>
      </c>
      <c r="R868" t="s">
        <v>6934</v>
      </c>
      <c r="T868" t="s">
        <v>82</v>
      </c>
      <c r="U868" t="s">
        <v>24</v>
      </c>
      <c r="V868">
        <v>60946</v>
      </c>
      <c r="W868" t="s">
        <v>6905</v>
      </c>
      <c r="X868" t="s">
        <v>6909</v>
      </c>
      <c r="Y868" t="s">
        <v>6905</v>
      </c>
      <c r="Z868" t="s">
        <v>6966</v>
      </c>
      <c r="AC868">
        <v>1</v>
      </c>
      <c r="AD868" s="4">
        <f>C868-DATE(YEAR(C868),1,0)</f>
        <v>163</v>
      </c>
      <c r="AE868">
        <f>YEAR(C868)</f>
        <v>2019</v>
      </c>
      <c r="AF868" t="s">
        <v>6963</v>
      </c>
    </row>
    <row r="869" spans="1:32" x14ac:dyDescent="0.25">
      <c r="A869">
        <v>27082021</v>
      </c>
      <c r="B869" t="s">
        <v>3827</v>
      </c>
      <c r="C869" s="1">
        <v>43631</v>
      </c>
      <c r="D869" t="s">
        <v>3828</v>
      </c>
      <c r="E869" t="s">
        <v>72</v>
      </c>
      <c r="F869">
        <v>27047</v>
      </c>
      <c r="G869" t="s">
        <v>3829</v>
      </c>
      <c r="H869" s="3" t="s">
        <v>3830</v>
      </c>
      <c r="I869">
        <v>3</v>
      </c>
      <c r="J869">
        <v>0</v>
      </c>
      <c r="K869" t="s">
        <v>3822</v>
      </c>
      <c r="L869">
        <v>36.847016888900001</v>
      </c>
      <c r="M869">
        <v>-96.432086691199999</v>
      </c>
      <c r="N869">
        <v>500</v>
      </c>
      <c r="O869" t="s">
        <v>82</v>
      </c>
      <c r="P869" t="str">
        <f>Q869&amp;" "&amp;R869</f>
        <v>Asclepias viridis</v>
      </c>
      <c r="Q869" t="s">
        <v>6915</v>
      </c>
      <c r="R869" t="s">
        <v>6934</v>
      </c>
      <c r="T869" t="s">
        <v>82</v>
      </c>
      <c r="U869" t="s">
        <v>24</v>
      </c>
      <c r="V869">
        <v>60946</v>
      </c>
      <c r="W869" t="s">
        <v>6905</v>
      </c>
      <c r="X869" t="s">
        <v>6909</v>
      </c>
      <c r="Y869" t="s">
        <v>6905</v>
      </c>
      <c r="Z869" t="s">
        <v>6966</v>
      </c>
      <c r="AC869">
        <v>1</v>
      </c>
      <c r="AD869" s="4">
        <f>C869-DATE(YEAR(C869),1,0)</f>
        <v>166</v>
      </c>
      <c r="AE869">
        <f>YEAR(C869)</f>
        <v>2019</v>
      </c>
      <c r="AF869" t="s">
        <v>6963</v>
      </c>
    </row>
    <row r="870" spans="1:32" x14ac:dyDescent="0.25">
      <c r="A870">
        <v>27210791</v>
      </c>
      <c r="B870" t="s">
        <v>3858</v>
      </c>
      <c r="C870" s="1">
        <v>43634</v>
      </c>
      <c r="D870" t="s">
        <v>3859</v>
      </c>
      <c r="E870" t="s">
        <v>205</v>
      </c>
      <c r="F870">
        <v>1886538</v>
      </c>
      <c r="G870" t="s">
        <v>3860</v>
      </c>
      <c r="H870" s="3" t="s">
        <v>3861</v>
      </c>
      <c r="I870">
        <v>1</v>
      </c>
      <c r="J870">
        <v>0</v>
      </c>
      <c r="K870" t="s">
        <v>3862</v>
      </c>
      <c r="L870">
        <v>36.777994665400001</v>
      </c>
      <c r="M870">
        <v>-96.995675610500001</v>
      </c>
      <c r="N870">
        <v>5</v>
      </c>
      <c r="O870" t="s">
        <v>82</v>
      </c>
      <c r="P870" t="str">
        <f>Q870&amp;" "&amp;R870</f>
        <v>Asclepias viridis</v>
      </c>
      <c r="Q870" t="s">
        <v>6915</v>
      </c>
      <c r="R870" t="s">
        <v>6934</v>
      </c>
      <c r="T870" t="s">
        <v>82</v>
      </c>
      <c r="U870" t="s">
        <v>24</v>
      </c>
      <c r="V870">
        <v>60946</v>
      </c>
      <c r="W870" t="s">
        <v>6905</v>
      </c>
      <c r="X870" t="s">
        <v>6909</v>
      </c>
      <c r="Y870" t="s">
        <v>6905</v>
      </c>
      <c r="Z870" t="s">
        <v>6966</v>
      </c>
      <c r="AC870">
        <v>1</v>
      </c>
      <c r="AD870" s="4">
        <f>C870-DATE(YEAR(C870),1,0)</f>
        <v>169</v>
      </c>
      <c r="AE870">
        <f>YEAR(C870)</f>
        <v>2019</v>
      </c>
      <c r="AF870" t="s">
        <v>6963</v>
      </c>
    </row>
    <row r="871" spans="1:32" x14ac:dyDescent="0.25">
      <c r="A871">
        <v>27415191</v>
      </c>
      <c r="B871" t="s">
        <v>3884</v>
      </c>
      <c r="C871" s="1">
        <v>43632</v>
      </c>
      <c r="D871" t="s">
        <v>3885</v>
      </c>
      <c r="E871" t="s">
        <v>205</v>
      </c>
      <c r="F871">
        <v>1899985</v>
      </c>
      <c r="G871" t="s">
        <v>3886</v>
      </c>
      <c r="H871" s="3" t="s">
        <v>3887</v>
      </c>
      <c r="I871">
        <v>1</v>
      </c>
      <c r="J871">
        <v>0</v>
      </c>
      <c r="K871" t="s">
        <v>3888</v>
      </c>
      <c r="L871">
        <v>35.710937197</v>
      </c>
      <c r="M871">
        <v>-97.290110906600006</v>
      </c>
      <c r="N871">
        <v>232</v>
      </c>
      <c r="O871" t="s">
        <v>82</v>
      </c>
      <c r="P871" t="str">
        <f>Q871&amp;" "&amp;R871</f>
        <v>Asclepias viridis</v>
      </c>
      <c r="Q871" t="s">
        <v>6915</v>
      </c>
      <c r="R871" t="s">
        <v>6934</v>
      </c>
      <c r="T871" t="s">
        <v>82</v>
      </c>
      <c r="U871" t="s">
        <v>24</v>
      </c>
      <c r="V871">
        <v>60946</v>
      </c>
      <c r="W871" t="s">
        <v>6905</v>
      </c>
      <c r="X871" t="s">
        <v>6909</v>
      </c>
      <c r="Y871" t="s">
        <v>6905</v>
      </c>
      <c r="Z871" t="s">
        <v>6966</v>
      </c>
      <c r="AC871">
        <v>1</v>
      </c>
      <c r="AD871" s="4">
        <f>C871-DATE(YEAR(C871),1,0)</f>
        <v>167</v>
      </c>
      <c r="AE871">
        <f>YEAR(C871)</f>
        <v>2019</v>
      </c>
      <c r="AF871" t="s">
        <v>6963</v>
      </c>
    </row>
    <row r="872" spans="1:32" x14ac:dyDescent="0.25">
      <c r="A872">
        <v>27467792</v>
      </c>
      <c r="B872" t="s">
        <v>3907</v>
      </c>
      <c r="C872" s="1">
        <v>43638</v>
      </c>
      <c r="D872" t="s">
        <v>3908</v>
      </c>
      <c r="E872" t="s">
        <v>72</v>
      </c>
      <c r="F872">
        <v>246705</v>
      </c>
      <c r="G872" t="s">
        <v>3909</v>
      </c>
      <c r="H872" s="3" t="s">
        <v>3910</v>
      </c>
      <c r="I872">
        <v>1</v>
      </c>
      <c r="J872">
        <v>0</v>
      </c>
      <c r="K872" t="s">
        <v>3536</v>
      </c>
      <c r="L872">
        <v>36.137797166699997</v>
      </c>
      <c r="M872">
        <v>-97.016708333300002</v>
      </c>
      <c r="N872">
        <v>10</v>
      </c>
      <c r="O872" t="s">
        <v>82</v>
      </c>
      <c r="P872" t="str">
        <f>Q872&amp;" "&amp;R872</f>
        <v>Asclepias viridis</v>
      </c>
      <c r="Q872" t="s">
        <v>6915</v>
      </c>
      <c r="R872" t="s">
        <v>6934</v>
      </c>
      <c r="T872" t="s">
        <v>82</v>
      </c>
      <c r="U872" t="s">
        <v>24</v>
      </c>
      <c r="V872">
        <v>60946</v>
      </c>
      <c r="W872" t="s">
        <v>6905</v>
      </c>
      <c r="X872" t="s">
        <v>6909</v>
      </c>
      <c r="Y872" t="s">
        <v>6905</v>
      </c>
      <c r="Z872" t="s">
        <v>6966</v>
      </c>
      <c r="AC872">
        <v>1</v>
      </c>
      <c r="AD872" s="4">
        <f>C872-DATE(YEAR(C872),1,0)</f>
        <v>173</v>
      </c>
      <c r="AE872">
        <f>YEAR(C872)</f>
        <v>2019</v>
      </c>
      <c r="AF872" t="s">
        <v>6963</v>
      </c>
    </row>
    <row r="873" spans="1:32" x14ac:dyDescent="0.25">
      <c r="A873">
        <v>27542631</v>
      </c>
      <c r="B873" t="s">
        <v>3921</v>
      </c>
      <c r="C873" s="1">
        <v>42865</v>
      </c>
      <c r="D873" t="s">
        <v>3922</v>
      </c>
      <c r="E873" t="s">
        <v>72</v>
      </c>
      <c r="F873">
        <v>1758953</v>
      </c>
      <c r="G873" t="s">
        <v>3923</v>
      </c>
      <c r="H873" s="3" t="s">
        <v>3924</v>
      </c>
      <c r="I873">
        <v>1</v>
      </c>
      <c r="J873">
        <v>0</v>
      </c>
      <c r="K873" t="s">
        <v>3925</v>
      </c>
      <c r="L873">
        <v>35.411288888900003</v>
      </c>
      <c r="M873">
        <v>-97.615027777799995</v>
      </c>
      <c r="N873">
        <v>10</v>
      </c>
      <c r="O873" t="s">
        <v>82</v>
      </c>
      <c r="P873" t="str">
        <f>Q873&amp;" "&amp;R873</f>
        <v>Asclepias viridis</v>
      </c>
      <c r="Q873" t="s">
        <v>6915</v>
      </c>
      <c r="R873" t="s">
        <v>6934</v>
      </c>
      <c r="T873" t="s">
        <v>82</v>
      </c>
      <c r="U873" t="s">
        <v>24</v>
      </c>
      <c r="V873">
        <v>60946</v>
      </c>
      <c r="W873" t="s">
        <v>6905</v>
      </c>
      <c r="X873" t="s">
        <v>6909</v>
      </c>
      <c r="Y873" t="s">
        <v>6905</v>
      </c>
      <c r="Z873" t="s">
        <v>6966</v>
      </c>
      <c r="AC873">
        <v>1</v>
      </c>
      <c r="AD873" s="4">
        <f>C873-DATE(YEAR(C873),1,0)</f>
        <v>130</v>
      </c>
      <c r="AE873">
        <f>YEAR(C873)</f>
        <v>2017</v>
      </c>
      <c r="AF873" t="s">
        <v>6963</v>
      </c>
    </row>
    <row r="874" spans="1:32" x14ac:dyDescent="0.25">
      <c r="A874">
        <v>27637853</v>
      </c>
      <c r="B874" t="s">
        <v>3936</v>
      </c>
      <c r="C874" s="1">
        <v>43641</v>
      </c>
      <c r="D874" t="s">
        <v>3937</v>
      </c>
      <c r="E874" t="s">
        <v>2443</v>
      </c>
      <c r="F874">
        <v>843924</v>
      </c>
      <c r="G874" t="s">
        <v>3938</v>
      </c>
      <c r="H874" s="3" t="s">
        <v>3939</v>
      </c>
      <c r="I874">
        <v>2</v>
      </c>
      <c r="J874">
        <v>0</v>
      </c>
      <c r="K874" t="s">
        <v>3940</v>
      </c>
      <c r="L874">
        <v>36.133463833299999</v>
      </c>
      <c r="M874">
        <v>-97.052147166699996</v>
      </c>
      <c r="N874">
        <v>20</v>
      </c>
      <c r="O874" t="s">
        <v>82</v>
      </c>
      <c r="P874" t="str">
        <f>Q874&amp;" "&amp;R874</f>
        <v>Asclepias viridis</v>
      </c>
      <c r="Q874" t="s">
        <v>6915</v>
      </c>
      <c r="R874" t="s">
        <v>6934</v>
      </c>
      <c r="T874" t="s">
        <v>82</v>
      </c>
      <c r="U874" t="s">
        <v>24</v>
      </c>
      <c r="V874">
        <v>60946</v>
      </c>
      <c r="W874" t="s">
        <v>6905</v>
      </c>
      <c r="X874" t="s">
        <v>6909</v>
      </c>
      <c r="Y874" t="s">
        <v>6905</v>
      </c>
      <c r="Z874" t="s">
        <v>6966</v>
      </c>
      <c r="AC874">
        <v>1</v>
      </c>
      <c r="AD874" s="4">
        <f>C874-DATE(YEAR(C874),1,0)</f>
        <v>176</v>
      </c>
      <c r="AE874">
        <f>YEAR(C874)</f>
        <v>2019</v>
      </c>
      <c r="AF874" t="s">
        <v>6963</v>
      </c>
    </row>
    <row r="875" spans="1:32" x14ac:dyDescent="0.25">
      <c r="A875">
        <v>28269731</v>
      </c>
      <c r="B875" t="s">
        <v>4014</v>
      </c>
      <c r="C875" s="1">
        <v>43651</v>
      </c>
      <c r="D875" t="s">
        <v>4015</v>
      </c>
      <c r="E875" t="s">
        <v>72</v>
      </c>
      <c r="F875">
        <v>1544269</v>
      </c>
      <c r="G875" t="s">
        <v>4016</v>
      </c>
      <c r="H875" s="3" t="s">
        <v>4017</v>
      </c>
      <c r="I875">
        <v>2</v>
      </c>
      <c r="J875">
        <v>0</v>
      </c>
      <c r="K875" t="s">
        <v>4018</v>
      </c>
      <c r="L875">
        <v>36.846142999999998</v>
      </c>
      <c r="M875">
        <v>-96.422923999999995</v>
      </c>
      <c r="N875">
        <v>2273</v>
      </c>
      <c r="O875" t="s">
        <v>82</v>
      </c>
      <c r="P875" t="str">
        <f>Q875&amp;" "&amp;R875</f>
        <v>Asclepias viridis</v>
      </c>
      <c r="Q875" t="s">
        <v>6915</v>
      </c>
      <c r="R875" t="s">
        <v>6934</v>
      </c>
      <c r="T875" t="s">
        <v>82</v>
      </c>
      <c r="U875" t="s">
        <v>24</v>
      </c>
      <c r="V875">
        <v>60946</v>
      </c>
      <c r="W875" t="s">
        <v>6905</v>
      </c>
      <c r="X875" t="s">
        <v>6909</v>
      </c>
      <c r="Y875" t="s">
        <v>6905</v>
      </c>
      <c r="Z875" t="s">
        <v>6966</v>
      </c>
      <c r="AC875">
        <v>1</v>
      </c>
      <c r="AD875" s="4">
        <f>C875-DATE(YEAR(C875),1,0)</f>
        <v>186</v>
      </c>
      <c r="AE875">
        <f>YEAR(C875)</f>
        <v>2019</v>
      </c>
      <c r="AF875" t="s">
        <v>6963</v>
      </c>
    </row>
    <row r="876" spans="1:32" x14ac:dyDescent="0.25">
      <c r="A876">
        <v>28510285</v>
      </c>
      <c r="B876" t="s">
        <v>4041</v>
      </c>
      <c r="C876" s="1">
        <v>43655</v>
      </c>
      <c r="D876" t="s">
        <v>4042</v>
      </c>
      <c r="E876" t="s">
        <v>18</v>
      </c>
      <c r="F876">
        <v>687658</v>
      </c>
      <c r="G876" t="s">
        <v>4043</v>
      </c>
      <c r="H876" s="3" t="s">
        <v>4044</v>
      </c>
      <c r="I876">
        <v>1</v>
      </c>
      <c r="J876">
        <v>0</v>
      </c>
      <c r="K876" t="s">
        <v>4045</v>
      </c>
      <c r="L876">
        <v>35.144088833300003</v>
      </c>
      <c r="M876">
        <v>-96.557013333300006</v>
      </c>
      <c r="N876">
        <v>5</v>
      </c>
      <c r="O876" t="s">
        <v>82</v>
      </c>
      <c r="P876" t="str">
        <f>Q876&amp;" "&amp;R876</f>
        <v>Asclepias viridis</v>
      </c>
      <c r="Q876" t="s">
        <v>6915</v>
      </c>
      <c r="R876" t="s">
        <v>6934</v>
      </c>
      <c r="T876" t="s">
        <v>82</v>
      </c>
      <c r="U876" t="s">
        <v>24</v>
      </c>
      <c r="V876">
        <v>60946</v>
      </c>
      <c r="W876" t="s">
        <v>6905</v>
      </c>
      <c r="X876" t="s">
        <v>6909</v>
      </c>
      <c r="Y876" t="s">
        <v>6905</v>
      </c>
      <c r="Z876" t="s">
        <v>6966</v>
      </c>
      <c r="AC876">
        <v>1</v>
      </c>
      <c r="AD876" s="4">
        <f>C876-DATE(YEAR(C876),1,0)</f>
        <v>190</v>
      </c>
      <c r="AE876">
        <f>YEAR(C876)</f>
        <v>2019</v>
      </c>
      <c r="AF876" t="s">
        <v>6963</v>
      </c>
    </row>
    <row r="877" spans="1:32" x14ac:dyDescent="0.25">
      <c r="A877">
        <v>29134594</v>
      </c>
      <c r="B877" t="s">
        <v>4055</v>
      </c>
      <c r="C877" s="1">
        <v>43607</v>
      </c>
      <c r="D877" t="s">
        <v>4056</v>
      </c>
      <c r="E877" t="s">
        <v>205</v>
      </c>
      <c r="F877">
        <v>2011302</v>
      </c>
      <c r="G877" t="s">
        <v>4057</v>
      </c>
      <c r="H877" s="3" t="s">
        <v>4058</v>
      </c>
      <c r="I877">
        <v>2</v>
      </c>
      <c r="J877">
        <v>0</v>
      </c>
      <c r="K877" t="s">
        <v>4059</v>
      </c>
      <c r="L877">
        <v>35.471117491900003</v>
      </c>
      <c r="M877">
        <v>-97.321156310000006</v>
      </c>
      <c r="N877">
        <v>5</v>
      </c>
      <c r="O877" t="s">
        <v>82</v>
      </c>
      <c r="P877" t="str">
        <f>Q877&amp;" "&amp;R877</f>
        <v>Asclepias viridis</v>
      </c>
      <c r="Q877" t="s">
        <v>6915</v>
      </c>
      <c r="R877" t="s">
        <v>6934</v>
      </c>
      <c r="T877" t="s">
        <v>82</v>
      </c>
      <c r="U877" t="s">
        <v>24</v>
      </c>
      <c r="V877">
        <v>60946</v>
      </c>
      <c r="W877" t="s">
        <v>6905</v>
      </c>
      <c r="X877" t="s">
        <v>6909</v>
      </c>
      <c r="Y877" t="s">
        <v>6905</v>
      </c>
      <c r="Z877" t="s">
        <v>6966</v>
      </c>
      <c r="AC877">
        <v>1</v>
      </c>
      <c r="AD877" s="4">
        <f>C877-DATE(YEAR(C877),1,0)</f>
        <v>142</v>
      </c>
      <c r="AE877">
        <f>YEAR(C877)</f>
        <v>2019</v>
      </c>
      <c r="AF877" t="s">
        <v>6963</v>
      </c>
    </row>
    <row r="878" spans="1:32" x14ac:dyDescent="0.25">
      <c r="A878">
        <v>29998765</v>
      </c>
      <c r="B878" t="s">
        <v>4098</v>
      </c>
      <c r="C878" s="1">
        <v>43678</v>
      </c>
      <c r="D878" t="s">
        <v>4099</v>
      </c>
      <c r="E878" t="s">
        <v>205</v>
      </c>
      <c r="F878">
        <v>1631809</v>
      </c>
      <c r="G878" t="s">
        <v>4100</v>
      </c>
      <c r="H878" s="3" t="s">
        <v>4101</v>
      </c>
      <c r="I878">
        <v>1</v>
      </c>
      <c r="J878">
        <v>0</v>
      </c>
      <c r="K878" t="s">
        <v>4102</v>
      </c>
      <c r="L878">
        <v>34.054954215000002</v>
      </c>
      <c r="M878">
        <v>-96.364354603099997</v>
      </c>
      <c r="N878">
        <v>5</v>
      </c>
      <c r="O878" t="s">
        <v>82</v>
      </c>
      <c r="P878" t="str">
        <f>Q878&amp;" "&amp;R878</f>
        <v>Asclepias viridis</v>
      </c>
      <c r="Q878" t="s">
        <v>6915</v>
      </c>
      <c r="R878" t="s">
        <v>6934</v>
      </c>
      <c r="T878" t="s">
        <v>82</v>
      </c>
      <c r="U878" t="s">
        <v>24</v>
      </c>
      <c r="V878">
        <v>60946</v>
      </c>
      <c r="W878" t="s">
        <v>6905</v>
      </c>
      <c r="X878" t="s">
        <v>6909</v>
      </c>
      <c r="Y878" t="s">
        <v>6905</v>
      </c>
      <c r="Z878" t="s">
        <v>6966</v>
      </c>
      <c r="AC878">
        <v>1</v>
      </c>
      <c r="AD878" s="4">
        <f>C878-DATE(YEAR(C878),1,0)</f>
        <v>213</v>
      </c>
      <c r="AE878">
        <f>YEAR(C878)</f>
        <v>2019</v>
      </c>
      <c r="AF878" t="s">
        <v>6963</v>
      </c>
    </row>
    <row r="879" spans="1:32" x14ac:dyDescent="0.25">
      <c r="A879">
        <v>30129765</v>
      </c>
      <c r="B879" t="s">
        <v>4103</v>
      </c>
      <c r="C879" s="1">
        <v>43628</v>
      </c>
      <c r="D879" t="s">
        <v>4104</v>
      </c>
      <c r="E879" t="s">
        <v>72</v>
      </c>
      <c r="F879">
        <v>2086916</v>
      </c>
      <c r="G879" t="s">
        <v>4105</v>
      </c>
      <c r="H879" s="3" t="s">
        <v>4106</v>
      </c>
      <c r="I879">
        <v>1</v>
      </c>
      <c r="J879">
        <v>0</v>
      </c>
      <c r="K879" t="s">
        <v>4107</v>
      </c>
      <c r="L879">
        <v>35.537041666699999</v>
      </c>
      <c r="M879">
        <v>-95.120575000000002</v>
      </c>
      <c r="N879">
        <v>5</v>
      </c>
      <c r="O879" t="s">
        <v>82</v>
      </c>
      <c r="P879" t="str">
        <f>Q879&amp;" "&amp;R879</f>
        <v>Asclepias viridis</v>
      </c>
      <c r="Q879" t="s">
        <v>6915</v>
      </c>
      <c r="R879" t="s">
        <v>6934</v>
      </c>
      <c r="T879" t="s">
        <v>82</v>
      </c>
      <c r="U879" t="s">
        <v>24</v>
      </c>
      <c r="V879">
        <v>60946</v>
      </c>
      <c r="W879" t="s">
        <v>6905</v>
      </c>
      <c r="X879" t="s">
        <v>6909</v>
      </c>
      <c r="Y879" t="s">
        <v>6905</v>
      </c>
      <c r="Z879" t="s">
        <v>6966</v>
      </c>
      <c r="AC879">
        <v>1</v>
      </c>
      <c r="AD879" s="4">
        <f>C879-DATE(YEAR(C879),1,0)</f>
        <v>163</v>
      </c>
      <c r="AE879">
        <f>YEAR(C879)</f>
        <v>2019</v>
      </c>
      <c r="AF879" t="s">
        <v>6963</v>
      </c>
    </row>
    <row r="880" spans="1:32" x14ac:dyDescent="0.25">
      <c r="A880">
        <v>30564004</v>
      </c>
      <c r="B880" t="s">
        <v>4128</v>
      </c>
      <c r="C880" s="1">
        <v>43687</v>
      </c>
      <c r="D880" t="s">
        <v>4129</v>
      </c>
      <c r="E880" t="s">
        <v>2443</v>
      </c>
      <c r="F880">
        <v>1302332</v>
      </c>
      <c r="G880" t="s">
        <v>4130</v>
      </c>
      <c r="H880" s="3" t="s">
        <v>4131</v>
      </c>
      <c r="I880">
        <v>1</v>
      </c>
      <c r="J880">
        <v>0</v>
      </c>
      <c r="K880" t="s">
        <v>4132</v>
      </c>
      <c r="L880">
        <v>35.626667022699998</v>
      </c>
      <c r="M880">
        <v>-97.387496948199995</v>
      </c>
      <c r="O880" t="s">
        <v>82</v>
      </c>
      <c r="P880" t="str">
        <f>Q880&amp;" "&amp;R880</f>
        <v>Asclepias viridis</v>
      </c>
      <c r="Q880" t="s">
        <v>6915</v>
      </c>
      <c r="R880" t="s">
        <v>6934</v>
      </c>
      <c r="T880" t="s">
        <v>82</v>
      </c>
      <c r="U880" t="s">
        <v>24</v>
      </c>
      <c r="V880">
        <v>60946</v>
      </c>
      <c r="W880" t="s">
        <v>6905</v>
      </c>
      <c r="X880" t="s">
        <v>6909</v>
      </c>
      <c r="Y880" t="s">
        <v>6905</v>
      </c>
      <c r="Z880" t="s">
        <v>6966</v>
      </c>
      <c r="AC880">
        <v>1</v>
      </c>
      <c r="AD880" s="4">
        <f>C880-DATE(YEAR(C880),1,0)</f>
        <v>222</v>
      </c>
      <c r="AE880">
        <f>YEAR(C880)</f>
        <v>2019</v>
      </c>
      <c r="AF880" t="s">
        <v>6963</v>
      </c>
    </row>
    <row r="881" spans="1:32" x14ac:dyDescent="0.25">
      <c r="A881">
        <v>30639453</v>
      </c>
      <c r="B881" t="s">
        <v>4138</v>
      </c>
      <c r="C881" s="1">
        <v>43608</v>
      </c>
      <c r="D881" t="s">
        <v>4139</v>
      </c>
      <c r="E881" t="s">
        <v>205</v>
      </c>
      <c r="F881">
        <v>2120435</v>
      </c>
      <c r="G881" t="s">
        <v>4140</v>
      </c>
      <c r="H881" s="3" t="s">
        <v>4141</v>
      </c>
      <c r="I881">
        <v>1</v>
      </c>
      <c r="J881">
        <v>0</v>
      </c>
      <c r="K881" t="s">
        <v>4142</v>
      </c>
      <c r="L881">
        <v>36.274946639699998</v>
      </c>
      <c r="M881">
        <v>-95.646008737399995</v>
      </c>
      <c r="N881">
        <v>132</v>
      </c>
      <c r="O881" t="s">
        <v>82</v>
      </c>
      <c r="P881" t="str">
        <f>Q881&amp;" "&amp;R881</f>
        <v>Asclepias viridis</v>
      </c>
      <c r="Q881" t="s">
        <v>6915</v>
      </c>
      <c r="R881" t="s">
        <v>6934</v>
      </c>
      <c r="T881" t="s">
        <v>82</v>
      </c>
      <c r="U881" t="s">
        <v>24</v>
      </c>
      <c r="V881">
        <v>60946</v>
      </c>
      <c r="W881" t="s">
        <v>6905</v>
      </c>
      <c r="X881" t="s">
        <v>6909</v>
      </c>
      <c r="Y881" t="s">
        <v>6905</v>
      </c>
      <c r="Z881" t="s">
        <v>6966</v>
      </c>
      <c r="AC881">
        <v>1</v>
      </c>
      <c r="AD881" s="4">
        <f>C881-DATE(YEAR(C881),1,0)</f>
        <v>143</v>
      </c>
      <c r="AE881">
        <f>YEAR(C881)</f>
        <v>2019</v>
      </c>
      <c r="AF881" t="s">
        <v>6963</v>
      </c>
    </row>
    <row r="882" spans="1:32" x14ac:dyDescent="0.25">
      <c r="A882">
        <v>31205932</v>
      </c>
      <c r="B882" t="s">
        <v>4184</v>
      </c>
      <c r="C882" s="1">
        <v>43697</v>
      </c>
      <c r="D882" t="s">
        <v>4185</v>
      </c>
      <c r="E882" t="s">
        <v>2443</v>
      </c>
      <c r="F882">
        <v>579740</v>
      </c>
      <c r="G882" t="s">
        <v>4186</v>
      </c>
      <c r="H882" s="3" t="s">
        <v>4187</v>
      </c>
      <c r="I882">
        <v>2</v>
      </c>
      <c r="J882">
        <v>0</v>
      </c>
      <c r="K882" t="s">
        <v>3010</v>
      </c>
      <c r="L882">
        <v>36.1831194803</v>
      </c>
      <c r="M882">
        <v>-97.173813460399998</v>
      </c>
      <c r="N882">
        <v>5</v>
      </c>
      <c r="O882" t="s">
        <v>82</v>
      </c>
      <c r="P882" t="str">
        <f>Q882&amp;" "&amp;R882</f>
        <v>Asclepias viridis</v>
      </c>
      <c r="Q882" t="s">
        <v>6915</v>
      </c>
      <c r="R882" t="s">
        <v>6934</v>
      </c>
      <c r="T882" t="s">
        <v>82</v>
      </c>
      <c r="U882" t="s">
        <v>24</v>
      </c>
      <c r="V882">
        <v>60946</v>
      </c>
      <c r="W882" t="s">
        <v>6905</v>
      </c>
      <c r="X882" t="s">
        <v>6909</v>
      </c>
      <c r="Y882" t="s">
        <v>6905</v>
      </c>
      <c r="Z882" t="s">
        <v>6966</v>
      </c>
      <c r="AC882">
        <v>1</v>
      </c>
      <c r="AD882" s="4">
        <f>C882-DATE(YEAR(C882),1,0)</f>
        <v>232</v>
      </c>
      <c r="AE882">
        <f>YEAR(C882)</f>
        <v>2019</v>
      </c>
      <c r="AF882" t="s">
        <v>6963</v>
      </c>
    </row>
    <row r="883" spans="1:32" x14ac:dyDescent="0.25">
      <c r="A883">
        <v>31507236</v>
      </c>
      <c r="B883" t="s">
        <v>4203</v>
      </c>
      <c r="C883" s="1">
        <v>43702</v>
      </c>
      <c r="D883" t="s">
        <v>4204</v>
      </c>
      <c r="E883" t="s">
        <v>205</v>
      </c>
      <c r="F883">
        <v>1756890</v>
      </c>
      <c r="G883" t="s">
        <v>4205</v>
      </c>
      <c r="H883" s="3" t="s">
        <v>4206</v>
      </c>
      <c r="I883">
        <v>3</v>
      </c>
      <c r="J883">
        <v>1</v>
      </c>
      <c r="K883" t="s">
        <v>3935</v>
      </c>
      <c r="L883">
        <v>35.853761040000002</v>
      </c>
      <c r="M883">
        <v>-96.643051959999994</v>
      </c>
      <c r="N883">
        <v>7</v>
      </c>
      <c r="O883" t="s">
        <v>82</v>
      </c>
      <c r="P883" t="str">
        <f>Q883&amp;" "&amp;R883</f>
        <v>Asclepias viridis</v>
      </c>
      <c r="Q883" t="s">
        <v>6915</v>
      </c>
      <c r="R883" t="s">
        <v>6934</v>
      </c>
      <c r="T883" t="s">
        <v>82</v>
      </c>
      <c r="U883" t="s">
        <v>24</v>
      </c>
      <c r="V883">
        <v>60946</v>
      </c>
      <c r="W883" t="s">
        <v>6905</v>
      </c>
      <c r="X883" t="s">
        <v>6909</v>
      </c>
      <c r="Y883" t="s">
        <v>6905</v>
      </c>
      <c r="Z883" t="s">
        <v>6966</v>
      </c>
      <c r="AC883">
        <v>1</v>
      </c>
      <c r="AD883" s="4">
        <f>C883-DATE(YEAR(C883),1,0)</f>
        <v>237</v>
      </c>
      <c r="AE883">
        <f>YEAR(C883)</f>
        <v>2019</v>
      </c>
      <c r="AF883" t="s">
        <v>6963</v>
      </c>
    </row>
    <row r="884" spans="1:32" x14ac:dyDescent="0.25">
      <c r="A884">
        <v>32081406</v>
      </c>
      <c r="B884" t="s">
        <v>4226</v>
      </c>
      <c r="C884" s="1">
        <v>43711</v>
      </c>
      <c r="D884" t="s">
        <v>4227</v>
      </c>
      <c r="E884" t="s">
        <v>205</v>
      </c>
      <c r="F884">
        <v>2205767</v>
      </c>
      <c r="G884" t="s">
        <v>4228</v>
      </c>
      <c r="H884" s="3" t="s">
        <v>4229</v>
      </c>
      <c r="I884">
        <v>1</v>
      </c>
      <c r="J884">
        <v>0</v>
      </c>
      <c r="K884" t="s">
        <v>4230</v>
      </c>
      <c r="L884">
        <v>35.1872876125</v>
      </c>
      <c r="M884">
        <v>-97.390830053499997</v>
      </c>
      <c r="N884">
        <v>77</v>
      </c>
      <c r="O884" t="s">
        <v>82</v>
      </c>
      <c r="P884" t="str">
        <f>Q884&amp;" "&amp;R884</f>
        <v>Asclepias viridis</v>
      </c>
      <c r="Q884" t="s">
        <v>6915</v>
      </c>
      <c r="R884" t="s">
        <v>6934</v>
      </c>
      <c r="T884" t="s">
        <v>82</v>
      </c>
      <c r="U884" t="s">
        <v>24</v>
      </c>
      <c r="V884">
        <v>60946</v>
      </c>
      <c r="W884" t="s">
        <v>6905</v>
      </c>
      <c r="X884" t="s">
        <v>6909</v>
      </c>
      <c r="Y884" t="s">
        <v>6905</v>
      </c>
      <c r="Z884" t="s">
        <v>6966</v>
      </c>
      <c r="AC884">
        <v>1</v>
      </c>
      <c r="AD884" s="4">
        <f>C884-DATE(YEAR(C884),1,0)</f>
        <v>246</v>
      </c>
      <c r="AE884">
        <f>YEAR(C884)</f>
        <v>2019</v>
      </c>
      <c r="AF884" t="s">
        <v>6963</v>
      </c>
    </row>
    <row r="885" spans="1:32" x14ac:dyDescent="0.25">
      <c r="A885">
        <v>32347840</v>
      </c>
      <c r="B885" t="s">
        <v>4248</v>
      </c>
      <c r="C885" s="1">
        <v>43716</v>
      </c>
      <c r="D885" t="s">
        <v>4249</v>
      </c>
      <c r="E885" t="s">
        <v>72</v>
      </c>
      <c r="F885">
        <v>1302332</v>
      </c>
      <c r="G885" t="s">
        <v>4250</v>
      </c>
      <c r="H885" s="3" t="s">
        <v>4251</v>
      </c>
      <c r="I885">
        <v>1</v>
      </c>
      <c r="J885">
        <v>0</v>
      </c>
      <c r="K885" t="s">
        <v>3835</v>
      </c>
      <c r="L885">
        <v>35.688331603999998</v>
      </c>
      <c r="M885">
        <v>-97.504165649399994</v>
      </c>
      <c r="O885" t="s">
        <v>82</v>
      </c>
      <c r="P885" t="str">
        <f>Q885&amp;" "&amp;R885</f>
        <v>Asclepias viridis</v>
      </c>
      <c r="Q885" t="s">
        <v>6915</v>
      </c>
      <c r="R885" t="s">
        <v>6934</v>
      </c>
      <c r="T885" t="s">
        <v>82</v>
      </c>
      <c r="U885" t="s">
        <v>24</v>
      </c>
      <c r="V885">
        <v>60946</v>
      </c>
      <c r="W885" t="s">
        <v>6905</v>
      </c>
      <c r="X885" t="s">
        <v>6909</v>
      </c>
      <c r="Y885" t="s">
        <v>6905</v>
      </c>
      <c r="Z885" t="s">
        <v>6966</v>
      </c>
      <c r="AC885">
        <v>1</v>
      </c>
      <c r="AD885" s="4">
        <f>C885-DATE(YEAR(C885),1,0)</f>
        <v>251</v>
      </c>
      <c r="AE885">
        <f>YEAR(C885)</f>
        <v>2019</v>
      </c>
      <c r="AF885" t="s">
        <v>6963</v>
      </c>
    </row>
    <row r="886" spans="1:32" x14ac:dyDescent="0.25">
      <c r="A886">
        <v>39393770</v>
      </c>
      <c r="B886" t="s">
        <v>4441</v>
      </c>
      <c r="C886" s="1">
        <v>41040</v>
      </c>
      <c r="D886" t="s">
        <v>4442</v>
      </c>
      <c r="E886" t="s">
        <v>205</v>
      </c>
      <c r="F886">
        <v>42472</v>
      </c>
      <c r="G886" t="s">
        <v>4443</v>
      </c>
      <c r="H886" s="3" t="s">
        <v>4444</v>
      </c>
      <c r="I886">
        <v>2</v>
      </c>
      <c r="J886">
        <v>0</v>
      </c>
      <c r="K886" t="s">
        <v>4445</v>
      </c>
      <c r="L886">
        <v>36.304767599999998</v>
      </c>
      <c r="M886">
        <v>-95.235572199999993</v>
      </c>
      <c r="N886">
        <v>24218</v>
      </c>
      <c r="O886" t="s">
        <v>82</v>
      </c>
      <c r="P886" t="str">
        <f>Q886&amp;" "&amp;R886</f>
        <v>Asclepias viridis</v>
      </c>
      <c r="Q886" t="s">
        <v>6915</v>
      </c>
      <c r="R886" t="s">
        <v>6934</v>
      </c>
      <c r="T886" t="s">
        <v>82</v>
      </c>
      <c r="U886" t="s">
        <v>24</v>
      </c>
      <c r="V886">
        <v>60946</v>
      </c>
      <c r="W886" t="s">
        <v>6905</v>
      </c>
      <c r="X886" t="s">
        <v>6909</v>
      </c>
      <c r="Y886" t="s">
        <v>6905</v>
      </c>
      <c r="Z886" t="s">
        <v>6966</v>
      </c>
      <c r="AC886">
        <v>1</v>
      </c>
      <c r="AD886" s="4">
        <f>C886-DATE(YEAR(C886),1,0)</f>
        <v>132</v>
      </c>
      <c r="AE886">
        <f>YEAR(C886)</f>
        <v>2012</v>
      </c>
      <c r="AF886" t="s">
        <v>6963</v>
      </c>
    </row>
    <row r="887" spans="1:32" x14ac:dyDescent="0.25">
      <c r="A887">
        <v>39393846</v>
      </c>
      <c r="B887" t="s">
        <v>4446</v>
      </c>
      <c r="C887" s="1">
        <v>41046</v>
      </c>
      <c r="D887" t="s">
        <v>4447</v>
      </c>
      <c r="E887" t="s">
        <v>205</v>
      </c>
      <c r="F887">
        <v>42472</v>
      </c>
      <c r="G887" t="s">
        <v>4448</v>
      </c>
      <c r="H887" s="3" t="s">
        <v>4449</v>
      </c>
      <c r="I887">
        <v>1</v>
      </c>
      <c r="J887">
        <v>0</v>
      </c>
      <c r="K887" t="s">
        <v>4450</v>
      </c>
      <c r="L887">
        <v>36.286616000000002</v>
      </c>
      <c r="M887">
        <v>-95.322249999999997</v>
      </c>
      <c r="N887">
        <v>500</v>
      </c>
      <c r="O887" t="s">
        <v>82</v>
      </c>
      <c r="P887" t="str">
        <f>Q887&amp;" "&amp;R887</f>
        <v>Asclepias viridis</v>
      </c>
      <c r="Q887" t="s">
        <v>6915</v>
      </c>
      <c r="R887" t="s">
        <v>6934</v>
      </c>
      <c r="T887" t="s">
        <v>82</v>
      </c>
      <c r="U887" t="s">
        <v>24</v>
      </c>
      <c r="V887">
        <v>60946</v>
      </c>
      <c r="W887" t="s">
        <v>6905</v>
      </c>
      <c r="X887" t="s">
        <v>6909</v>
      </c>
      <c r="Y887" t="s">
        <v>6905</v>
      </c>
      <c r="Z887" t="s">
        <v>6966</v>
      </c>
      <c r="AC887">
        <v>1</v>
      </c>
      <c r="AD887" s="4">
        <f>C887-DATE(YEAR(C887),1,0)</f>
        <v>138</v>
      </c>
      <c r="AE887">
        <f>YEAR(C887)</f>
        <v>2012</v>
      </c>
      <c r="AF887" t="s">
        <v>6963</v>
      </c>
    </row>
    <row r="888" spans="1:32" x14ac:dyDescent="0.25">
      <c r="A888">
        <v>39393852</v>
      </c>
      <c r="B888" t="s">
        <v>4451</v>
      </c>
      <c r="C888" s="1">
        <v>41046</v>
      </c>
      <c r="D888" t="s">
        <v>4452</v>
      </c>
      <c r="E888" t="s">
        <v>205</v>
      </c>
      <c r="F888">
        <v>42472</v>
      </c>
      <c r="G888" t="s">
        <v>4453</v>
      </c>
      <c r="H888" s="3" t="s">
        <v>4454</v>
      </c>
      <c r="I888">
        <v>2</v>
      </c>
      <c r="J888">
        <v>0</v>
      </c>
      <c r="K888" t="s">
        <v>4450</v>
      </c>
      <c r="L888">
        <v>36.286616000000002</v>
      </c>
      <c r="M888">
        <v>-95.322249999999997</v>
      </c>
      <c r="N888">
        <v>500</v>
      </c>
      <c r="O888" t="s">
        <v>82</v>
      </c>
      <c r="P888" t="str">
        <f>Q888&amp;" "&amp;R888</f>
        <v>Asclepias viridis</v>
      </c>
      <c r="Q888" t="s">
        <v>6915</v>
      </c>
      <c r="R888" t="s">
        <v>6934</v>
      </c>
      <c r="T888" t="s">
        <v>82</v>
      </c>
      <c r="U888" t="s">
        <v>24</v>
      </c>
      <c r="V888">
        <v>60946</v>
      </c>
      <c r="W888" t="s">
        <v>6905</v>
      </c>
      <c r="X888" t="s">
        <v>6909</v>
      </c>
      <c r="Y888" t="s">
        <v>6905</v>
      </c>
      <c r="Z888" t="s">
        <v>6966</v>
      </c>
      <c r="AC888">
        <v>1</v>
      </c>
      <c r="AD888" s="4">
        <f>C888-DATE(YEAR(C888),1,0)</f>
        <v>138</v>
      </c>
      <c r="AE888">
        <f>YEAR(C888)</f>
        <v>2012</v>
      </c>
      <c r="AF888" t="s">
        <v>6963</v>
      </c>
    </row>
    <row r="889" spans="1:32" x14ac:dyDescent="0.25">
      <c r="A889">
        <v>39393864</v>
      </c>
      <c r="B889" t="s">
        <v>4455</v>
      </c>
      <c r="C889" s="1">
        <v>41046</v>
      </c>
      <c r="D889" t="s">
        <v>4456</v>
      </c>
      <c r="E889" t="s">
        <v>205</v>
      </c>
      <c r="F889">
        <v>42472</v>
      </c>
      <c r="G889" t="s">
        <v>4457</v>
      </c>
      <c r="H889" s="3" t="s">
        <v>4458</v>
      </c>
      <c r="I889">
        <v>2</v>
      </c>
      <c r="J889">
        <v>0</v>
      </c>
      <c r="K889" t="s">
        <v>4450</v>
      </c>
      <c r="L889">
        <v>36.286616000000002</v>
      </c>
      <c r="M889">
        <v>-95.322249999999997</v>
      </c>
      <c r="N889">
        <v>500</v>
      </c>
      <c r="O889" t="s">
        <v>82</v>
      </c>
      <c r="P889" t="str">
        <f>Q889&amp;" "&amp;R889</f>
        <v>Asclepias viridis</v>
      </c>
      <c r="Q889" t="s">
        <v>6915</v>
      </c>
      <c r="R889" t="s">
        <v>6934</v>
      </c>
      <c r="T889" t="s">
        <v>82</v>
      </c>
      <c r="U889" t="s">
        <v>24</v>
      </c>
      <c r="V889">
        <v>60946</v>
      </c>
      <c r="W889" t="s">
        <v>6905</v>
      </c>
      <c r="X889" t="s">
        <v>6909</v>
      </c>
      <c r="Y889" t="s">
        <v>6905</v>
      </c>
      <c r="Z889" t="s">
        <v>6966</v>
      </c>
      <c r="AC889">
        <v>1</v>
      </c>
      <c r="AD889" s="4">
        <f>C889-DATE(YEAR(C889),1,0)</f>
        <v>138</v>
      </c>
      <c r="AE889">
        <f>YEAR(C889)</f>
        <v>2012</v>
      </c>
      <c r="AF889" t="s">
        <v>6963</v>
      </c>
    </row>
    <row r="890" spans="1:32" x14ac:dyDescent="0.25">
      <c r="A890">
        <v>39394774</v>
      </c>
      <c r="B890" t="s">
        <v>4459</v>
      </c>
      <c r="C890" s="1">
        <v>41124</v>
      </c>
      <c r="D890" t="s">
        <v>4460</v>
      </c>
      <c r="E890" t="s">
        <v>205</v>
      </c>
      <c r="F890">
        <v>42472</v>
      </c>
      <c r="G890" t="s">
        <v>4461</v>
      </c>
      <c r="H890" s="3" t="s">
        <v>4462</v>
      </c>
      <c r="I890">
        <v>1</v>
      </c>
      <c r="J890">
        <v>0</v>
      </c>
      <c r="K890" t="s">
        <v>4463</v>
      </c>
      <c r="L890">
        <v>36.372909</v>
      </c>
      <c r="M890">
        <v>-95.390782000000002</v>
      </c>
      <c r="N890">
        <v>880</v>
      </c>
      <c r="O890" t="s">
        <v>82</v>
      </c>
      <c r="P890" t="str">
        <f>Q890&amp;" "&amp;R890</f>
        <v>Asclepias viridis</v>
      </c>
      <c r="Q890" t="s">
        <v>6915</v>
      </c>
      <c r="R890" t="s">
        <v>6934</v>
      </c>
      <c r="T890" t="s">
        <v>82</v>
      </c>
      <c r="U890" t="s">
        <v>24</v>
      </c>
      <c r="V890">
        <v>60946</v>
      </c>
      <c r="W890" t="s">
        <v>6905</v>
      </c>
      <c r="X890" t="s">
        <v>6909</v>
      </c>
      <c r="Y890" t="s">
        <v>6905</v>
      </c>
      <c r="Z890" t="s">
        <v>6966</v>
      </c>
      <c r="AC890">
        <v>1</v>
      </c>
      <c r="AD890" s="4">
        <f>C890-DATE(YEAR(C890),1,0)</f>
        <v>216</v>
      </c>
      <c r="AE890">
        <f>YEAR(C890)</f>
        <v>2012</v>
      </c>
      <c r="AF890" t="s">
        <v>6963</v>
      </c>
    </row>
    <row r="891" spans="1:32" x14ac:dyDescent="0.25">
      <c r="A891">
        <v>41364935</v>
      </c>
      <c r="B891" t="s">
        <v>4482</v>
      </c>
      <c r="C891" s="1">
        <v>43605</v>
      </c>
      <c r="D891" t="s">
        <v>4483</v>
      </c>
      <c r="E891" t="s">
        <v>72</v>
      </c>
      <c r="F891">
        <v>2712177</v>
      </c>
      <c r="G891" t="s">
        <v>4484</v>
      </c>
      <c r="H891" s="3" t="s">
        <v>4485</v>
      </c>
      <c r="I891">
        <v>2</v>
      </c>
      <c r="J891">
        <v>0</v>
      </c>
      <c r="K891" t="s">
        <v>4486</v>
      </c>
      <c r="L891">
        <v>34.987977366700001</v>
      </c>
      <c r="M891">
        <v>-97.387701590299997</v>
      </c>
      <c r="N891">
        <v>31</v>
      </c>
      <c r="O891" t="s">
        <v>82</v>
      </c>
      <c r="P891" t="str">
        <f>Q891&amp;" "&amp;R891</f>
        <v>Asclepias viridis</v>
      </c>
      <c r="Q891" t="s">
        <v>6915</v>
      </c>
      <c r="R891" t="s">
        <v>6934</v>
      </c>
      <c r="T891" t="s">
        <v>82</v>
      </c>
      <c r="U891" t="s">
        <v>24</v>
      </c>
      <c r="V891">
        <v>60946</v>
      </c>
      <c r="W891" t="s">
        <v>6905</v>
      </c>
      <c r="X891" t="s">
        <v>6909</v>
      </c>
      <c r="Y891" t="s">
        <v>6905</v>
      </c>
      <c r="Z891" t="s">
        <v>6966</v>
      </c>
      <c r="AC891">
        <v>1</v>
      </c>
      <c r="AD891" s="4">
        <f>C891-DATE(YEAR(C891),1,0)</f>
        <v>140</v>
      </c>
      <c r="AE891">
        <f>YEAR(C891)</f>
        <v>2019</v>
      </c>
      <c r="AF891" t="s">
        <v>6963</v>
      </c>
    </row>
    <row r="892" spans="1:32" x14ac:dyDescent="0.25">
      <c r="A892">
        <v>44632946</v>
      </c>
      <c r="B892" t="s">
        <v>4687</v>
      </c>
      <c r="C892" s="1">
        <v>43953</v>
      </c>
      <c r="D892" t="s">
        <v>4688</v>
      </c>
      <c r="E892" t="s">
        <v>205</v>
      </c>
      <c r="F892">
        <v>561656</v>
      </c>
      <c r="G892" t="s">
        <v>4689</v>
      </c>
      <c r="H892" s="3" t="s">
        <v>4690</v>
      </c>
      <c r="I892">
        <v>1</v>
      </c>
      <c r="J892">
        <v>0</v>
      </c>
      <c r="K892" t="s">
        <v>4570</v>
      </c>
      <c r="L892">
        <v>35.168019999999999</v>
      </c>
      <c r="M892">
        <v>-97.236069999999998</v>
      </c>
      <c r="N892">
        <v>22911</v>
      </c>
      <c r="O892" t="s">
        <v>82</v>
      </c>
      <c r="P892" t="str">
        <f>Q892&amp;" "&amp;R892</f>
        <v>Asclepias viridis</v>
      </c>
      <c r="Q892" t="s">
        <v>6915</v>
      </c>
      <c r="R892" t="s">
        <v>6934</v>
      </c>
      <c r="T892" t="s">
        <v>82</v>
      </c>
      <c r="U892" t="s">
        <v>24</v>
      </c>
      <c r="V892">
        <v>60946</v>
      </c>
      <c r="W892" t="s">
        <v>6905</v>
      </c>
      <c r="X892" t="s">
        <v>6909</v>
      </c>
      <c r="Y892" t="s">
        <v>6905</v>
      </c>
      <c r="Z892" t="s">
        <v>6966</v>
      </c>
      <c r="AC892">
        <v>1</v>
      </c>
      <c r="AD892" s="4">
        <f>C892-DATE(YEAR(C892),1,0)</f>
        <v>123</v>
      </c>
      <c r="AE892">
        <f>YEAR(C892)</f>
        <v>2020</v>
      </c>
      <c r="AF892" t="s">
        <v>6963</v>
      </c>
    </row>
    <row r="893" spans="1:32" x14ac:dyDescent="0.25">
      <c r="A893">
        <v>44633236</v>
      </c>
      <c r="B893" t="s">
        <v>4691</v>
      </c>
      <c r="C893" s="1">
        <v>43953</v>
      </c>
      <c r="D893" t="s">
        <v>4692</v>
      </c>
      <c r="E893" t="s">
        <v>205</v>
      </c>
      <c r="F893">
        <v>1572076</v>
      </c>
      <c r="G893" t="s">
        <v>4693</v>
      </c>
      <c r="H893" s="3" t="s">
        <v>4694</v>
      </c>
      <c r="I893">
        <v>1</v>
      </c>
      <c r="J893">
        <v>0</v>
      </c>
      <c r="K893" t="s">
        <v>2864</v>
      </c>
      <c r="L893">
        <v>35.689100169500001</v>
      </c>
      <c r="M893">
        <v>-97.501329121599994</v>
      </c>
      <c r="N893">
        <v>8</v>
      </c>
      <c r="O893" t="s">
        <v>82</v>
      </c>
      <c r="P893" t="str">
        <f>Q893&amp;" "&amp;R893</f>
        <v>Asclepias viridis</v>
      </c>
      <c r="Q893" t="s">
        <v>6915</v>
      </c>
      <c r="R893" t="s">
        <v>6934</v>
      </c>
      <c r="T893" t="s">
        <v>82</v>
      </c>
      <c r="U893" t="s">
        <v>24</v>
      </c>
      <c r="V893">
        <v>60946</v>
      </c>
      <c r="W893" t="s">
        <v>6905</v>
      </c>
      <c r="X893" t="s">
        <v>6909</v>
      </c>
      <c r="Y893" t="s">
        <v>6905</v>
      </c>
      <c r="Z893" t="s">
        <v>6966</v>
      </c>
      <c r="AC893">
        <v>1</v>
      </c>
      <c r="AD893" s="4">
        <f>C893-DATE(YEAR(C893),1,0)</f>
        <v>123</v>
      </c>
      <c r="AE893">
        <f>YEAR(C893)</f>
        <v>2020</v>
      </c>
      <c r="AF893" t="s">
        <v>6963</v>
      </c>
    </row>
    <row r="894" spans="1:32" x14ac:dyDescent="0.25">
      <c r="A894">
        <v>44678577</v>
      </c>
      <c r="B894" t="s">
        <v>4695</v>
      </c>
      <c r="C894" s="1">
        <v>43953</v>
      </c>
      <c r="D894" t="s">
        <v>4696</v>
      </c>
      <c r="E894" t="s">
        <v>72</v>
      </c>
      <c r="F894">
        <v>288963</v>
      </c>
      <c r="G894" t="s">
        <v>4697</v>
      </c>
      <c r="H894" s="3" t="s">
        <v>4698</v>
      </c>
      <c r="I894">
        <v>1</v>
      </c>
      <c r="J894">
        <v>0</v>
      </c>
      <c r="K894" t="s">
        <v>4699</v>
      </c>
      <c r="L894">
        <v>33.892696669999999</v>
      </c>
      <c r="M894">
        <v>-96.78295</v>
      </c>
      <c r="N894">
        <v>27</v>
      </c>
      <c r="O894" t="s">
        <v>82</v>
      </c>
      <c r="P894" t="str">
        <f>Q894&amp;" "&amp;R894</f>
        <v>Asclepias viridis</v>
      </c>
      <c r="Q894" t="s">
        <v>6915</v>
      </c>
      <c r="R894" t="s">
        <v>6934</v>
      </c>
      <c r="T894" t="s">
        <v>82</v>
      </c>
      <c r="U894" t="s">
        <v>24</v>
      </c>
      <c r="V894">
        <v>60946</v>
      </c>
      <c r="W894" t="s">
        <v>6905</v>
      </c>
      <c r="X894" t="s">
        <v>6909</v>
      </c>
      <c r="Y894" t="s">
        <v>6905</v>
      </c>
      <c r="Z894" t="s">
        <v>6966</v>
      </c>
      <c r="AC894">
        <v>1</v>
      </c>
      <c r="AD894" s="4">
        <f>C894-DATE(YEAR(C894),1,0)</f>
        <v>123</v>
      </c>
      <c r="AE894">
        <f>YEAR(C894)</f>
        <v>2020</v>
      </c>
      <c r="AF894" t="s">
        <v>6963</v>
      </c>
    </row>
    <row r="895" spans="1:32" x14ac:dyDescent="0.25">
      <c r="A895">
        <v>44683223</v>
      </c>
      <c r="B895" t="s">
        <v>4700</v>
      </c>
      <c r="C895" s="1">
        <v>43953</v>
      </c>
      <c r="D895" t="s">
        <v>4701</v>
      </c>
      <c r="E895" t="s">
        <v>72</v>
      </c>
      <c r="F895">
        <v>112023</v>
      </c>
      <c r="G895" t="s">
        <v>4702</v>
      </c>
      <c r="H895" s="3" t="s">
        <v>4703</v>
      </c>
      <c r="I895">
        <v>1</v>
      </c>
      <c r="J895">
        <v>0</v>
      </c>
      <c r="K895" t="s">
        <v>4704</v>
      </c>
      <c r="L895">
        <v>35.119064250000001</v>
      </c>
      <c r="M895">
        <v>-95.340201500000006</v>
      </c>
      <c r="O895" t="s">
        <v>82</v>
      </c>
      <c r="P895" t="str">
        <f>Q895&amp;" "&amp;R895</f>
        <v>Asclepias viridis</v>
      </c>
      <c r="Q895" t="s">
        <v>6915</v>
      </c>
      <c r="R895" t="s">
        <v>6934</v>
      </c>
      <c r="T895" t="s">
        <v>82</v>
      </c>
      <c r="U895" t="s">
        <v>24</v>
      </c>
      <c r="V895">
        <v>60946</v>
      </c>
      <c r="W895" t="s">
        <v>6905</v>
      </c>
      <c r="X895" t="s">
        <v>6909</v>
      </c>
      <c r="Y895" t="s">
        <v>6905</v>
      </c>
      <c r="Z895" t="s">
        <v>6966</v>
      </c>
      <c r="AC895">
        <v>1</v>
      </c>
      <c r="AD895" s="4">
        <f>C895-DATE(YEAR(C895),1,0)</f>
        <v>123</v>
      </c>
      <c r="AE895">
        <f>YEAR(C895)</f>
        <v>2020</v>
      </c>
      <c r="AF895" t="s">
        <v>6963</v>
      </c>
    </row>
    <row r="896" spans="1:32" x14ac:dyDescent="0.25">
      <c r="A896">
        <v>44764254</v>
      </c>
      <c r="B896" t="s">
        <v>4705</v>
      </c>
      <c r="C896" s="1">
        <v>43954</v>
      </c>
      <c r="D896" t="s">
        <v>4706</v>
      </c>
      <c r="E896" t="s">
        <v>205</v>
      </c>
      <c r="F896">
        <v>2672671</v>
      </c>
      <c r="G896" t="s">
        <v>4707</v>
      </c>
      <c r="H896" s="3" t="s">
        <v>4708</v>
      </c>
      <c r="I896">
        <v>1</v>
      </c>
      <c r="J896">
        <v>0</v>
      </c>
      <c r="K896" t="s">
        <v>4709</v>
      </c>
      <c r="L896">
        <v>36.395589004999998</v>
      </c>
      <c r="M896">
        <v>-97.878391183900007</v>
      </c>
      <c r="N896">
        <v>16829</v>
      </c>
      <c r="O896" t="s">
        <v>82</v>
      </c>
      <c r="P896" t="str">
        <f>Q896&amp;" "&amp;R896</f>
        <v>Asclepias viridis</v>
      </c>
      <c r="Q896" t="s">
        <v>6915</v>
      </c>
      <c r="R896" t="s">
        <v>6934</v>
      </c>
      <c r="T896" t="s">
        <v>82</v>
      </c>
      <c r="U896" t="s">
        <v>24</v>
      </c>
      <c r="V896">
        <v>60946</v>
      </c>
      <c r="W896" t="s">
        <v>6905</v>
      </c>
      <c r="X896" t="s">
        <v>6909</v>
      </c>
      <c r="Y896" t="s">
        <v>6905</v>
      </c>
      <c r="Z896" t="s">
        <v>6966</v>
      </c>
      <c r="AC896">
        <v>1</v>
      </c>
      <c r="AD896" s="4">
        <f>C896-DATE(YEAR(C896),1,0)</f>
        <v>124</v>
      </c>
      <c r="AE896">
        <f>YEAR(C896)</f>
        <v>2020</v>
      </c>
      <c r="AF896" t="s">
        <v>6963</v>
      </c>
    </row>
    <row r="897" spans="1:32" x14ac:dyDescent="0.25">
      <c r="A897">
        <v>44818376</v>
      </c>
      <c r="B897" t="s">
        <v>4720</v>
      </c>
      <c r="C897" s="1">
        <v>43954</v>
      </c>
      <c r="D897" t="s">
        <v>4721</v>
      </c>
      <c r="E897" t="s">
        <v>72</v>
      </c>
      <c r="F897">
        <v>724874</v>
      </c>
      <c r="G897" t="s">
        <v>4722</v>
      </c>
      <c r="H897" s="3" t="s">
        <v>4723</v>
      </c>
      <c r="I897">
        <v>1</v>
      </c>
      <c r="J897">
        <v>0</v>
      </c>
      <c r="K897" t="s">
        <v>4724</v>
      </c>
      <c r="L897">
        <v>33.729783329999997</v>
      </c>
      <c r="M897">
        <v>-94.642174999999995</v>
      </c>
      <c r="N897">
        <v>5</v>
      </c>
      <c r="O897" t="s">
        <v>82</v>
      </c>
      <c r="P897" t="str">
        <f>Q897&amp;" "&amp;R897</f>
        <v>Asclepias viridis</v>
      </c>
      <c r="Q897" t="s">
        <v>6915</v>
      </c>
      <c r="R897" t="s">
        <v>6934</v>
      </c>
      <c r="T897" t="s">
        <v>82</v>
      </c>
      <c r="U897" t="s">
        <v>24</v>
      </c>
      <c r="V897">
        <v>60946</v>
      </c>
      <c r="W897" t="s">
        <v>6905</v>
      </c>
      <c r="X897" t="s">
        <v>6909</v>
      </c>
      <c r="Y897" t="s">
        <v>6905</v>
      </c>
      <c r="Z897" t="s">
        <v>6966</v>
      </c>
      <c r="AC897">
        <v>1</v>
      </c>
      <c r="AD897" s="4">
        <f>C897-DATE(YEAR(C897),1,0)</f>
        <v>124</v>
      </c>
      <c r="AE897">
        <f>YEAR(C897)</f>
        <v>2020</v>
      </c>
      <c r="AF897" t="s">
        <v>6963</v>
      </c>
    </row>
    <row r="898" spans="1:32" x14ac:dyDescent="0.25">
      <c r="A898">
        <v>44829852</v>
      </c>
      <c r="B898" t="s">
        <v>4729</v>
      </c>
      <c r="C898" s="1">
        <v>43954</v>
      </c>
      <c r="D898" t="s">
        <v>4730</v>
      </c>
      <c r="E898" t="s">
        <v>205</v>
      </c>
      <c r="F898">
        <v>1637955</v>
      </c>
      <c r="G898" t="s">
        <v>4731</v>
      </c>
      <c r="H898" s="3" t="s">
        <v>4732</v>
      </c>
      <c r="I898">
        <v>1</v>
      </c>
      <c r="J898">
        <v>0</v>
      </c>
      <c r="K898" t="s">
        <v>4733</v>
      </c>
      <c r="L898">
        <v>35.710928011299998</v>
      </c>
      <c r="M898">
        <v>-97.538034197900004</v>
      </c>
      <c r="N898">
        <v>130</v>
      </c>
      <c r="O898" t="s">
        <v>82</v>
      </c>
      <c r="P898" t="str">
        <f>Q898&amp;" "&amp;R898</f>
        <v>Asclepias viridis</v>
      </c>
      <c r="Q898" t="s">
        <v>6915</v>
      </c>
      <c r="R898" t="s">
        <v>6934</v>
      </c>
      <c r="T898" t="s">
        <v>82</v>
      </c>
      <c r="U898" t="s">
        <v>24</v>
      </c>
      <c r="V898">
        <v>60946</v>
      </c>
      <c r="W898" t="s">
        <v>6905</v>
      </c>
      <c r="X898" t="s">
        <v>6909</v>
      </c>
      <c r="Y898" t="s">
        <v>6905</v>
      </c>
      <c r="Z898" t="s">
        <v>6966</v>
      </c>
      <c r="AC898">
        <v>1</v>
      </c>
      <c r="AD898" s="4">
        <f>C898-DATE(YEAR(C898),1,0)</f>
        <v>124</v>
      </c>
      <c r="AE898">
        <f>YEAR(C898)</f>
        <v>2020</v>
      </c>
      <c r="AF898" t="s">
        <v>6963</v>
      </c>
    </row>
    <row r="899" spans="1:32" x14ac:dyDescent="0.25">
      <c r="A899">
        <v>44846037</v>
      </c>
      <c r="B899" t="s">
        <v>4739</v>
      </c>
      <c r="C899" s="1">
        <v>43953</v>
      </c>
      <c r="D899" t="s">
        <v>4740</v>
      </c>
      <c r="E899" t="s">
        <v>72</v>
      </c>
      <c r="F899">
        <v>238790</v>
      </c>
      <c r="G899" t="s">
        <v>4741</v>
      </c>
      <c r="H899" s="3" t="s">
        <v>4742</v>
      </c>
      <c r="I899">
        <v>1</v>
      </c>
      <c r="J899">
        <v>0</v>
      </c>
      <c r="K899" t="s">
        <v>4743</v>
      </c>
      <c r="L899">
        <v>35.119050000000001</v>
      </c>
      <c r="M899">
        <v>-95.340203329999994</v>
      </c>
      <c r="N899">
        <v>8</v>
      </c>
      <c r="O899" t="s">
        <v>82</v>
      </c>
      <c r="P899" t="str">
        <f>Q899&amp;" "&amp;R899</f>
        <v>Asclepias viridis</v>
      </c>
      <c r="Q899" t="s">
        <v>6915</v>
      </c>
      <c r="R899" t="s">
        <v>6934</v>
      </c>
      <c r="T899" t="s">
        <v>82</v>
      </c>
      <c r="U899" t="s">
        <v>24</v>
      </c>
      <c r="V899">
        <v>60946</v>
      </c>
      <c r="W899" t="s">
        <v>6905</v>
      </c>
      <c r="X899" t="s">
        <v>6909</v>
      </c>
      <c r="Y899" t="s">
        <v>6905</v>
      </c>
      <c r="Z899" t="s">
        <v>6966</v>
      </c>
      <c r="AC899">
        <v>1</v>
      </c>
      <c r="AD899" s="4">
        <f>C899-DATE(YEAR(C899),1,0)</f>
        <v>123</v>
      </c>
      <c r="AE899">
        <f>YEAR(C899)</f>
        <v>2020</v>
      </c>
      <c r="AF899" t="s">
        <v>6963</v>
      </c>
    </row>
    <row r="900" spans="1:32" x14ac:dyDescent="0.25">
      <c r="A900">
        <v>44872152</v>
      </c>
      <c r="B900" t="s">
        <v>4748</v>
      </c>
      <c r="C900" s="1">
        <v>43954</v>
      </c>
      <c r="D900" t="s">
        <v>4749</v>
      </c>
      <c r="E900" t="s">
        <v>205</v>
      </c>
      <c r="F900">
        <v>2128691</v>
      </c>
      <c r="G900" t="s">
        <v>4750</v>
      </c>
      <c r="H900" s="3" t="s">
        <v>4751</v>
      </c>
      <c r="I900">
        <v>1</v>
      </c>
      <c r="J900">
        <v>0</v>
      </c>
      <c r="K900" t="s">
        <v>4752</v>
      </c>
      <c r="L900">
        <v>34.034443996500002</v>
      </c>
      <c r="M900">
        <v>-95.816468149399995</v>
      </c>
      <c r="N900">
        <v>33</v>
      </c>
      <c r="O900" t="s">
        <v>82</v>
      </c>
      <c r="P900" t="str">
        <f>Q900&amp;" "&amp;R900</f>
        <v>Asclepias viridis</v>
      </c>
      <c r="Q900" t="s">
        <v>6915</v>
      </c>
      <c r="R900" t="s">
        <v>6934</v>
      </c>
      <c r="T900" t="s">
        <v>82</v>
      </c>
      <c r="U900" t="s">
        <v>24</v>
      </c>
      <c r="V900">
        <v>60946</v>
      </c>
      <c r="W900" t="s">
        <v>6905</v>
      </c>
      <c r="X900" t="s">
        <v>6909</v>
      </c>
      <c r="Y900" t="s">
        <v>6905</v>
      </c>
      <c r="Z900" t="s">
        <v>6966</v>
      </c>
      <c r="AC900">
        <v>1</v>
      </c>
      <c r="AD900" s="4">
        <f>C900-DATE(YEAR(C900),1,0)</f>
        <v>124</v>
      </c>
      <c r="AE900">
        <f>YEAR(C900)</f>
        <v>2020</v>
      </c>
      <c r="AF900" t="s">
        <v>6963</v>
      </c>
    </row>
    <row r="901" spans="1:32" x14ac:dyDescent="0.25">
      <c r="A901">
        <v>44907141</v>
      </c>
      <c r="B901" t="s">
        <v>4753</v>
      </c>
      <c r="C901" s="1">
        <v>43954</v>
      </c>
      <c r="D901" t="s">
        <v>4754</v>
      </c>
      <c r="E901" t="s">
        <v>72</v>
      </c>
      <c r="F901">
        <v>246705</v>
      </c>
      <c r="G901" t="s">
        <v>4755</v>
      </c>
      <c r="H901" s="3" t="s">
        <v>4756</v>
      </c>
      <c r="I901">
        <v>1</v>
      </c>
      <c r="J901">
        <v>0</v>
      </c>
      <c r="K901" t="s">
        <v>4757</v>
      </c>
      <c r="L901">
        <v>36.157825000000003</v>
      </c>
      <c r="M901">
        <v>-97.046049999999994</v>
      </c>
      <c r="N901">
        <v>5</v>
      </c>
      <c r="O901" t="s">
        <v>82</v>
      </c>
      <c r="P901" t="str">
        <f>Q901&amp;" "&amp;R901</f>
        <v>Asclepias viridis</v>
      </c>
      <c r="Q901" t="s">
        <v>6915</v>
      </c>
      <c r="R901" t="s">
        <v>6934</v>
      </c>
      <c r="T901" t="s">
        <v>82</v>
      </c>
      <c r="U901" t="s">
        <v>24</v>
      </c>
      <c r="V901">
        <v>60946</v>
      </c>
      <c r="W901" t="s">
        <v>6905</v>
      </c>
      <c r="X901" t="s">
        <v>6909</v>
      </c>
      <c r="Y901" t="s">
        <v>6905</v>
      </c>
      <c r="Z901" t="s">
        <v>6966</v>
      </c>
      <c r="AC901">
        <v>1</v>
      </c>
      <c r="AD901" s="4">
        <f>C901-DATE(YEAR(C901),1,0)</f>
        <v>124</v>
      </c>
      <c r="AE901">
        <f>YEAR(C901)</f>
        <v>2020</v>
      </c>
      <c r="AF901" t="s">
        <v>6963</v>
      </c>
    </row>
    <row r="902" spans="1:32" x14ac:dyDescent="0.25">
      <c r="A902">
        <v>45112532</v>
      </c>
      <c r="B902" t="s">
        <v>4767</v>
      </c>
      <c r="C902" s="1">
        <v>43957</v>
      </c>
      <c r="E902" t="s">
        <v>205</v>
      </c>
      <c r="F902">
        <v>2898639</v>
      </c>
      <c r="G902" t="s">
        <v>4768</v>
      </c>
      <c r="H902" s="3" t="s">
        <v>4769</v>
      </c>
      <c r="I902">
        <v>2</v>
      </c>
      <c r="J902">
        <v>0</v>
      </c>
      <c r="K902" t="s">
        <v>4770</v>
      </c>
      <c r="L902">
        <v>35.1860796538</v>
      </c>
      <c r="M902">
        <v>-95.618984692599994</v>
      </c>
      <c r="N902">
        <v>15</v>
      </c>
      <c r="O902" t="s">
        <v>82</v>
      </c>
      <c r="P902" t="str">
        <f>Q902&amp;" "&amp;R902</f>
        <v>Asclepias viridis</v>
      </c>
      <c r="Q902" t="s">
        <v>6915</v>
      </c>
      <c r="R902" t="s">
        <v>6934</v>
      </c>
      <c r="T902" t="s">
        <v>82</v>
      </c>
      <c r="U902" t="s">
        <v>24</v>
      </c>
      <c r="V902">
        <v>60946</v>
      </c>
      <c r="W902" t="s">
        <v>6905</v>
      </c>
      <c r="X902" t="s">
        <v>6909</v>
      </c>
      <c r="Y902" t="s">
        <v>6905</v>
      </c>
      <c r="Z902" t="s">
        <v>6966</v>
      </c>
      <c r="AC902">
        <v>1</v>
      </c>
      <c r="AD902" s="4">
        <f>C902-DATE(YEAR(C902),1,0)</f>
        <v>127</v>
      </c>
      <c r="AE902">
        <f>YEAR(C902)</f>
        <v>2020</v>
      </c>
      <c r="AF902" t="s">
        <v>6963</v>
      </c>
    </row>
    <row r="903" spans="1:32" x14ac:dyDescent="0.25">
      <c r="A903">
        <v>45117982</v>
      </c>
      <c r="B903" t="s">
        <v>4776</v>
      </c>
      <c r="C903" s="1">
        <v>43957</v>
      </c>
      <c r="D903" t="s">
        <v>4777</v>
      </c>
      <c r="E903" t="s">
        <v>205</v>
      </c>
      <c r="F903">
        <v>2759547</v>
      </c>
      <c r="G903" t="s">
        <v>4778</v>
      </c>
      <c r="H903" s="3" t="s">
        <v>4779</v>
      </c>
      <c r="I903">
        <v>1</v>
      </c>
      <c r="J903">
        <v>0</v>
      </c>
      <c r="K903" t="s">
        <v>4780</v>
      </c>
      <c r="L903">
        <v>36.042175</v>
      </c>
      <c r="M903">
        <v>-95.923346666699999</v>
      </c>
      <c r="O903" t="s">
        <v>82</v>
      </c>
      <c r="P903" t="str">
        <f>Q903&amp;" "&amp;R903</f>
        <v>Asclepias viridis</v>
      </c>
      <c r="Q903" t="s">
        <v>6915</v>
      </c>
      <c r="R903" t="s">
        <v>6934</v>
      </c>
      <c r="T903" t="s">
        <v>82</v>
      </c>
      <c r="U903" t="s">
        <v>24</v>
      </c>
      <c r="V903">
        <v>60946</v>
      </c>
      <c r="W903" t="s">
        <v>6905</v>
      </c>
      <c r="X903" t="s">
        <v>6909</v>
      </c>
      <c r="Y903" t="s">
        <v>6905</v>
      </c>
      <c r="Z903" t="s">
        <v>6966</v>
      </c>
      <c r="AC903">
        <v>1</v>
      </c>
      <c r="AD903" s="4">
        <f>C903-DATE(YEAR(C903),1,0)</f>
        <v>127</v>
      </c>
      <c r="AE903">
        <f>YEAR(C903)</f>
        <v>2020</v>
      </c>
      <c r="AF903" t="s">
        <v>6963</v>
      </c>
    </row>
    <row r="904" spans="1:32" x14ac:dyDescent="0.25">
      <c r="A904">
        <v>45118918</v>
      </c>
      <c r="B904" t="s">
        <v>4781</v>
      </c>
      <c r="C904" s="1">
        <v>43957</v>
      </c>
      <c r="D904" t="s">
        <v>4782</v>
      </c>
      <c r="E904" t="s">
        <v>205</v>
      </c>
      <c r="F904">
        <v>2713682</v>
      </c>
      <c r="G904" t="s">
        <v>4783</v>
      </c>
      <c r="H904" s="3" t="s">
        <v>4784</v>
      </c>
      <c r="I904">
        <v>2</v>
      </c>
      <c r="J904">
        <v>0</v>
      </c>
      <c r="K904" t="s">
        <v>4785</v>
      </c>
      <c r="L904">
        <v>35.2362052832</v>
      </c>
      <c r="M904">
        <v>-97.455728532400002</v>
      </c>
      <c r="N904">
        <v>187</v>
      </c>
      <c r="O904" t="s">
        <v>82</v>
      </c>
      <c r="P904" t="str">
        <f>Q904&amp;" "&amp;R904</f>
        <v>Asclepias viridis</v>
      </c>
      <c r="Q904" t="s">
        <v>6915</v>
      </c>
      <c r="R904" t="s">
        <v>6934</v>
      </c>
      <c r="T904" t="s">
        <v>82</v>
      </c>
      <c r="U904" t="s">
        <v>24</v>
      </c>
      <c r="V904">
        <v>60946</v>
      </c>
      <c r="W904" t="s">
        <v>6905</v>
      </c>
      <c r="X904" t="s">
        <v>6909</v>
      </c>
      <c r="Y904" t="s">
        <v>6905</v>
      </c>
      <c r="Z904" t="s">
        <v>6966</v>
      </c>
      <c r="AC904">
        <v>1</v>
      </c>
      <c r="AD904" s="4">
        <f>C904-DATE(YEAR(C904),1,0)</f>
        <v>127</v>
      </c>
      <c r="AE904">
        <f>YEAR(C904)</f>
        <v>2020</v>
      </c>
      <c r="AF904" t="s">
        <v>6963</v>
      </c>
    </row>
    <row r="905" spans="1:32" x14ac:dyDescent="0.25">
      <c r="A905">
        <v>45168712</v>
      </c>
      <c r="B905" t="s">
        <v>4786</v>
      </c>
      <c r="C905" s="1">
        <v>43958</v>
      </c>
      <c r="D905" t="s">
        <v>4787</v>
      </c>
      <c r="E905" t="s">
        <v>205</v>
      </c>
      <c r="F905">
        <v>2087995</v>
      </c>
      <c r="G905" t="s">
        <v>4788</v>
      </c>
      <c r="H905" s="3" t="s">
        <v>4789</v>
      </c>
      <c r="I905">
        <v>1</v>
      </c>
      <c r="J905">
        <v>0</v>
      </c>
      <c r="K905" t="s">
        <v>4790</v>
      </c>
      <c r="L905">
        <v>35.913825980399999</v>
      </c>
      <c r="M905">
        <v>-97.264992194300007</v>
      </c>
      <c r="N905">
        <v>5</v>
      </c>
      <c r="O905" t="s">
        <v>82</v>
      </c>
      <c r="P905" t="str">
        <f>Q905&amp;" "&amp;R905</f>
        <v>Asclepias viridis</v>
      </c>
      <c r="Q905" t="s">
        <v>6915</v>
      </c>
      <c r="R905" t="s">
        <v>6934</v>
      </c>
      <c r="T905" t="s">
        <v>82</v>
      </c>
      <c r="U905" t="s">
        <v>24</v>
      </c>
      <c r="V905">
        <v>60946</v>
      </c>
      <c r="W905" t="s">
        <v>6905</v>
      </c>
      <c r="X905" t="s">
        <v>6909</v>
      </c>
      <c r="Y905" t="s">
        <v>6905</v>
      </c>
      <c r="Z905" t="s">
        <v>6966</v>
      </c>
      <c r="AC905">
        <v>1</v>
      </c>
      <c r="AD905" s="4">
        <f>C905-DATE(YEAR(C905),1,0)</f>
        <v>128</v>
      </c>
      <c r="AE905">
        <f>YEAR(C905)</f>
        <v>2020</v>
      </c>
      <c r="AF905" t="s">
        <v>6963</v>
      </c>
    </row>
    <row r="906" spans="1:32" x14ac:dyDescent="0.25">
      <c r="A906">
        <v>45323594</v>
      </c>
      <c r="B906" t="s">
        <v>4791</v>
      </c>
      <c r="C906" s="1">
        <v>43959</v>
      </c>
      <c r="D906" t="s">
        <v>4792</v>
      </c>
      <c r="E906" t="s">
        <v>72</v>
      </c>
      <c r="F906">
        <v>579740</v>
      </c>
      <c r="G906" t="s">
        <v>4793</v>
      </c>
      <c r="H906" s="3" t="s">
        <v>4794</v>
      </c>
      <c r="I906">
        <v>1</v>
      </c>
      <c r="J906">
        <v>0</v>
      </c>
      <c r="K906" t="s">
        <v>4795</v>
      </c>
      <c r="L906">
        <v>36.137923122799997</v>
      </c>
      <c r="M906">
        <v>-97.073316139799999</v>
      </c>
      <c r="N906">
        <v>22</v>
      </c>
      <c r="O906" t="s">
        <v>82</v>
      </c>
      <c r="P906" t="str">
        <f>Q906&amp;" "&amp;R906</f>
        <v>Asclepias viridis</v>
      </c>
      <c r="Q906" t="s">
        <v>6915</v>
      </c>
      <c r="R906" t="s">
        <v>6934</v>
      </c>
      <c r="T906" t="s">
        <v>82</v>
      </c>
      <c r="U906" t="s">
        <v>24</v>
      </c>
      <c r="V906">
        <v>60946</v>
      </c>
      <c r="W906" t="s">
        <v>6905</v>
      </c>
      <c r="X906" t="s">
        <v>6909</v>
      </c>
      <c r="Y906" t="s">
        <v>6905</v>
      </c>
      <c r="Z906" t="s">
        <v>6966</v>
      </c>
      <c r="AC906">
        <v>1</v>
      </c>
      <c r="AD906" s="4">
        <f>C906-DATE(YEAR(C906),1,0)</f>
        <v>129</v>
      </c>
      <c r="AE906">
        <f>YEAR(C906)</f>
        <v>2020</v>
      </c>
      <c r="AF906" t="s">
        <v>6963</v>
      </c>
    </row>
    <row r="907" spans="1:32" x14ac:dyDescent="0.25">
      <c r="A907">
        <v>45361753</v>
      </c>
      <c r="B907" t="s">
        <v>4796</v>
      </c>
      <c r="C907" s="1">
        <v>43958</v>
      </c>
      <c r="D907" t="s">
        <v>4797</v>
      </c>
      <c r="E907" t="s">
        <v>205</v>
      </c>
      <c r="F907">
        <v>2203713</v>
      </c>
      <c r="G907" t="s">
        <v>4798</v>
      </c>
      <c r="H907" s="3" t="s">
        <v>4799</v>
      </c>
      <c r="I907">
        <v>1</v>
      </c>
      <c r="J907">
        <v>0</v>
      </c>
      <c r="K907" t="s">
        <v>4800</v>
      </c>
      <c r="L907">
        <v>36.102488829999999</v>
      </c>
      <c r="M907">
        <v>-96.962074999999999</v>
      </c>
      <c r="N907">
        <v>5</v>
      </c>
      <c r="O907" t="s">
        <v>82</v>
      </c>
      <c r="P907" t="str">
        <f>Q907&amp;" "&amp;R907</f>
        <v>Asclepias viridis</v>
      </c>
      <c r="Q907" t="s">
        <v>6915</v>
      </c>
      <c r="R907" t="s">
        <v>6934</v>
      </c>
      <c r="T907" t="s">
        <v>82</v>
      </c>
      <c r="U907" t="s">
        <v>24</v>
      </c>
      <c r="V907">
        <v>60946</v>
      </c>
      <c r="W907" t="s">
        <v>6905</v>
      </c>
      <c r="X907" t="s">
        <v>6909</v>
      </c>
      <c r="Y907" t="s">
        <v>6905</v>
      </c>
      <c r="Z907" t="s">
        <v>6966</v>
      </c>
      <c r="AC907">
        <v>1</v>
      </c>
      <c r="AD907" s="4">
        <f>C907-DATE(YEAR(C907),1,0)</f>
        <v>128</v>
      </c>
      <c r="AE907">
        <f>YEAR(C907)</f>
        <v>2020</v>
      </c>
      <c r="AF907" t="s">
        <v>6963</v>
      </c>
    </row>
    <row r="908" spans="1:32" x14ac:dyDescent="0.25">
      <c r="A908">
        <v>45446553</v>
      </c>
      <c r="B908" t="s">
        <v>4805</v>
      </c>
      <c r="C908" s="1">
        <v>43960</v>
      </c>
      <c r="D908" t="s">
        <v>4806</v>
      </c>
      <c r="E908" t="s">
        <v>2443</v>
      </c>
      <c r="F908">
        <v>2269982</v>
      </c>
      <c r="G908" t="s">
        <v>4807</v>
      </c>
      <c r="H908" s="3" t="s">
        <v>4808</v>
      </c>
      <c r="I908">
        <v>2</v>
      </c>
      <c r="J908">
        <v>0</v>
      </c>
      <c r="K908" t="s">
        <v>4809</v>
      </c>
      <c r="L908">
        <v>36.078315166700001</v>
      </c>
      <c r="M908">
        <v>-96.023684583299996</v>
      </c>
      <c r="O908" t="s">
        <v>82</v>
      </c>
      <c r="P908" t="str">
        <f>Q908&amp;" "&amp;R908</f>
        <v>Asclepias viridis</v>
      </c>
      <c r="Q908" t="s">
        <v>6915</v>
      </c>
      <c r="R908" t="s">
        <v>6934</v>
      </c>
      <c r="T908" t="s">
        <v>82</v>
      </c>
      <c r="U908" t="s">
        <v>24</v>
      </c>
      <c r="V908">
        <v>60946</v>
      </c>
      <c r="W908" t="s">
        <v>6905</v>
      </c>
      <c r="X908" t="s">
        <v>6909</v>
      </c>
      <c r="Y908" t="s">
        <v>6905</v>
      </c>
      <c r="Z908" t="s">
        <v>6966</v>
      </c>
      <c r="AC908">
        <v>1</v>
      </c>
      <c r="AD908" s="4">
        <f>C908-DATE(YEAR(C908),1,0)</f>
        <v>130</v>
      </c>
      <c r="AE908">
        <f>YEAR(C908)</f>
        <v>2020</v>
      </c>
      <c r="AF908" t="s">
        <v>6963</v>
      </c>
    </row>
    <row r="909" spans="1:32" x14ac:dyDescent="0.25">
      <c r="A909">
        <v>45625977</v>
      </c>
      <c r="B909" t="s">
        <v>4819</v>
      </c>
      <c r="C909" s="1">
        <v>43962</v>
      </c>
      <c r="D909" t="s">
        <v>4820</v>
      </c>
      <c r="E909" t="s">
        <v>205</v>
      </c>
      <c r="F909">
        <v>943339</v>
      </c>
      <c r="G909" t="s">
        <v>4821</v>
      </c>
      <c r="H909" s="3" t="s">
        <v>4822</v>
      </c>
      <c r="I909">
        <v>1</v>
      </c>
      <c r="J909">
        <v>0</v>
      </c>
      <c r="K909" t="s">
        <v>4823</v>
      </c>
      <c r="L909">
        <v>36.322841670000003</v>
      </c>
      <c r="M909">
        <v>-97.604111669999995</v>
      </c>
      <c r="N909">
        <v>6</v>
      </c>
      <c r="O909" t="s">
        <v>82</v>
      </c>
      <c r="P909" t="str">
        <f>Q909&amp;" "&amp;R909</f>
        <v>Asclepias viridis</v>
      </c>
      <c r="Q909" t="s">
        <v>6915</v>
      </c>
      <c r="R909" t="s">
        <v>6934</v>
      </c>
      <c r="T909" t="s">
        <v>82</v>
      </c>
      <c r="U909" t="s">
        <v>24</v>
      </c>
      <c r="V909">
        <v>60946</v>
      </c>
      <c r="W909" t="s">
        <v>6905</v>
      </c>
      <c r="X909" t="s">
        <v>6909</v>
      </c>
      <c r="Y909" t="s">
        <v>6905</v>
      </c>
      <c r="Z909" t="s">
        <v>6966</v>
      </c>
      <c r="AC909">
        <v>1</v>
      </c>
      <c r="AD909" s="4">
        <f>C909-DATE(YEAR(C909),1,0)</f>
        <v>132</v>
      </c>
      <c r="AE909">
        <f>YEAR(C909)</f>
        <v>2020</v>
      </c>
      <c r="AF909" t="s">
        <v>6963</v>
      </c>
    </row>
    <row r="910" spans="1:32" x14ac:dyDescent="0.25">
      <c r="A910">
        <v>45639644</v>
      </c>
      <c r="B910" t="s">
        <v>4829</v>
      </c>
      <c r="C910" s="1">
        <v>43962</v>
      </c>
      <c r="D910" t="s">
        <v>4830</v>
      </c>
      <c r="E910" t="s">
        <v>205</v>
      </c>
      <c r="F910">
        <v>2700555</v>
      </c>
      <c r="G910" t="s">
        <v>4831</v>
      </c>
      <c r="H910" s="3" t="s">
        <v>4832</v>
      </c>
      <c r="I910">
        <v>2</v>
      </c>
      <c r="J910">
        <v>0</v>
      </c>
      <c r="K910" t="s">
        <v>4833</v>
      </c>
      <c r="L910">
        <v>34.524864619600002</v>
      </c>
      <c r="M910">
        <v>-97.661830550199994</v>
      </c>
      <c r="N910">
        <v>5</v>
      </c>
      <c r="O910" t="s">
        <v>82</v>
      </c>
      <c r="P910" t="str">
        <f>Q910&amp;" "&amp;R910</f>
        <v>Asclepias viridis</v>
      </c>
      <c r="Q910" t="s">
        <v>6915</v>
      </c>
      <c r="R910" t="s">
        <v>6934</v>
      </c>
      <c r="T910" t="s">
        <v>82</v>
      </c>
      <c r="U910" t="s">
        <v>24</v>
      </c>
      <c r="V910">
        <v>60946</v>
      </c>
      <c r="W910" t="s">
        <v>6905</v>
      </c>
      <c r="X910" t="s">
        <v>6909</v>
      </c>
      <c r="Y910" t="s">
        <v>6905</v>
      </c>
      <c r="Z910" t="s">
        <v>6966</v>
      </c>
      <c r="AC910">
        <v>1</v>
      </c>
      <c r="AD910" s="4">
        <f>C910-DATE(YEAR(C910),1,0)</f>
        <v>132</v>
      </c>
      <c r="AE910">
        <f>YEAR(C910)</f>
        <v>2020</v>
      </c>
      <c r="AF910" t="s">
        <v>6963</v>
      </c>
    </row>
    <row r="911" spans="1:32" x14ac:dyDescent="0.25">
      <c r="A911">
        <v>45699484</v>
      </c>
      <c r="B911" t="s">
        <v>4834</v>
      </c>
      <c r="C911" s="1">
        <v>43963</v>
      </c>
      <c r="D911" t="s">
        <v>4835</v>
      </c>
      <c r="E911" t="s">
        <v>72</v>
      </c>
      <c r="F911">
        <v>1302332</v>
      </c>
      <c r="G911" t="s">
        <v>4836</v>
      </c>
      <c r="H911" s="3" t="s">
        <v>4837</v>
      </c>
      <c r="I911">
        <v>1</v>
      </c>
      <c r="J911">
        <v>0</v>
      </c>
      <c r="K911" t="s">
        <v>4838</v>
      </c>
      <c r="L911">
        <v>35.5536121409</v>
      </c>
      <c r="M911">
        <v>-97.573615545400003</v>
      </c>
      <c r="N911">
        <v>10</v>
      </c>
      <c r="O911" t="s">
        <v>82</v>
      </c>
      <c r="P911" t="str">
        <f>Q911&amp;" "&amp;R911</f>
        <v>Asclepias viridis</v>
      </c>
      <c r="Q911" t="s">
        <v>6915</v>
      </c>
      <c r="R911" t="s">
        <v>6934</v>
      </c>
      <c r="T911" t="s">
        <v>82</v>
      </c>
      <c r="U911" t="s">
        <v>24</v>
      </c>
      <c r="V911">
        <v>60946</v>
      </c>
      <c r="W911" t="s">
        <v>6905</v>
      </c>
      <c r="X911" t="s">
        <v>6909</v>
      </c>
      <c r="Y911" t="s">
        <v>6905</v>
      </c>
      <c r="Z911" t="s">
        <v>6966</v>
      </c>
      <c r="AC911">
        <v>1</v>
      </c>
      <c r="AD911" s="4">
        <f>C911-DATE(YEAR(C911),1,0)</f>
        <v>133</v>
      </c>
      <c r="AE911">
        <f>YEAR(C911)</f>
        <v>2020</v>
      </c>
      <c r="AF911" t="s">
        <v>6963</v>
      </c>
    </row>
    <row r="912" spans="1:32" x14ac:dyDescent="0.25">
      <c r="A912">
        <v>45735645</v>
      </c>
      <c r="B912" t="s">
        <v>4854</v>
      </c>
      <c r="C912" s="1">
        <v>43962</v>
      </c>
      <c r="D912" t="s">
        <v>4855</v>
      </c>
      <c r="E912" t="s">
        <v>205</v>
      </c>
      <c r="F912">
        <v>2759547</v>
      </c>
      <c r="G912" t="s">
        <v>4856</v>
      </c>
      <c r="H912" s="3" t="s">
        <v>4857</v>
      </c>
      <c r="I912">
        <v>1</v>
      </c>
      <c r="J912">
        <v>0</v>
      </c>
      <c r="K912" t="s">
        <v>4858</v>
      </c>
      <c r="L912">
        <v>36.853194999999999</v>
      </c>
      <c r="M912">
        <v>-96.438429999999997</v>
      </c>
      <c r="O912" t="s">
        <v>82</v>
      </c>
      <c r="P912" t="str">
        <f>Q912&amp;" "&amp;R912</f>
        <v>Asclepias viridis</v>
      </c>
      <c r="Q912" t="s">
        <v>6915</v>
      </c>
      <c r="R912" t="s">
        <v>6934</v>
      </c>
      <c r="T912" t="s">
        <v>82</v>
      </c>
      <c r="U912" t="s">
        <v>24</v>
      </c>
      <c r="V912">
        <v>60946</v>
      </c>
      <c r="W912" t="s">
        <v>6905</v>
      </c>
      <c r="X912" t="s">
        <v>6909</v>
      </c>
      <c r="Y912" t="s">
        <v>6905</v>
      </c>
      <c r="Z912" t="s">
        <v>6966</v>
      </c>
      <c r="AC912">
        <v>1</v>
      </c>
      <c r="AD912" s="4">
        <f>C912-DATE(YEAR(C912),1,0)</f>
        <v>132</v>
      </c>
      <c r="AE912">
        <f>YEAR(C912)</f>
        <v>2020</v>
      </c>
      <c r="AF912" t="s">
        <v>6963</v>
      </c>
    </row>
    <row r="913" spans="1:32" x14ac:dyDescent="0.25">
      <c r="A913">
        <v>45921062</v>
      </c>
      <c r="B913" t="s">
        <v>4890</v>
      </c>
      <c r="C913" s="1">
        <v>43964</v>
      </c>
      <c r="D913" t="s">
        <v>4891</v>
      </c>
      <c r="E913" t="s">
        <v>205</v>
      </c>
      <c r="F913">
        <v>2240006</v>
      </c>
      <c r="G913" t="s">
        <v>4892</v>
      </c>
      <c r="H913" s="3" t="s">
        <v>4893</v>
      </c>
      <c r="I913">
        <v>1</v>
      </c>
      <c r="J913">
        <v>0</v>
      </c>
      <c r="K913" t="s">
        <v>4894</v>
      </c>
      <c r="L913">
        <v>35.461847325999997</v>
      </c>
      <c r="M913">
        <v>-94.619878803600002</v>
      </c>
      <c r="N913">
        <v>83</v>
      </c>
      <c r="O913" t="s">
        <v>82</v>
      </c>
      <c r="P913" t="str">
        <f>Q913&amp;" "&amp;R913</f>
        <v>Asclepias viridis</v>
      </c>
      <c r="Q913" t="s">
        <v>6915</v>
      </c>
      <c r="R913" t="s">
        <v>6934</v>
      </c>
      <c r="T913" t="s">
        <v>82</v>
      </c>
      <c r="U913" t="s">
        <v>24</v>
      </c>
      <c r="V913">
        <v>60946</v>
      </c>
      <c r="W913" t="s">
        <v>6905</v>
      </c>
      <c r="X913" t="s">
        <v>6909</v>
      </c>
      <c r="Y913" t="s">
        <v>6905</v>
      </c>
      <c r="Z913" t="s">
        <v>6966</v>
      </c>
      <c r="AC913">
        <v>1</v>
      </c>
      <c r="AD913" s="4">
        <f>C913-DATE(YEAR(C913),1,0)</f>
        <v>134</v>
      </c>
      <c r="AE913">
        <f>YEAR(C913)</f>
        <v>2020</v>
      </c>
      <c r="AF913" t="s">
        <v>6963</v>
      </c>
    </row>
    <row r="914" spans="1:32" x14ac:dyDescent="0.25">
      <c r="A914">
        <v>45924279</v>
      </c>
      <c r="B914" t="s">
        <v>4899</v>
      </c>
      <c r="C914" s="1">
        <v>43963</v>
      </c>
      <c r="D914" t="s">
        <v>4900</v>
      </c>
      <c r="E914" t="s">
        <v>205</v>
      </c>
      <c r="F914">
        <v>1728092</v>
      </c>
      <c r="G914" t="s">
        <v>4901</v>
      </c>
      <c r="H914" s="3" t="s">
        <v>4902</v>
      </c>
      <c r="I914">
        <v>3</v>
      </c>
      <c r="J914">
        <v>1</v>
      </c>
      <c r="K914" t="s">
        <v>4903</v>
      </c>
      <c r="L914">
        <v>35.5521780917</v>
      </c>
      <c r="M914">
        <v>-97.486434307799996</v>
      </c>
      <c r="N914">
        <v>534</v>
      </c>
      <c r="O914" t="s">
        <v>82</v>
      </c>
      <c r="P914" t="str">
        <f>Q914&amp;" "&amp;R914</f>
        <v>Asclepias viridis</v>
      </c>
      <c r="Q914" t="s">
        <v>6915</v>
      </c>
      <c r="R914" t="s">
        <v>6934</v>
      </c>
      <c r="T914" t="s">
        <v>82</v>
      </c>
      <c r="U914" t="s">
        <v>24</v>
      </c>
      <c r="V914">
        <v>60946</v>
      </c>
      <c r="W914" t="s">
        <v>6905</v>
      </c>
      <c r="X914" t="s">
        <v>6909</v>
      </c>
      <c r="Y914" t="s">
        <v>6905</v>
      </c>
      <c r="Z914" t="s">
        <v>6966</v>
      </c>
      <c r="AC914">
        <v>1</v>
      </c>
      <c r="AD914" s="4">
        <f>C914-DATE(YEAR(C914),1,0)</f>
        <v>133</v>
      </c>
      <c r="AE914">
        <f>YEAR(C914)</f>
        <v>2020</v>
      </c>
      <c r="AF914" t="s">
        <v>6963</v>
      </c>
    </row>
    <row r="915" spans="1:32" x14ac:dyDescent="0.25">
      <c r="A915">
        <v>45928196</v>
      </c>
      <c r="B915" t="s">
        <v>4904</v>
      </c>
      <c r="C915" s="1">
        <v>43965</v>
      </c>
      <c r="D915" t="s">
        <v>4905</v>
      </c>
      <c r="E915" t="s">
        <v>205</v>
      </c>
      <c r="F915">
        <v>2093344</v>
      </c>
      <c r="G915" t="s">
        <v>4906</v>
      </c>
      <c r="H915" s="3" t="s">
        <v>4907</v>
      </c>
      <c r="I915">
        <v>2</v>
      </c>
      <c r="J915">
        <v>0</v>
      </c>
      <c r="K915" t="s">
        <v>1174</v>
      </c>
      <c r="L915">
        <v>35.607337735199998</v>
      </c>
      <c r="M915">
        <v>-97.609864861000005</v>
      </c>
      <c r="N915">
        <v>15</v>
      </c>
      <c r="O915" t="s">
        <v>82</v>
      </c>
      <c r="P915" t="str">
        <f>Q915&amp;" "&amp;R915</f>
        <v>Asclepias viridis</v>
      </c>
      <c r="Q915" t="s">
        <v>6915</v>
      </c>
      <c r="R915" t="s">
        <v>6934</v>
      </c>
      <c r="T915" t="s">
        <v>82</v>
      </c>
      <c r="U915" t="s">
        <v>24</v>
      </c>
      <c r="V915">
        <v>60946</v>
      </c>
      <c r="W915" t="s">
        <v>6905</v>
      </c>
      <c r="X915" t="s">
        <v>6909</v>
      </c>
      <c r="Y915" t="s">
        <v>6905</v>
      </c>
      <c r="Z915" t="s">
        <v>6966</v>
      </c>
      <c r="AC915">
        <v>1</v>
      </c>
      <c r="AD915" s="4">
        <f>C915-DATE(YEAR(C915),1,0)</f>
        <v>135</v>
      </c>
      <c r="AE915">
        <f>YEAR(C915)</f>
        <v>2020</v>
      </c>
      <c r="AF915" t="s">
        <v>6963</v>
      </c>
    </row>
    <row r="916" spans="1:32" x14ac:dyDescent="0.25">
      <c r="A916">
        <v>45930662</v>
      </c>
      <c r="B916" t="s">
        <v>4908</v>
      </c>
      <c r="C916" s="1">
        <v>43965</v>
      </c>
      <c r="D916" t="s">
        <v>4909</v>
      </c>
      <c r="E916" t="s">
        <v>205</v>
      </c>
      <c r="F916">
        <v>2629081</v>
      </c>
      <c r="G916" t="s">
        <v>4910</v>
      </c>
      <c r="H916" s="3" t="s">
        <v>4911</v>
      </c>
      <c r="I916">
        <v>1</v>
      </c>
      <c r="J916">
        <v>0</v>
      </c>
      <c r="K916" t="s">
        <v>4537</v>
      </c>
      <c r="L916">
        <v>36.0038006399</v>
      </c>
      <c r="M916">
        <v>-95.629018284500006</v>
      </c>
      <c r="N916">
        <v>5</v>
      </c>
      <c r="O916" t="s">
        <v>82</v>
      </c>
      <c r="P916" t="str">
        <f>Q916&amp;" "&amp;R916</f>
        <v>Asclepias viridis</v>
      </c>
      <c r="Q916" t="s">
        <v>6915</v>
      </c>
      <c r="R916" t="s">
        <v>6934</v>
      </c>
      <c r="T916" t="s">
        <v>82</v>
      </c>
      <c r="U916" t="s">
        <v>24</v>
      </c>
      <c r="V916">
        <v>60946</v>
      </c>
      <c r="W916" t="s">
        <v>6905</v>
      </c>
      <c r="X916" t="s">
        <v>6909</v>
      </c>
      <c r="Y916" t="s">
        <v>6905</v>
      </c>
      <c r="Z916" t="s">
        <v>6966</v>
      </c>
      <c r="AC916">
        <v>1</v>
      </c>
      <c r="AD916" s="4">
        <f>C916-DATE(YEAR(C916),1,0)</f>
        <v>135</v>
      </c>
      <c r="AE916">
        <f>YEAR(C916)</f>
        <v>2020</v>
      </c>
      <c r="AF916" t="s">
        <v>6963</v>
      </c>
    </row>
    <row r="917" spans="1:32" x14ac:dyDescent="0.25">
      <c r="A917">
        <v>46008333</v>
      </c>
      <c r="B917" t="s">
        <v>4912</v>
      </c>
      <c r="C917" s="1">
        <v>43966</v>
      </c>
      <c r="D917" t="s">
        <v>4913</v>
      </c>
      <c r="E917" t="s">
        <v>205</v>
      </c>
      <c r="F917">
        <v>1850525</v>
      </c>
      <c r="G917" t="s">
        <v>4914</v>
      </c>
      <c r="H917" s="3" t="s">
        <v>4915</v>
      </c>
      <c r="I917">
        <v>1</v>
      </c>
      <c r="J917">
        <v>0</v>
      </c>
      <c r="K917" t="s">
        <v>45</v>
      </c>
      <c r="L917">
        <v>34.081731122599997</v>
      </c>
      <c r="M917">
        <v>-97.064108111600007</v>
      </c>
      <c r="N917">
        <v>48</v>
      </c>
      <c r="O917" t="s">
        <v>82</v>
      </c>
      <c r="P917" t="str">
        <f>Q917&amp;" "&amp;R917</f>
        <v>Asclepias viridis</v>
      </c>
      <c r="Q917" t="s">
        <v>6915</v>
      </c>
      <c r="R917" t="s">
        <v>6934</v>
      </c>
      <c r="T917" t="s">
        <v>82</v>
      </c>
      <c r="U917" t="s">
        <v>24</v>
      </c>
      <c r="V917">
        <v>60946</v>
      </c>
      <c r="W917" t="s">
        <v>6905</v>
      </c>
      <c r="X917" t="s">
        <v>6909</v>
      </c>
      <c r="Y917" t="s">
        <v>6905</v>
      </c>
      <c r="Z917" t="s">
        <v>6966</v>
      </c>
      <c r="AC917">
        <v>1</v>
      </c>
      <c r="AD917" s="4">
        <f>C917-DATE(YEAR(C917),1,0)</f>
        <v>136</v>
      </c>
      <c r="AE917">
        <f>YEAR(C917)</f>
        <v>2020</v>
      </c>
      <c r="AF917" t="s">
        <v>6963</v>
      </c>
    </row>
    <row r="918" spans="1:32" x14ac:dyDescent="0.25">
      <c r="A918">
        <v>46122521</v>
      </c>
      <c r="B918" t="s">
        <v>4916</v>
      </c>
      <c r="C918" s="1">
        <v>43967</v>
      </c>
      <c r="D918" t="s">
        <v>4917</v>
      </c>
      <c r="E918" t="s">
        <v>205</v>
      </c>
      <c r="F918">
        <v>2759242</v>
      </c>
      <c r="G918" t="s">
        <v>4918</v>
      </c>
      <c r="H918" s="3" t="s">
        <v>4919</v>
      </c>
      <c r="I918">
        <v>2</v>
      </c>
      <c r="J918">
        <v>0</v>
      </c>
      <c r="K918" t="s">
        <v>4920</v>
      </c>
      <c r="L918">
        <v>35.574833329999997</v>
      </c>
      <c r="M918">
        <v>-96.766638330000006</v>
      </c>
      <c r="N918">
        <v>42</v>
      </c>
      <c r="O918" t="s">
        <v>82</v>
      </c>
      <c r="P918" t="str">
        <f>Q918&amp;" "&amp;R918</f>
        <v>Asclepias viridis</v>
      </c>
      <c r="Q918" t="s">
        <v>6915</v>
      </c>
      <c r="R918" t="s">
        <v>6934</v>
      </c>
      <c r="T918" t="s">
        <v>82</v>
      </c>
      <c r="U918" t="s">
        <v>24</v>
      </c>
      <c r="V918">
        <v>60946</v>
      </c>
      <c r="W918" t="s">
        <v>6905</v>
      </c>
      <c r="X918" t="s">
        <v>6909</v>
      </c>
      <c r="Y918" t="s">
        <v>6905</v>
      </c>
      <c r="Z918" t="s">
        <v>6966</v>
      </c>
      <c r="AC918">
        <v>1</v>
      </c>
      <c r="AD918" s="4">
        <f>C918-DATE(YEAR(C918),1,0)</f>
        <v>137</v>
      </c>
      <c r="AE918">
        <f>YEAR(C918)</f>
        <v>2020</v>
      </c>
      <c r="AF918" t="s">
        <v>6963</v>
      </c>
    </row>
    <row r="919" spans="1:32" x14ac:dyDescent="0.25">
      <c r="A919">
        <v>46137272</v>
      </c>
      <c r="B919" t="s">
        <v>4921</v>
      </c>
      <c r="C919" s="1">
        <v>43967</v>
      </c>
      <c r="D919" t="s">
        <v>4922</v>
      </c>
      <c r="E919" t="s">
        <v>205</v>
      </c>
      <c r="F919">
        <v>2321275</v>
      </c>
      <c r="G919" t="s">
        <v>4923</v>
      </c>
      <c r="H919" s="3" t="s">
        <v>4924</v>
      </c>
      <c r="I919">
        <v>1</v>
      </c>
      <c r="J919">
        <v>0</v>
      </c>
      <c r="K919" t="s">
        <v>4925</v>
      </c>
      <c r="L919">
        <v>35.247320999099998</v>
      </c>
      <c r="M919">
        <v>-97.431282058299999</v>
      </c>
      <c r="N919">
        <v>5</v>
      </c>
      <c r="O919" t="s">
        <v>82</v>
      </c>
      <c r="P919" t="str">
        <f>Q919&amp;" "&amp;R919</f>
        <v>Asclepias viridis</v>
      </c>
      <c r="Q919" t="s">
        <v>6915</v>
      </c>
      <c r="R919" t="s">
        <v>6934</v>
      </c>
      <c r="T919" t="s">
        <v>82</v>
      </c>
      <c r="U919" t="s">
        <v>24</v>
      </c>
      <c r="V919">
        <v>60946</v>
      </c>
      <c r="W919" t="s">
        <v>6905</v>
      </c>
      <c r="X919" t="s">
        <v>6909</v>
      </c>
      <c r="Y919" t="s">
        <v>6905</v>
      </c>
      <c r="Z919" t="s">
        <v>6966</v>
      </c>
      <c r="AC919">
        <v>1</v>
      </c>
      <c r="AD919" s="4">
        <f>C919-DATE(YEAR(C919),1,0)</f>
        <v>137</v>
      </c>
      <c r="AE919">
        <f>YEAR(C919)</f>
        <v>2020</v>
      </c>
      <c r="AF919" t="s">
        <v>6963</v>
      </c>
    </row>
    <row r="920" spans="1:32" x14ac:dyDescent="0.25">
      <c r="A920">
        <v>46141319</v>
      </c>
      <c r="B920" t="s">
        <v>4926</v>
      </c>
      <c r="C920" s="1">
        <v>43967</v>
      </c>
      <c r="D920" t="s">
        <v>4927</v>
      </c>
      <c r="E920" t="s">
        <v>2443</v>
      </c>
      <c r="F920">
        <v>2728699</v>
      </c>
      <c r="G920" t="s">
        <v>4928</v>
      </c>
      <c r="H920" s="3" t="s">
        <v>4929</v>
      </c>
      <c r="I920">
        <v>1</v>
      </c>
      <c r="J920">
        <v>0</v>
      </c>
      <c r="K920" t="s">
        <v>1720</v>
      </c>
      <c r="L920">
        <v>35.265621833099999</v>
      </c>
      <c r="M920">
        <v>-97.489659790600001</v>
      </c>
      <c r="N920">
        <v>17</v>
      </c>
      <c r="O920" t="s">
        <v>82</v>
      </c>
      <c r="P920" t="str">
        <f>Q920&amp;" "&amp;R920</f>
        <v>Asclepias viridis</v>
      </c>
      <c r="Q920" t="s">
        <v>6915</v>
      </c>
      <c r="R920" t="s">
        <v>6934</v>
      </c>
      <c r="T920" t="s">
        <v>82</v>
      </c>
      <c r="U920" t="s">
        <v>24</v>
      </c>
      <c r="V920">
        <v>60946</v>
      </c>
      <c r="W920" t="s">
        <v>6905</v>
      </c>
      <c r="X920" t="s">
        <v>6909</v>
      </c>
      <c r="Y920" t="s">
        <v>6905</v>
      </c>
      <c r="Z920" t="s">
        <v>6966</v>
      </c>
      <c r="AC920">
        <v>1</v>
      </c>
      <c r="AD920" s="4">
        <f>C920-DATE(YEAR(C920),1,0)</f>
        <v>137</v>
      </c>
      <c r="AE920">
        <f>YEAR(C920)</f>
        <v>2020</v>
      </c>
      <c r="AF920" t="s">
        <v>6963</v>
      </c>
    </row>
    <row r="921" spans="1:32" x14ac:dyDescent="0.25">
      <c r="A921">
        <v>46164604</v>
      </c>
      <c r="B921" t="s">
        <v>4930</v>
      </c>
      <c r="C921" s="1">
        <v>43967</v>
      </c>
      <c r="D921" t="s">
        <v>4931</v>
      </c>
      <c r="E921" t="s">
        <v>205</v>
      </c>
      <c r="F921">
        <v>1894101</v>
      </c>
      <c r="G921" t="s">
        <v>4932</v>
      </c>
      <c r="H921" s="3" t="s">
        <v>4933</v>
      </c>
      <c r="I921">
        <v>1</v>
      </c>
      <c r="J921">
        <v>0</v>
      </c>
      <c r="K921" t="s">
        <v>4934</v>
      </c>
      <c r="L921">
        <v>36.1005252832</v>
      </c>
      <c r="M921">
        <v>-97.259373077399999</v>
      </c>
      <c r="N921">
        <v>111</v>
      </c>
      <c r="O921" t="s">
        <v>82</v>
      </c>
      <c r="P921" t="str">
        <f>Q921&amp;" "&amp;R921</f>
        <v>Asclepias viridis</v>
      </c>
      <c r="Q921" t="s">
        <v>6915</v>
      </c>
      <c r="R921" t="s">
        <v>6934</v>
      </c>
      <c r="T921" t="s">
        <v>82</v>
      </c>
      <c r="U921" t="s">
        <v>24</v>
      </c>
      <c r="V921">
        <v>60946</v>
      </c>
      <c r="W921" t="s">
        <v>6905</v>
      </c>
      <c r="X921" t="s">
        <v>6909</v>
      </c>
      <c r="Y921" t="s">
        <v>6905</v>
      </c>
      <c r="Z921" t="s">
        <v>6966</v>
      </c>
      <c r="AC921">
        <v>1</v>
      </c>
      <c r="AD921" s="4">
        <f>C921-DATE(YEAR(C921),1,0)</f>
        <v>137</v>
      </c>
      <c r="AE921">
        <f>YEAR(C921)</f>
        <v>2020</v>
      </c>
      <c r="AF921" t="s">
        <v>6963</v>
      </c>
    </row>
    <row r="922" spans="1:32" x14ac:dyDescent="0.25">
      <c r="A922">
        <v>46166955</v>
      </c>
      <c r="B922" t="s">
        <v>4935</v>
      </c>
      <c r="C922" s="1">
        <v>43967</v>
      </c>
      <c r="D922" t="s">
        <v>4936</v>
      </c>
      <c r="E922" t="s">
        <v>205</v>
      </c>
      <c r="F922">
        <v>2965356</v>
      </c>
      <c r="G922" t="s">
        <v>4937</v>
      </c>
      <c r="H922" s="3" t="s">
        <v>4938</v>
      </c>
      <c r="I922">
        <v>1</v>
      </c>
      <c r="J922">
        <v>0</v>
      </c>
      <c r="K922" t="s">
        <v>4939</v>
      </c>
      <c r="L922">
        <v>33.8580809953</v>
      </c>
      <c r="M922">
        <v>-96.466893442100002</v>
      </c>
      <c r="N922">
        <v>5</v>
      </c>
      <c r="O922" t="s">
        <v>82</v>
      </c>
      <c r="P922" t="str">
        <f>Q922&amp;" "&amp;R922</f>
        <v>Asclepias viridis</v>
      </c>
      <c r="Q922" t="s">
        <v>6915</v>
      </c>
      <c r="R922" t="s">
        <v>6934</v>
      </c>
      <c r="T922" t="s">
        <v>82</v>
      </c>
      <c r="U922" t="s">
        <v>24</v>
      </c>
      <c r="V922">
        <v>60946</v>
      </c>
      <c r="W922" t="s">
        <v>6905</v>
      </c>
      <c r="X922" t="s">
        <v>6909</v>
      </c>
      <c r="Y922" t="s">
        <v>6905</v>
      </c>
      <c r="Z922" t="s">
        <v>6966</v>
      </c>
      <c r="AC922">
        <v>1</v>
      </c>
      <c r="AD922" s="4">
        <f>C922-DATE(YEAR(C922),1,0)</f>
        <v>137</v>
      </c>
      <c r="AE922">
        <f>YEAR(C922)</f>
        <v>2020</v>
      </c>
      <c r="AF922" t="s">
        <v>6963</v>
      </c>
    </row>
    <row r="923" spans="1:32" x14ac:dyDescent="0.25">
      <c r="A923">
        <v>46172745</v>
      </c>
      <c r="B923" t="s">
        <v>4940</v>
      </c>
      <c r="C923" s="1">
        <v>43967</v>
      </c>
      <c r="D923" t="s">
        <v>4941</v>
      </c>
      <c r="E923" t="s">
        <v>2443</v>
      </c>
      <c r="F923">
        <v>762373</v>
      </c>
      <c r="G923" t="s">
        <v>4942</v>
      </c>
      <c r="H923" s="3" t="s">
        <v>4943</v>
      </c>
      <c r="I923">
        <v>1</v>
      </c>
      <c r="J923">
        <v>0</v>
      </c>
      <c r="K923" t="s">
        <v>4944</v>
      </c>
      <c r="L923">
        <v>36.312493758099997</v>
      </c>
      <c r="M923">
        <v>-98.138260225500005</v>
      </c>
      <c r="N923">
        <v>1381</v>
      </c>
      <c r="O923" t="s">
        <v>82</v>
      </c>
      <c r="P923" t="str">
        <f>Q923&amp;" "&amp;R923</f>
        <v>Asclepias viridis</v>
      </c>
      <c r="Q923" t="s">
        <v>6915</v>
      </c>
      <c r="R923" t="s">
        <v>6934</v>
      </c>
      <c r="T923" t="s">
        <v>82</v>
      </c>
      <c r="U923" t="s">
        <v>24</v>
      </c>
      <c r="V923">
        <v>60946</v>
      </c>
      <c r="W923" t="s">
        <v>6905</v>
      </c>
      <c r="X923" t="s">
        <v>6909</v>
      </c>
      <c r="Y923" t="s">
        <v>6905</v>
      </c>
      <c r="Z923" t="s">
        <v>6966</v>
      </c>
      <c r="AC923">
        <v>1</v>
      </c>
      <c r="AD923" s="4">
        <f>C923-DATE(YEAR(C923),1,0)</f>
        <v>137</v>
      </c>
      <c r="AE923">
        <f>YEAR(C923)</f>
        <v>2020</v>
      </c>
      <c r="AF923" t="s">
        <v>6963</v>
      </c>
    </row>
    <row r="924" spans="1:32" x14ac:dyDescent="0.25">
      <c r="A924">
        <v>46174763</v>
      </c>
      <c r="B924" t="s">
        <v>4945</v>
      </c>
      <c r="C924" s="1">
        <v>43967</v>
      </c>
      <c r="D924" t="s">
        <v>4946</v>
      </c>
      <c r="E924" t="s">
        <v>205</v>
      </c>
      <c r="F924">
        <v>1236530</v>
      </c>
      <c r="G924" t="s">
        <v>4947</v>
      </c>
      <c r="H924" s="3" t="s">
        <v>4948</v>
      </c>
      <c r="I924">
        <v>2</v>
      </c>
      <c r="J924">
        <v>0</v>
      </c>
      <c r="K924" t="s">
        <v>4949</v>
      </c>
      <c r="L924">
        <v>35.693806637999998</v>
      </c>
      <c r="M924">
        <v>-97.459581429099998</v>
      </c>
      <c r="N924">
        <v>10</v>
      </c>
      <c r="O924" t="s">
        <v>82</v>
      </c>
      <c r="P924" t="str">
        <f>Q924&amp;" "&amp;R924</f>
        <v>Asclepias viridis</v>
      </c>
      <c r="Q924" t="s">
        <v>6915</v>
      </c>
      <c r="R924" t="s">
        <v>6934</v>
      </c>
      <c r="T924" t="s">
        <v>82</v>
      </c>
      <c r="U924" t="s">
        <v>24</v>
      </c>
      <c r="V924">
        <v>60946</v>
      </c>
      <c r="W924" t="s">
        <v>6905</v>
      </c>
      <c r="X924" t="s">
        <v>6909</v>
      </c>
      <c r="Y924" t="s">
        <v>6905</v>
      </c>
      <c r="Z924" t="s">
        <v>6966</v>
      </c>
      <c r="AC924">
        <v>1</v>
      </c>
      <c r="AD924" s="4">
        <f>C924-DATE(YEAR(C924),1,0)</f>
        <v>137</v>
      </c>
      <c r="AE924">
        <f>YEAR(C924)</f>
        <v>2020</v>
      </c>
      <c r="AF924" t="s">
        <v>6963</v>
      </c>
    </row>
    <row r="925" spans="1:32" x14ac:dyDescent="0.25">
      <c r="A925">
        <v>46240262</v>
      </c>
      <c r="B925" t="s">
        <v>4950</v>
      </c>
      <c r="C925" s="1">
        <v>43968</v>
      </c>
      <c r="D925" t="s">
        <v>4951</v>
      </c>
      <c r="E925" t="s">
        <v>205</v>
      </c>
      <c r="F925">
        <v>2939122</v>
      </c>
      <c r="G925" t="s">
        <v>4952</v>
      </c>
      <c r="H925" s="3" t="s">
        <v>4953</v>
      </c>
      <c r="I925">
        <v>1</v>
      </c>
      <c r="J925">
        <v>0</v>
      </c>
      <c r="K925" t="s">
        <v>4230</v>
      </c>
      <c r="L925">
        <v>35.184927969299999</v>
      </c>
      <c r="M925">
        <v>-97.389685241600006</v>
      </c>
      <c r="N925">
        <v>10</v>
      </c>
      <c r="O925" t="s">
        <v>82</v>
      </c>
      <c r="P925" t="str">
        <f>Q925&amp;" "&amp;R925</f>
        <v>Asclepias viridis</v>
      </c>
      <c r="Q925" t="s">
        <v>6915</v>
      </c>
      <c r="R925" t="s">
        <v>6934</v>
      </c>
      <c r="T925" t="s">
        <v>82</v>
      </c>
      <c r="U925" t="s">
        <v>24</v>
      </c>
      <c r="V925">
        <v>60946</v>
      </c>
      <c r="W925" t="s">
        <v>6905</v>
      </c>
      <c r="X925" t="s">
        <v>6909</v>
      </c>
      <c r="Y925" t="s">
        <v>6905</v>
      </c>
      <c r="Z925" t="s">
        <v>6966</v>
      </c>
      <c r="AC925">
        <v>1</v>
      </c>
      <c r="AD925" s="4">
        <f>C925-DATE(YEAR(C925),1,0)</f>
        <v>138</v>
      </c>
      <c r="AE925">
        <f>YEAR(C925)</f>
        <v>2020</v>
      </c>
      <c r="AF925" t="s">
        <v>6963</v>
      </c>
    </row>
    <row r="926" spans="1:32" x14ac:dyDescent="0.25">
      <c r="A926">
        <v>46270112</v>
      </c>
      <c r="B926" t="s">
        <v>4959</v>
      </c>
      <c r="C926" s="1">
        <v>43968</v>
      </c>
      <c r="D926" t="s">
        <v>4960</v>
      </c>
      <c r="E926" t="s">
        <v>205</v>
      </c>
      <c r="F926">
        <v>2898639</v>
      </c>
      <c r="G926" t="s">
        <v>4961</v>
      </c>
      <c r="H926" s="3" t="s">
        <v>4962</v>
      </c>
      <c r="I926">
        <v>2</v>
      </c>
      <c r="J926">
        <v>0</v>
      </c>
      <c r="K926" t="s">
        <v>4963</v>
      </c>
      <c r="L926">
        <v>35.185402930000002</v>
      </c>
      <c r="M926">
        <v>-95.619505689999997</v>
      </c>
      <c r="N926">
        <v>9</v>
      </c>
      <c r="O926" t="s">
        <v>82</v>
      </c>
      <c r="P926" t="str">
        <f>Q926&amp;" "&amp;R926</f>
        <v>Asclepias viridis</v>
      </c>
      <c r="Q926" t="s">
        <v>6915</v>
      </c>
      <c r="R926" t="s">
        <v>6934</v>
      </c>
      <c r="T926" t="s">
        <v>82</v>
      </c>
      <c r="U926" t="s">
        <v>24</v>
      </c>
      <c r="V926">
        <v>60946</v>
      </c>
      <c r="W926" t="s">
        <v>6905</v>
      </c>
      <c r="X926" t="s">
        <v>6909</v>
      </c>
      <c r="Y926" t="s">
        <v>6905</v>
      </c>
      <c r="Z926" t="s">
        <v>6966</v>
      </c>
      <c r="AC926">
        <v>1</v>
      </c>
      <c r="AD926" s="4">
        <f>C926-DATE(YEAR(C926),1,0)</f>
        <v>138</v>
      </c>
      <c r="AE926">
        <f>YEAR(C926)</f>
        <v>2020</v>
      </c>
      <c r="AF926" t="s">
        <v>6963</v>
      </c>
    </row>
    <row r="927" spans="1:32" x14ac:dyDescent="0.25">
      <c r="A927">
        <v>46273616</v>
      </c>
      <c r="B927" t="s">
        <v>4969</v>
      </c>
      <c r="C927" s="1">
        <v>43968</v>
      </c>
      <c r="D927" t="s">
        <v>4970</v>
      </c>
      <c r="E927" t="s">
        <v>205</v>
      </c>
      <c r="F927">
        <v>2868493</v>
      </c>
      <c r="G927" t="s">
        <v>4971</v>
      </c>
      <c r="H927" s="3" t="s">
        <v>4972</v>
      </c>
      <c r="I927">
        <v>3</v>
      </c>
      <c r="J927">
        <v>0</v>
      </c>
      <c r="K927" t="s">
        <v>4973</v>
      </c>
      <c r="L927">
        <v>35.644145538099998</v>
      </c>
      <c r="M927">
        <v>-97.4525345956</v>
      </c>
      <c r="N927">
        <v>5</v>
      </c>
      <c r="O927" t="s">
        <v>82</v>
      </c>
      <c r="P927" t="str">
        <f>Q927&amp;" "&amp;R927</f>
        <v>Asclepias viridis</v>
      </c>
      <c r="Q927" t="s">
        <v>6915</v>
      </c>
      <c r="R927" t="s">
        <v>6934</v>
      </c>
      <c r="T927" t="s">
        <v>82</v>
      </c>
      <c r="U927" t="s">
        <v>24</v>
      </c>
      <c r="V927">
        <v>60946</v>
      </c>
      <c r="W927" t="s">
        <v>6905</v>
      </c>
      <c r="X927" t="s">
        <v>6909</v>
      </c>
      <c r="Y927" t="s">
        <v>6905</v>
      </c>
      <c r="Z927" t="s">
        <v>6966</v>
      </c>
      <c r="AC927">
        <v>1</v>
      </c>
      <c r="AD927" s="4">
        <f>C927-DATE(YEAR(C927),1,0)</f>
        <v>138</v>
      </c>
      <c r="AE927">
        <f>YEAR(C927)</f>
        <v>2020</v>
      </c>
      <c r="AF927" t="s">
        <v>6963</v>
      </c>
    </row>
    <row r="928" spans="1:32" x14ac:dyDescent="0.25">
      <c r="A928">
        <v>46283123</v>
      </c>
      <c r="B928" t="s">
        <v>4974</v>
      </c>
      <c r="C928" s="1">
        <v>43967</v>
      </c>
      <c r="D928" t="s">
        <v>4975</v>
      </c>
      <c r="E928" t="s">
        <v>205</v>
      </c>
      <c r="F928">
        <v>2833092</v>
      </c>
      <c r="G928" t="s">
        <v>4976</v>
      </c>
      <c r="H928" s="3" t="s">
        <v>4977</v>
      </c>
      <c r="I928">
        <v>1</v>
      </c>
      <c r="J928">
        <v>0</v>
      </c>
      <c r="K928" t="s">
        <v>4978</v>
      </c>
      <c r="L928">
        <v>36.094665425400002</v>
      </c>
      <c r="M928">
        <v>-96.079741193100006</v>
      </c>
      <c r="N928">
        <v>11</v>
      </c>
      <c r="O928" t="s">
        <v>82</v>
      </c>
      <c r="P928" t="str">
        <f>Q928&amp;" "&amp;R928</f>
        <v>Asclepias viridis</v>
      </c>
      <c r="Q928" t="s">
        <v>6915</v>
      </c>
      <c r="R928" t="s">
        <v>6934</v>
      </c>
      <c r="T928" t="s">
        <v>82</v>
      </c>
      <c r="U928" t="s">
        <v>24</v>
      </c>
      <c r="V928">
        <v>60946</v>
      </c>
      <c r="W928" t="s">
        <v>6905</v>
      </c>
      <c r="X928" t="s">
        <v>6909</v>
      </c>
      <c r="Y928" t="s">
        <v>6905</v>
      </c>
      <c r="Z928" t="s">
        <v>6966</v>
      </c>
      <c r="AC928">
        <v>1</v>
      </c>
      <c r="AD928" s="4">
        <f>C928-DATE(YEAR(C928),1,0)</f>
        <v>137</v>
      </c>
      <c r="AE928">
        <f>YEAR(C928)</f>
        <v>2020</v>
      </c>
      <c r="AF928" t="s">
        <v>6963</v>
      </c>
    </row>
    <row r="929" spans="1:32" x14ac:dyDescent="0.25">
      <c r="A929">
        <v>46294275</v>
      </c>
      <c r="B929" t="s">
        <v>4984</v>
      </c>
      <c r="C929" s="1">
        <v>43968</v>
      </c>
      <c r="D929" t="s">
        <v>4985</v>
      </c>
      <c r="E929" t="s">
        <v>2443</v>
      </c>
      <c r="F929">
        <v>140522</v>
      </c>
      <c r="G929" t="s">
        <v>4986</v>
      </c>
      <c r="H929" s="3" t="s">
        <v>4987</v>
      </c>
      <c r="I929">
        <v>1</v>
      </c>
      <c r="J929">
        <v>0</v>
      </c>
      <c r="K929" t="s">
        <v>4983</v>
      </c>
      <c r="L929">
        <v>35.3327024974</v>
      </c>
      <c r="M929">
        <v>-97.592995762900003</v>
      </c>
      <c r="N929">
        <v>22</v>
      </c>
      <c r="O929" t="s">
        <v>82</v>
      </c>
      <c r="P929" t="str">
        <f>Q929&amp;" "&amp;R929</f>
        <v>Asclepias viridis</v>
      </c>
      <c r="Q929" t="s">
        <v>6915</v>
      </c>
      <c r="R929" t="s">
        <v>6934</v>
      </c>
      <c r="T929" t="s">
        <v>82</v>
      </c>
      <c r="U929" t="s">
        <v>24</v>
      </c>
      <c r="V929">
        <v>60946</v>
      </c>
      <c r="W929" t="s">
        <v>6905</v>
      </c>
      <c r="X929" t="s">
        <v>6909</v>
      </c>
      <c r="Y929" t="s">
        <v>6905</v>
      </c>
      <c r="Z929" t="s">
        <v>6966</v>
      </c>
      <c r="AC929">
        <v>1</v>
      </c>
      <c r="AD929" s="4">
        <f>C929-DATE(YEAR(C929),1,0)</f>
        <v>138</v>
      </c>
      <c r="AE929">
        <f>YEAR(C929)</f>
        <v>2020</v>
      </c>
      <c r="AF929" t="s">
        <v>6963</v>
      </c>
    </row>
    <row r="930" spans="1:32" x14ac:dyDescent="0.25">
      <c r="A930">
        <v>46294656</v>
      </c>
      <c r="B930" t="s">
        <v>4988</v>
      </c>
      <c r="C930" s="1">
        <v>43968</v>
      </c>
      <c r="D930" t="s">
        <v>4989</v>
      </c>
      <c r="E930" t="s">
        <v>2443</v>
      </c>
      <c r="F930">
        <v>140522</v>
      </c>
      <c r="G930" t="s">
        <v>4990</v>
      </c>
      <c r="H930" s="3" t="s">
        <v>4991</v>
      </c>
      <c r="I930">
        <v>1</v>
      </c>
      <c r="J930">
        <v>0</v>
      </c>
      <c r="K930" t="s">
        <v>4992</v>
      </c>
      <c r="L930">
        <v>35.333131986799998</v>
      </c>
      <c r="M930">
        <v>-97.593016014599996</v>
      </c>
      <c r="N930">
        <v>22</v>
      </c>
      <c r="O930" t="s">
        <v>82</v>
      </c>
      <c r="P930" t="str">
        <f>Q930&amp;" "&amp;R930</f>
        <v>Asclepias viridis</v>
      </c>
      <c r="Q930" t="s">
        <v>6915</v>
      </c>
      <c r="R930" t="s">
        <v>6934</v>
      </c>
      <c r="T930" t="s">
        <v>82</v>
      </c>
      <c r="U930" t="s">
        <v>24</v>
      </c>
      <c r="V930">
        <v>60946</v>
      </c>
      <c r="W930" t="s">
        <v>6905</v>
      </c>
      <c r="X930" t="s">
        <v>6909</v>
      </c>
      <c r="Y930" t="s">
        <v>6905</v>
      </c>
      <c r="Z930" t="s">
        <v>6966</v>
      </c>
      <c r="AC930">
        <v>1</v>
      </c>
      <c r="AD930" s="4">
        <f>C930-DATE(YEAR(C930),1,0)</f>
        <v>138</v>
      </c>
      <c r="AE930">
        <f>YEAR(C930)</f>
        <v>2020</v>
      </c>
      <c r="AF930" t="s">
        <v>6963</v>
      </c>
    </row>
    <row r="931" spans="1:32" x14ac:dyDescent="0.25">
      <c r="A931">
        <v>46314113</v>
      </c>
      <c r="B931" t="s">
        <v>4998</v>
      </c>
      <c r="C931" s="1">
        <v>43968</v>
      </c>
      <c r="D931" t="s">
        <v>4999</v>
      </c>
      <c r="E931" t="s">
        <v>205</v>
      </c>
      <c r="F931">
        <v>1767933</v>
      </c>
      <c r="G931" t="s">
        <v>5000</v>
      </c>
      <c r="H931" s="3" t="s">
        <v>5001</v>
      </c>
      <c r="I931">
        <v>1</v>
      </c>
      <c r="J931">
        <v>0</v>
      </c>
      <c r="K931" t="s">
        <v>5002</v>
      </c>
      <c r="L931">
        <v>36.038322600000001</v>
      </c>
      <c r="M931">
        <v>-95.061837299700002</v>
      </c>
      <c r="O931" t="s">
        <v>82</v>
      </c>
      <c r="P931" t="str">
        <f>Q931&amp;" "&amp;R931</f>
        <v>Asclepias viridis</v>
      </c>
      <c r="Q931" t="s">
        <v>6915</v>
      </c>
      <c r="R931" t="s">
        <v>6934</v>
      </c>
      <c r="T931" t="s">
        <v>82</v>
      </c>
      <c r="U931" t="s">
        <v>24</v>
      </c>
      <c r="V931">
        <v>60946</v>
      </c>
      <c r="W931" t="s">
        <v>6905</v>
      </c>
      <c r="X931" t="s">
        <v>6909</v>
      </c>
      <c r="Y931" t="s">
        <v>6905</v>
      </c>
      <c r="Z931" t="s">
        <v>6966</v>
      </c>
      <c r="AC931">
        <v>1</v>
      </c>
      <c r="AD931" s="4">
        <f>C931-DATE(YEAR(C931),1,0)</f>
        <v>138</v>
      </c>
      <c r="AE931">
        <f>YEAR(C931)</f>
        <v>2020</v>
      </c>
      <c r="AF931" t="s">
        <v>6963</v>
      </c>
    </row>
    <row r="932" spans="1:32" x14ac:dyDescent="0.25">
      <c r="A932">
        <v>46531603</v>
      </c>
      <c r="B932" t="s">
        <v>5007</v>
      </c>
      <c r="C932" s="1">
        <v>43970</v>
      </c>
      <c r="D932" t="s">
        <v>5008</v>
      </c>
      <c r="E932" t="s">
        <v>72</v>
      </c>
      <c r="F932">
        <v>637943</v>
      </c>
      <c r="G932" t="s">
        <v>5009</v>
      </c>
      <c r="H932" s="3" t="s">
        <v>5010</v>
      </c>
      <c r="I932">
        <v>2</v>
      </c>
      <c r="J932">
        <v>0</v>
      </c>
      <c r="K932" t="s">
        <v>5011</v>
      </c>
      <c r="L932">
        <v>35.650761666699999</v>
      </c>
      <c r="M932">
        <v>-97.378958333300005</v>
      </c>
      <c r="O932" t="s">
        <v>82</v>
      </c>
      <c r="P932" t="str">
        <f>Q932&amp;" "&amp;R932</f>
        <v>Asclepias viridis</v>
      </c>
      <c r="Q932" t="s">
        <v>6915</v>
      </c>
      <c r="R932" t="s">
        <v>6934</v>
      </c>
      <c r="T932" t="s">
        <v>82</v>
      </c>
      <c r="U932" t="s">
        <v>24</v>
      </c>
      <c r="V932">
        <v>60946</v>
      </c>
      <c r="W932" t="s">
        <v>6905</v>
      </c>
      <c r="X932" t="s">
        <v>6909</v>
      </c>
      <c r="Y932" t="s">
        <v>6905</v>
      </c>
      <c r="Z932" t="s">
        <v>6966</v>
      </c>
      <c r="AC932">
        <v>1</v>
      </c>
      <c r="AD932" s="4">
        <f>C932-DATE(YEAR(C932),1,0)</f>
        <v>140</v>
      </c>
      <c r="AE932">
        <f>YEAR(C932)</f>
        <v>2020</v>
      </c>
      <c r="AF932" t="s">
        <v>6963</v>
      </c>
    </row>
    <row r="933" spans="1:32" x14ac:dyDescent="0.25">
      <c r="A933">
        <v>46550952</v>
      </c>
      <c r="B933" t="s">
        <v>5017</v>
      </c>
      <c r="C933" s="1">
        <v>43970</v>
      </c>
      <c r="D933" t="s">
        <v>5018</v>
      </c>
      <c r="E933" t="s">
        <v>205</v>
      </c>
      <c r="F933">
        <v>2983296</v>
      </c>
      <c r="G933" t="s">
        <v>5019</v>
      </c>
      <c r="H933" s="3" t="s">
        <v>5020</v>
      </c>
      <c r="I933">
        <v>1</v>
      </c>
      <c r="J933">
        <v>0</v>
      </c>
      <c r="K933" t="s">
        <v>5016</v>
      </c>
      <c r="L933">
        <v>35.6421979283</v>
      </c>
      <c r="M933">
        <v>-97.391023419700005</v>
      </c>
      <c r="N933">
        <v>13</v>
      </c>
      <c r="O933" t="s">
        <v>82</v>
      </c>
      <c r="P933" t="str">
        <f>Q933&amp;" "&amp;R933</f>
        <v>Asclepias viridis</v>
      </c>
      <c r="Q933" t="s">
        <v>6915</v>
      </c>
      <c r="R933" t="s">
        <v>6934</v>
      </c>
      <c r="T933" t="s">
        <v>82</v>
      </c>
      <c r="U933" t="s">
        <v>24</v>
      </c>
      <c r="V933">
        <v>60946</v>
      </c>
      <c r="W933" t="s">
        <v>6905</v>
      </c>
      <c r="X933" t="s">
        <v>6909</v>
      </c>
      <c r="Y933" t="s">
        <v>6905</v>
      </c>
      <c r="Z933" t="s">
        <v>6966</v>
      </c>
      <c r="AC933">
        <v>1</v>
      </c>
      <c r="AD933" s="4">
        <f>C933-DATE(YEAR(C933),1,0)</f>
        <v>140</v>
      </c>
      <c r="AE933">
        <f>YEAR(C933)</f>
        <v>2020</v>
      </c>
      <c r="AF933" t="s">
        <v>6963</v>
      </c>
    </row>
    <row r="934" spans="1:32" x14ac:dyDescent="0.25">
      <c r="A934">
        <v>46632519</v>
      </c>
      <c r="B934" t="s">
        <v>5021</v>
      </c>
      <c r="C934" s="1">
        <v>43970</v>
      </c>
      <c r="D934" t="s">
        <v>5022</v>
      </c>
      <c r="E934" t="s">
        <v>205</v>
      </c>
      <c r="F934">
        <v>1940581</v>
      </c>
      <c r="G934" t="s">
        <v>5023</v>
      </c>
      <c r="H934" s="3" t="s">
        <v>5024</v>
      </c>
      <c r="I934">
        <v>1</v>
      </c>
      <c r="J934">
        <v>0</v>
      </c>
      <c r="K934" t="s">
        <v>5025</v>
      </c>
      <c r="L934">
        <v>35.535252884199998</v>
      </c>
      <c r="M934">
        <v>-97.6560941579</v>
      </c>
      <c r="N934">
        <v>53</v>
      </c>
      <c r="O934" t="s">
        <v>82</v>
      </c>
      <c r="P934" t="str">
        <f>Q934&amp;" "&amp;R934</f>
        <v>Asclepias viridis</v>
      </c>
      <c r="Q934" t="s">
        <v>6915</v>
      </c>
      <c r="R934" t="s">
        <v>6934</v>
      </c>
      <c r="T934" t="s">
        <v>82</v>
      </c>
      <c r="U934" t="s">
        <v>24</v>
      </c>
      <c r="V934">
        <v>60946</v>
      </c>
      <c r="W934" t="s">
        <v>6905</v>
      </c>
      <c r="X934" t="s">
        <v>6909</v>
      </c>
      <c r="Y934" t="s">
        <v>6905</v>
      </c>
      <c r="Z934" t="s">
        <v>6966</v>
      </c>
      <c r="AC934">
        <v>1</v>
      </c>
      <c r="AD934" s="4">
        <f>C934-DATE(YEAR(C934),1,0)</f>
        <v>140</v>
      </c>
      <c r="AE934">
        <f>YEAR(C934)</f>
        <v>2020</v>
      </c>
      <c r="AF934" t="s">
        <v>6963</v>
      </c>
    </row>
    <row r="935" spans="1:32" x14ac:dyDescent="0.25">
      <c r="A935">
        <v>46714826</v>
      </c>
      <c r="B935" t="s">
        <v>5026</v>
      </c>
      <c r="C935" s="1">
        <v>43972</v>
      </c>
      <c r="D935" t="s">
        <v>5027</v>
      </c>
      <c r="E935" t="s">
        <v>205</v>
      </c>
      <c r="F935">
        <v>1842498</v>
      </c>
      <c r="G935" t="s">
        <v>5028</v>
      </c>
      <c r="H935" s="3" t="s">
        <v>5029</v>
      </c>
      <c r="I935">
        <v>1</v>
      </c>
      <c r="J935">
        <v>0</v>
      </c>
      <c r="K935" t="s">
        <v>5030</v>
      </c>
      <c r="L935">
        <v>36.972863389600001</v>
      </c>
      <c r="M935">
        <v>-95.966851874</v>
      </c>
      <c r="N935">
        <v>6</v>
      </c>
      <c r="O935" t="s">
        <v>82</v>
      </c>
      <c r="P935" t="str">
        <f>Q935&amp;" "&amp;R935</f>
        <v>Asclepias viridis</v>
      </c>
      <c r="Q935" t="s">
        <v>6915</v>
      </c>
      <c r="R935" t="s">
        <v>6934</v>
      </c>
      <c r="T935" t="s">
        <v>82</v>
      </c>
      <c r="U935" t="s">
        <v>24</v>
      </c>
      <c r="V935">
        <v>60946</v>
      </c>
      <c r="W935" t="s">
        <v>6905</v>
      </c>
      <c r="X935" t="s">
        <v>6909</v>
      </c>
      <c r="Y935" t="s">
        <v>6905</v>
      </c>
      <c r="Z935" t="s">
        <v>6966</v>
      </c>
      <c r="AC935">
        <v>1</v>
      </c>
      <c r="AD935" s="4">
        <f>C935-DATE(YEAR(C935),1,0)</f>
        <v>142</v>
      </c>
      <c r="AE935">
        <f>YEAR(C935)</f>
        <v>2020</v>
      </c>
      <c r="AF935" t="s">
        <v>6963</v>
      </c>
    </row>
    <row r="936" spans="1:32" x14ac:dyDescent="0.25">
      <c r="A936">
        <v>46740345</v>
      </c>
      <c r="B936" t="s">
        <v>5041</v>
      </c>
      <c r="C936" s="1">
        <v>43972</v>
      </c>
      <c r="D936" t="s">
        <v>5042</v>
      </c>
      <c r="E936" t="s">
        <v>205</v>
      </c>
      <c r="F936">
        <v>2117248</v>
      </c>
      <c r="G936" t="s">
        <v>5043</v>
      </c>
      <c r="H936" s="3" t="s">
        <v>5044</v>
      </c>
      <c r="I936">
        <v>1</v>
      </c>
      <c r="J936">
        <v>0</v>
      </c>
      <c r="K936" t="s">
        <v>5045</v>
      </c>
      <c r="L936">
        <v>36.084215152100001</v>
      </c>
      <c r="M936">
        <v>-95.993513055199998</v>
      </c>
      <c r="N936">
        <v>5</v>
      </c>
      <c r="O936" t="s">
        <v>82</v>
      </c>
      <c r="P936" t="str">
        <f>Q936&amp;" "&amp;R936</f>
        <v>Asclepias viridis</v>
      </c>
      <c r="Q936" t="s">
        <v>6915</v>
      </c>
      <c r="R936" t="s">
        <v>6934</v>
      </c>
      <c r="T936" t="s">
        <v>82</v>
      </c>
      <c r="U936" t="s">
        <v>24</v>
      </c>
      <c r="V936">
        <v>60946</v>
      </c>
      <c r="W936" t="s">
        <v>6905</v>
      </c>
      <c r="X936" t="s">
        <v>6909</v>
      </c>
      <c r="Y936" t="s">
        <v>6905</v>
      </c>
      <c r="Z936" t="s">
        <v>6966</v>
      </c>
      <c r="AC936">
        <v>1</v>
      </c>
      <c r="AD936" s="4">
        <f>C936-DATE(YEAR(C936),1,0)</f>
        <v>142</v>
      </c>
      <c r="AE936">
        <f>YEAR(C936)</f>
        <v>2020</v>
      </c>
      <c r="AF936" t="s">
        <v>6963</v>
      </c>
    </row>
    <row r="937" spans="1:32" x14ac:dyDescent="0.25">
      <c r="A937">
        <v>46776726</v>
      </c>
      <c r="B937" t="s">
        <v>5071</v>
      </c>
      <c r="C937" s="1">
        <v>43972</v>
      </c>
      <c r="D937" t="s">
        <v>5072</v>
      </c>
      <c r="E937" t="s">
        <v>205</v>
      </c>
      <c r="F937">
        <v>2694976</v>
      </c>
      <c r="G937" t="s">
        <v>5073</v>
      </c>
      <c r="H937" s="3" t="s">
        <v>5074</v>
      </c>
      <c r="I937">
        <v>1</v>
      </c>
      <c r="J937">
        <v>0</v>
      </c>
      <c r="K937" t="s">
        <v>4838</v>
      </c>
      <c r="L937">
        <v>35.572489794399999</v>
      </c>
      <c r="M937">
        <v>-97.595157623299997</v>
      </c>
      <c r="N937">
        <v>4208</v>
      </c>
      <c r="O937" t="s">
        <v>82</v>
      </c>
      <c r="P937" t="str">
        <f>Q937&amp;" "&amp;R937</f>
        <v>Asclepias viridis</v>
      </c>
      <c r="Q937" t="s">
        <v>6915</v>
      </c>
      <c r="R937" t="s">
        <v>6934</v>
      </c>
      <c r="T937" t="s">
        <v>82</v>
      </c>
      <c r="U937" t="s">
        <v>24</v>
      </c>
      <c r="V937">
        <v>60946</v>
      </c>
      <c r="W937" t="s">
        <v>6905</v>
      </c>
      <c r="X937" t="s">
        <v>6909</v>
      </c>
      <c r="Y937" t="s">
        <v>6905</v>
      </c>
      <c r="Z937" t="s">
        <v>6966</v>
      </c>
      <c r="AC937">
        <v>1</v>
      </c>
      <c r="AD937" s="4">
        <f>C937-DATE(YEAR(C937),1,0)</f>
        <v>142</v>
      </c>
      <c r="AE937">
        <f>YEAR(C937)</f>
        <v>2020</v>
      </c>
      <c r="AF937" t="s">
        <v>6963</v>
      </c>
    </row>
    <row r="938" spans="1:32" x14ac:dyDescent="0.25">
      <c r="A938">
        <v>46784528</v>
      </c>
      <c r="B938" t="s">
        <v>5075</v>
      </c>
      <c r="C938" s="1">
        <v>43972</v>
      </c>
      <c r="D938" t="s">
        <v>5076</v>
      </c>
      <c r="E938" t="s">
        <v>205</v>
      </c>
      <c r="F938">
        <v>2851689</v>
      </c>
      <c r="G938" t="s">
        <v>5077</v>
      </c>
      <c r="H938" s="3" t="s">
        <v>5078</v>
      </c>
      <c r="I938">
        <v>1</v>
      </c>
      <c r="J938">
        <v>0</v>
      </c>
      <c r="K938" t="s">
        <v>5079</v>
      </c>
      <c r="L938">
        <v>35.656946294500003</v>
      </c>
      <c r="M938">
        <v>-97.412724770300002</v>
      </c>
      <c r="N938">
        <v>65</v>
      </c>
      <c r="O938" t="s">
        <v>82</v>
      </c>
      <c r="P938" t="str">
        <f>Q938&amp;" "&amp;R938</f>
        <v>Asclepias viridis</v>
      </c>
      <c r="Q938" t="s">
        <v>6915</v>
      </c>
      <c r="R938" t="s">
        <v>6934</v>
      </c>
      <c r="T938" t="s">
        <v>82</v>
      </c>
      <c r="U938" t="s">
        <v>24</v>
      </c>
      <c r="V938">
        <v>60946</v>
      </c>
      <c r="W938" t="s">
        <v>6905</v>
      </c>
      <c r="X938" t="s">
        <v>6909</v>
      </c>
      <c r="Y938" t="s">
        <v>6905</v>
      </c>
      <c r="Z938" t="s">
        <v>6966</v>
      </c>
      <c r="AC938">
        <v>1</v>
      </c>
      <c r="AD938" s="4">
        <f>C938-DATE(YEAR(C938),1,0)</f>
        <v>142</v>
      </c>
      <c r="AE938">
        <f>YEAR(C938)</f>
        <v>2020</v>
      </c>
      <c r="AF938" t="s">
        <v>6963</v>
      </c>
    </row>
    <row r="939" spans="1:32" x14ac:dyDescent="0.25">
      <c r="A939">
        <v>46887461</v>
      </c>
      <c r="B939" t="s">
        <v>5080</v>
      </c>
      <c r="C939" s="1">
        <v>43961</v>
      </c>
      <c r="D939" t="s">
        <v>5081</v>
      </c>
      <c r="E939" t="s">
        <v>72</v>
      </c>
      <c r="F939">
        <v>461665</v>
      </c>
      <c r="G939" t="s">
        <v>5082</v>
      </c>
      <c r="H939" s="3" t="s">
        <v>5083</v>
      </c>
      <c r="I939">
        <v>1</v>
      </c>
      <c r="J939">
        <v>0</v>
      </c>
      <c r="K939" t="s">
        <v>5084</v>
      </c>
      <c r="L939">
        <v>34.968745825399999</v>
      </c>
      <c r="M939">
        <v>-97.536451636199999</v>
      </c>
      <c r="N939">
        <v>24</v>
      </c>
      <c r="O939" t="s">
        <v>82</v>
      </c>
      <c r="P939" t="str">
        <f>Q939&amp;" "&amp;R939</f>
        <v>Asclepias viridis</v>
      </c>
      <c r="Q939" t="s">
        <v>6915</v>
      </c>
      <c r="R939" t="s">
        <v>6934</v>
      </c>
      <c r="T939" t="s">
        <v>82</v>
      </c>
      <c r="U939" t="s">
        <v>24</v>
      </c>
      <c r="V939">
        <v>60946</v>
      </c>
      <c r="W939" t="s">
        <v>6905</v>
      </c>
      <c r="X939" t="s">
        <v>6909</v>
      </c>
      <c r="Y939" t="s">
        <v>6905</v>
      </c>
      <c r="Z939" t="s">
        <v>6966</v>
      </c>
      <c r="AC939">
        <v>1</v>
      </c>
      <c r="AD939" s="4">
        <f>C939-DATE(YEAR(C939),1,0)</f>
        <v>131</v>
      </c>
      <c r="AE939">
        <f>YEAR(C939)</f>
        <v>2020</v>
      </c>
      <c r="AF939" t="s">
        <v>6963</v>
      </c>
    </row>
    <row r="940" spans="1:32" x14ac:dyDescent="0.25">
      <c r="A940">
        <v>46896396</v>
      </c>
      <c r="B940" t="s">
        <v>5085</v>
      </c>
      <c r="C940" s="1">
        <v>43970</v>
      </c>
      <c r="D940" t="s">
        <v>5086</v>
      </c>
      <c r="E940" t="s">
        <v>205</v>
      </c>
      <c r="F940">
        <v>2367305</v>
      </c>
      <c r="G940" t="s">
        <v>5087</v>
      </c>
      <c r="H940" s="3" t="s">
        <v>5088</v>
      </c>
      <c r="I940">
        <v>3</v>
      </c>
      <c r="J940">
        <v>1</v>
      </c>
      <c r="K940" t="s">
        <v>4843</v>
      </c>
      <c r="L940">
        <v>36.127334594700002</v>
      </c>
      <c r="M940">
        <v>-97.2105636597</v>
      </c>
      <c r="O940" t="s">
        <v>82</v>
      </c>
      <c r="P940" t="str">
        <f>Q940&amp;" "&amp;R940</f>
        <v>Asclepias viridis</v>
      </c>
      <c r="Q940" t="s">
        <v>6915</v>
      </c>
      <c r="R940" t="s">
        <v>6934</v>
      </c>
      <c r="T940" t="s">
        <v>82</v>
      </c>
      <c r="U940" t="s">
        <v>24</v>
      </c>
      <c r="V940">
        <v>60946</v>
      </c>
      <c r="W940" t="s">
        <v>6905</v>
      </c>
      <c r="X940" t="s">
        <v>6909</v>
      </c>
      <c r="Y940" t="s">
        <v>6905</v>
      </c>
      <c r="Z940" t="s">
        <v>6966</v>
      </c>
      <c r="AC940">
        <v>1</v>
      </c>
      <c r="AD940" s="4">
        <f>C940-DATE(YEAR(C940),1,0)</f>
        <v>140</v>
      </c>
      <c r="AE940">
        <f>YEAR(C940)</f>
        <v>2020</v>
      </c>
      <c r="AF940" t="s">
        <v>6963</v>
      </c>
    </row>
    <row r="941" spans="1:32" x14ac:dyDescent="0.25">
      <c r="A941">
        <v>46907356</v>
      </c>
      <c r="B941" t="s">
        <v>5089</v>
      </c>
      <c r="C941" s="1">
        <v>43973</v>
      </c>
      <c r="D941" t="s">
        <v>5090</v>
      </c>
      <c r="E941" t="s">
        <v>72</v>
      </c>
      <c r="F941">
        <v>1486921</v>
      </c>
      <c r="G941" t="s">
        <v>5091</v>
      </c>
      <c r="H941" s="3" t="s">
        <v>5092</v>
      </c>
      <c r="I941">
        <v>1</v>
      </c>
      <c r="J941">
        <v>0</v>
      </c>
      <c r="K941" t="s">
        <v>5093</v>
      </c>
      <c r="L941">
        <v>35.172706159800001</v>
      </c>
      <c r="M941">
        <v>-97.278028301000006</v>
      </c>
      <c r="N941">
        <v>6</v>
      </c>
      <c r="O941" t="s">
        <v>82</v>
      </c>
      <c r="P941" t="str">
        <f>Q941&amp;" "&amp;R941</f>
        <v>Asclepias viridis</v>
      </c>
      <c r="Q941" t="s">
        <v>6915</v>
      </c>
      <c r="R941" t="s">
        <v>6934</v>
      </c>
      <c r="T941" t="s">
        <v>82</v>
      </c>
      <c r="U941" t="s">
        <v>24</v>
      </c>
      <c r="V941">
        <v>60946</v>
      </c>
      <c r="W941" t="s">
        <v>6905</v>
      </c>
      <c r="X941" t="s">
        <v>6909</v>
      </c>
      <c r="Y941" t="s">
        <v>6905</v>
      </c>
      <c r="Z941" t="s">
        <v>6966</v>
      </c>
      <c r="AC941">
        <v>1</v>
      </c>
      <c r="AD941" s="4">
        <f>C941-DATE(YEAR(C941),1,0)</f>
        <v>143</v>
      </c>
      <c r="AE941">
        <f>YEAR(C941)</f>
        <v>2020</v>
      </c>
      <c r="AF941" t="s">
        <v>6963</v>
      </c>
    </row>
    <row r="942" spans="1:32" x14ac:dyDescent="0.25">
      <c r="A942">
        <v>46959549</v>
      </c>
      <c r="B942" t="s">
        <v>5099</v>
      </c>
      <c r="C942" s="1">
        <v>43974</v>
      </c>
      <c r="D942" t="s">
        <v>5100</v>
      </c>
      <c r="E942" t="s">
        <v>72</v>
      </c>
      <c r="F942">
        <v>1745629</v>
      </c>
      <c r="G942" t="s">
        <v>5101</v>
      </c>
      <c r="H942" s="3" t="s">
        <v>5102</v>
      </c>
      <c r="I942">
        <v>1</v>
      </c>
      <c r="J942">
        <v>0</v>
      </c>
      <c r="K942" t="s">
        <v>3564</v>
      </c>
      <c r="L942">
        <v>36.229064599200001</v>
      </c>
      <c r="M942">
        <v>-95.2262846008</v>
      </c>
      <c r="N942">
        <v>17</v>
      </c>
      <c r="O942" t="s">
        <v>82</v>
      </c>
      <c r="P942" t="str">
        <f>Q942&amp;" "&amp;R942</f>
        <v>Asclepias viridis</v>
      </c>
      <c r="Q942" t="s">
        <v>6915</v>
      </c>
      <c r="R942" t="s">
        <v>6934</v>
      </c>
      <c r="T942" t="s">
        <v>82</v>
      </c>
      <c r="U942" t="s">
        <v>24</v>
      </c>
      <c r="V942">
        <v>60946</v>
      </c>
      <c r="W942" t="s">
        <v>6905</v>
      </c>
      <c r="X942" t="s">
        <v>6909</v>
      </c>
      <c r="Y942" t="s">
        <v>6905</v>
      </c>
      <c r="Z942" t="s">
        <v>6966</v>
      </c>
      <c r="AC942">
        <v>1</v>
      </c>
      <c r="AD942" s="4">
        <f>C942-DATE(YEAR(C942),1,0)</f>
        <v>144</v>
      </c>
      <c r="AE942">
        <f>YEAR(C942)</f>
        <v>2020</v>
      </c>
      <c r="AF942" t="s">
        <v>6963</v>
      </c>
    </row>
    <row r="943" spans="1:32" x14ac:dyDescent="0.25">
      <c r="A943">
        <v>46981926</v>
      </c>
      <c r="B943" t="s">
        <v>5103</v>
      </c>
      <c r="C943" s="1">
        <v>43974</v>
      </c>
      <c r="D943" t="s">
        <v>5104</v>
      </c>
      <c r="E943" t="s">
        <v>205</v>
      </c>
      <c r="F943">
        <v>2696299</v>
      </c>
      <c r="G943" t="s">
        <v>5105</v>
      </c>
      <c r="H943" s="3" t="s">
        <v>5106</v>
      </c>
      <c r="I943">
        <v>1</v>
      </c>
      <c r="J943">
        <v>0</v>
      </c>
      <c r="K943" t="s">
        <v>5107</v>
      </c>
      <c r="L943">
        <v>36.76344667</v>
      </c>
      <c r="M943">
        <v>-96.173766670000006</v>
      </c>
      <c r="N943">
        <v>4</v>
      </c>
      <c r="O943" t="s">
        <v>82</v>
      </c>
      <c r="P943" t="str">
        <f>Q943&amp;" "&amp;R943</f>
        <v>Asclepias viridis</v>
      </c>
      <c r="Q943" t="s">
        <v>6915</v>
      </c>
      <c r="R943" t="s">
        <v>6934</v>
      </c>
      <c r="T943" t="s">
        <v>82</v>
      </c>
      <c r="U943" t="s">
        <v>24</v>
      </c>
      <c r="V943">
        <v>60946</v>
      </c>
      <c r="W943" t="s">
        <v>6905</v>
      </c>
      <c r="X943" t="s">
        <v>6909</v>
      </c>
      <c r="Y943" t="s">
        <v>6905</v>
      </c>
      <c r="Z943" t="s">
        <v>6966</v>
      </c>
      <c r="AC943">
        <v>1</v>
      </c>
      <c r="AD943" s="4">
        <f>C943-DATE(YEAR(C943),1,0)</f>
        <v>144</v>
      </c>
      <c r="AE943">
        <f>YEAR(C943)</f>
        <v>2020</v>
      </c>
      <c r="AF943" t="s">
        <v>6963</v>
      </c>
    </row>
    <row r="944" spans="1:32" x14ac:dyDescent="0.25">
      <c r="A944">
        <v>47018516</v>
      </c>
      <c r="B944" t="s">
        <v>5113</v>
      </c>
      <c r="C944" s="1">
        <v>43974</v>
      </c>
      <c r="D944" t="s">
        <v>5114</v>
      </c>
      <c r="E944" t="s">
        <v>205</v>
      </c>
      <c r="F944">
        <v>3010014</v>
      </c>
      <c r="G944" t="s">
        <v>5115</v>
      </c>
      <c r="H944" s="3" t="s">
        <v>5116</v>
      </c>
      <c r="I944">
        <v>1</v>
      </c>
      <c r="J944">
        <v>0</v>
      </c>
      <c r="K944" t="s">
        <v>5117</v>
      </c>
      <c r="L944">
        <v>35.718837000000001</v>
      </c>
      <c r="M944">
        <v>-96.880182000000005</v>
      </c>
      <c r="O944" t="s">
        <v>82</v>
      </c>
      <c r="P944" t="str">
        <f>Q944&amp;" "&amp;R944</f>
        <v>Asclepias viridis</v>
      </c>
      <c r="Q944" t="s">
        <v>6915</v>
      </c>
      <c r="R944" t="s">
        <v>6934</v>
      </c>
      <c r="T944" t="s">
        <v>82</v>
      </c>
      <c r="U944" t="s">
        <v>24</v>
      </c>
      <c r="V944">
        <v>60946</v>
      </c>
      <c r="W944" t="s">
        <v>6905</v>
      </c>
      <c r="X944" t="s">
        <v>6909</v>
      </c>
      <c r="Y944" t="s">
        <v>6905</v>
      </c>
      <c r="Z944" t="s">
        <v>6966</v>
      </c>
      <c r="AC944">
        <v>1</v>
      </c>
      <c r="AD944" s="4">
        <f>C944-DATE(YEAR(C944),1,0)</f>
        <v>144</v>
      </c>
      <c r="AE944">
        <f>YEAR(C944)</f>
        <v>2020</v>
      </c>
      <c r="AF944" t="s">
        <v>6963</v>
      </c>
    </row>
    <row r="945" spans="1:32" x14ac:dyDescent="0.25">
      <c r="A945">
        <v>47033498</v>
      </c>
      <c r="B945" t="s">
        <v>5118</v>
      </c>
      <c r="C945" s="1">
        <v>43974</v>
      </c>
      <c r="D945" t="s">
        <v>5119</v>
      </c>
      <c r="E945" t="s">
        <v>72</v>
      </c>
      <c r="F945">
        <v>1302332</v>
      </c>
      <c r="G945" t="s">
        <v>5120</v>
      </c>
      <c r="H945" s="3" t="s">
        <v>5121</v>
      </c>
      <c r="I945">
        <v>1</v>
      </c>
      <c r="J945">
        <v>0</v>
      </c>
      <c r="K945" t="s">
        <v>5122</v>
      </c>
      <c r="L945">
        <v>35.687594725799997</v>
      </c>
      <c r="M945">
        <v>-97.501273853699999</v>
      </c>
      <c r="N945">
        <v>8</v>
      </c>
      <c r="O945" t="s">
        <v>82</v>
      </c>
      <c r="P945" t="str">
        <f>Q945&amp;" "&amp;R945</f>
        <v>Asclepias viridis</v>
      </c>
      <c r="Q945" t="s">
        <v>6915</v>
      </c>
      <c r="R945" t="s">
        <v>6934</v>
      </c>
      <c r="T945" t="s">
        <v>82</v>
      </c>
      <c r="U945" t="s">
        <v>24</v>
      </c>
      <c r="V945">
        <v>60946</v>
      </c>
      <c r="W945" t="s">
        <v>6905</v>
      </c>
      <c r="X945" t="s">
        <v>6909</v>
      </c>
      <c r="Y945" t="s">
        <v>6905</v>
      </c>
      <c r="Z945" t="s">
        <v>6966</v>
      </c>
      <c r="AC945">
        <v>1</v>
      </c>
      <c r="AD945" s="4">
        <f>C945-DATE(YEAR(C945),1,0)</f>
        <v>144</v>
      </c>
      <c r="AE945">
        <f>YEAR(C945)</f>
        <v>2020</v>
      </c>
      <c r="AF945" t="s">
        <v>6963</v>
      </c>
    </row>
    <row r="946" spans="1:32" x14ac:dyDescent="0.25">
      <c r="A946">
        <v>47111452</v>
      </c>
      <c r="B946" t="s">
        <v>5127</v>
      </c>
      <c r="C946" s="1">
        <v>43975</v>
      </c>
      <c r="D946" t="s">
        <v>5128</v>
      </c>
      <c r="E946" t="s">
        <v>72</v>
      </c>
      <c r="F946">
        <v>2703260</v>
      </c>
      <c r="G946" t="s">
        <v>5129</v>
      </c>
      <c r="H946" s="3" t="s">
        <v>5130</v>
      </c>
      <c r="I946">
        <v>1</v>
      </c>
      <c r="J946">
        <v>0</v>
      </c>
      <c r="K946" t="s">
        <v>5131</v>
      </c>
      <c r="L946">
        <v>35.629037699999998</v>
      </c>
      <c r="M946">
        <v>-97.141844800000001</v>
      </c>
      <c r="N946">
        <v>24</v>
      </c>
      <c r="O946" t="s">
        <v>82</v>
      </c>
      <c r="P946" t="str">
        <f>Q946&amp;" "&amp;R946</f>
        <v>Asclepias viridis</v>
      </c>
      <c r="Q946" t="s">
        <v>6915</v>
      </c>
      <c r="R946" t="s">
        <v>6934</v>
      </c>
      <c r="T946" t="s">
        <v>82</v>
      </c>
      <c r="U946" t="s">
        <v>24</v>
      </c>
      <c r="V946">
        <v>60946</v>
      </c>
      <c r="W946" t="s">
        <v>6905</v>
      </c>
      <c r="X946" t="s">
        <v>6909</v>
      </c>
      <c r="Y946" t="s">
        <v>6905</v>
      </c>
      <c r="Z946" t="s">
        <v>6966</v>
      </c>
      <c r="AC946">
        <v>1</v>
      </c>
      <c r="AD946" s="4">
        <f>C946-DATE(YEAR(C946),1,0)</f>
        <v>145</v>
      </c>
      <c r="AE946">
        <f>YEAR(C946)</f>
        <v>2020</v>
      </c>
      <c r="AF946" t="s">
        <v>6963</v>
      </c>
    </row>
    <row r="947" spans="1:32" x14ac:dyDescent="0.25">
      <c r="A947">
        <v>47146164</v>
      </c>
      <c r="B947" t="s">
        <v>5132</v>
      </c>
      <c r="C947" s="1">
        <v>43971</v>
      </c>
      <c r="D947" t="s">
        <v>5133</v>
      </c>
      <c r="E947" t="s">
        <v>72</v>
      </c>
      <c r="F947">
        <v>1446442</v>
      </c>
      <c r="G947" t="s">
        <v>5134</v>
      </c>
      <c r="H947" s="3" t="s">
        <v>5135</v>
      </c>
      <c r="I947">
        <v>1</v>
      </c>
      <c r="J947">
        <v>0</v>
      </c>
      <c r="K947" t="s">
        <v>5136</v>
      </c>
      <c r="L947">
        <v>35.230728329999998</v>
      </c>
      <c r="M947">
        <v>-94.648613330000003</v>
      </c>
      <c r="N947">
        <v>5</v>
      </c>
      <c r="O947" t="s">
        <v>82</v>
      </c>
      <c r="P947" t="str">
        <f>Q947&amp;" "&amp;R947</f>
        <v>Asclepias viridis</v>
      </c>
      <c r="Q947" t="s">
        <v>6915</v>
      </c>
      <c r="R947" t="s">
        <v>6934</v>
      </c>
      <c r="T947" t="s">
        <v>82</v>
      </c>
      <c r="U947" t="s">
        <v>24</v>
      </c>
      <c r="V947">
        <v>60946</v>
      </c>
      <c r="W947" t="s">
        <v>6905</v>
      </c>
      <c r="X947" t="s">
        <v>6909</v>
      </c>
      <c r="Y947" t="s">
        <v>6905</v>
      </c>
      <c r="Z947" t="s">
        <v>6966</v>
      </c>
      <c r="AC947">
        <v>1</v>
      </c>
      <c r="AD947" s="4">
        <f>C947-DATE(YEAR(C947),1,0)</f>
        <v>141</v>
      </c>
      <c r="AE947">
        <f>YEAR(C947)</f>
        <v>2020</v>
      </c>
      <c r="AF947" t="s">
        <v>6963</v>
      </c>
    </row>
    <row r="948" spans="1:32" x14ac:dyDescent="0.25">
      <c r="A948">
        <v>47161573</v>
      </c>
      <c r="B948" t="s">
        <v>5137</v>
      </c>
      <c r="C948" s="1">
        <v>43967</v>
      </c>
      <c r="D948" t="s">
        <v>5138</v>
      </c>
      <c r="E948" t="s">
        <v>205</v>
      </c>
      <c r="F948">
        <v>1425937</v>
      </c>
      <c r="G948" t="s">
        <v>5139</v>
      </c>
      <c r="H948" s="3" t="s">
        <v>5140</v>
      </c>
      <c r="I948">
        <v>1</v>
      </c>
      <c r="J948">
        <v>0</v>
      </c>
      <c r="K948" t="s">
        <v>5141</v>
      </c>
      <c r="L948">
        <v>36.043980013599999</v>
      </c>
      <c r="M948">
        <v>-96.980055412200002</v>
      </c>
      <c r="N948">
        <v>21</v>
      </c>
      <c r="O948" t="s">
        <v>82</v>
      </c>
      <c r="P948" t="str">
        <f>Q948&amp;" "&amp;R948</f>
        <v>Asclepias viridis</v>
      </c>
      <c r="Q948" t="s">
        <v>6915</v>
      </c>
      <c r="R948" t="s">
        <v>6934</v>
      </c>
      <c r="T948" t="s">
        <v>82</v>
      </c>
      <c r="U948" t="s">
        <v>24</v>
      </c>
      <c r="V948">
        <v>60946</v>
      </c>
      <c r="W948" t="s">
        <v>6905</v>
      </c>
      <c r="X948" t="s">
        <v>6909</v>
      </c>
      <c r="Y948" t="s">
        <v>6905</v>
      </c>
      <c r="Z948" t="s">
        <v>6966</v>
      </c>
      <c r="AC948">
        <v>1</v>
      </c>
      <c r="AD948" s="4">
        <f>C948-DATE(YEAR(C948),1,0)</f>
        <v>137</v>
      </c>
      <c r="AE948">
        <f>YEAR(C948)</f>
        <v>2020</v>
      </c>
      <c r="AF948" t="s">
        <v>6963</v>
      </c>
    </row>
    <row r="949" spans="1:32" x14ac:dyDescent="0.25">
      <c r="A949">
        <v>47201743</v>
      </c>
      <c r="B949" t="s">
        <v>5146</v>
      </c>
      <c r="C949" s="1">
        <v>43975</v>
      </c>
      <c r="D949" t="s">
        <v>5147</v>
      </c>
      <c r="E949" t="s">
        <v>205</v>
      </c>
      <c r="F949">
        <v>2684447</v>
      </c>
      <c r="G949" t="s">
        <v>5148</v>
      </c>
      <c r="H949" s="3" t="s">
        <v>5149</v>
      </c>
      <c r="I949">
        <v>1</v>
      </c>
      <c r="J949">
        <v>0</v>
      </c>
      <c r="K949" t="s">
        <v>5150</v>
      </c>
      <c r="L949">
        <v>34.840109213300003</v>
      </c>
      <c r="M949">
        <v>-96.756438911100005</v>
      </c>
      <c r="N949">
        <v>5</v>
      </c>
      <c r="O949" t="s">
        <v>82</v>
      </c>
      <c r="P949" t="str">
        <f>Q949&amp;" "&amp;R949</f>
        <v>Asclepias viridis</v>
      </c>
      <c r="Q949" t="s">
        <v>6915</v>
      </c>
      <c r="R949" t="s">
        <v>6934</v>
      </c>
      <c r="T949" t="s">
        <v>82</v>
      </c>
      <c r="U949" t="s">
        <v>24</v>
      </c>
      <c r="V949">
        <v>60946</v>
      </c>
      <c r="W949" t="s">
        <v>6905</v>
      </c>
      <c r="X949" t="s">
        <v>6909</v>
      </c>
      <c r="Y949" t="s">
        <v>6905</v>
      </c>
      <c r="Z949" t="s">
        <v>6966</v>
      </c>
      <c r="AC949">
        <v>1</v>
      </c>
      <c r="AD949" s="4">
        <f>C949-DATE(YEAR(C949),1,0)</f>
        <v>145</v>
      </c>
      <c r="AE949">
        <f>YEAR(C949)</f>
        <v>2020</v>
      </c>
      <c r="AF949" t="s">
        <v>6963</v>
      </c>
    </row>
    <row r="950" spans="1:32" x14ac:dyDescent="0.25">
      <c r="A950">
        <v>47219988</v>
      </c>
      <c r="B950" t="s">
        <v>5160</v>
      </c>
      <c r="C950" s="1">
        <v>43975</v>
      </c>
      <c r="D950" t="s">
        <v>5161</v>
      </c>
      <c r="E950" t="s">
        <v>72</v>
      </c>
      <c r="F950">
        <v>434823</v>
      </c>
      <c r="G950" t="s">
        <v>5162</v>
      </c>
      <c r="H950" s="3" t="s">
        <v>5163</v>
      </c>
      <c r="I950">
        <v>3</v>
      </c>
      <c r="J950">
        <v>0</v>
      </c>
      <c r="K950" t="s">
        <v>3497</v>
      </c>
      <c r="L950">
        <v>36.095208638899997</v>
      </c>
      <c r="M950">
        <v>-97.109059944400002</v>
      </c>
      <c r="O950" t="s">
        <v>82</v>
      </c>
      <c r="P950" t="str">
        <f>Q950&amp;" "&amp;R950</f>
        <v>Asclepias viridis</v>
      </c>
      <c r="Q950" t="s">
        <v>6915</v>
      </c>
      <c r="R950" t="s">
        <v>6934</v>
      </c>
      <c r="T950" t="s">
        <v>82</v>
      </c>
      <c r="U950" t="s">
        <v>24</v>
      </c>
      <c r="V950">
        <v>60946</v>
      </c>
      <c r="W950" t="s">
        <v>6905</v>
      </c>
      <c r="X950" t="s">
        <v>6909</v>
      </c>
      <c r="Y950" t="s">
        <v>6905</v>
      </c>
      <c r="Z950" t="s">
        <v>6966</v>
      </c>
      <c r="AC950">
        <v>1</v>
      </c>
      <c r="AD950" s="4">
        <f>C950-DATE(YEAR(C950),1,0)</f>
        <v>145</v>
      </c>
      <c r="AE950">
        <f>YEAR(C950)</f>
        <v>2020</v>
      </c>
      <c r="AF950" t="s">
        <v>6963</v>
      </c>
    </row>
    <row r="951" spans="1:32" x14ac:dyDescent="0.25">
      <c r="A951">
        <v>47350090</v>
      </c>
      <c r="B951" t="s">
        <v>5177</v>
      </c>
      <c r="C951" s="1">
        <v>43974</v>
      </c>
      <c r="D951" t="s">
        <v>5178</v>
      </c>
      <c r="E951" t="s">
        <v>205</v>
      </c>
      <c r="F951">
        <v>820219</v>
      </c>
      <c r="G951" t="s">
        <v>5179</v>
      </c>
      <c r="H951" s="3" t="s">
        <v>5180</v>
      </c>
      <c r="I951">
        <v>1</v>
      </c>
      <c r="J951">
        <v>0</v>
      </c>
      <c r="K951" t="s">
        <v>5181</v>
      </c>
      <c r="L951">
        <v>36.756466148000001</v>
      </c>
      <c r="M951">
        <v>-97.103707447299996</v>
      </c>
      <c r="N951">
        <v>918</v>
      </c>
      <c r="O951" t="s">
        <v>82</v>
      </c>
      <c r="P951" t="str">
        <f>Q951&amp;" "&amp;R951</f>
        <v>Asclepias viridis</v>
      </c>
      <c r="Q951" t="s">
        <v>6915</v>
      </c>
      <c r="R951" t="s">
        <v>6934</v>
      </c>
      <c r="T951" t="s">
        <v>82</v>
      </c>
      <c r="U951" t="s">
        <v>24</v>
      </c>
      <c r="V951">
        <v>60946</v>
      </c>
      <c r="W951" t="s">
        <v>6905</v>
      </c>
      <c r="X951" t="s">
        <v>6909</v>
      </c>
      <c r="Y951" t="s">
        <v>6905</v>
      </c>
      <c r="Z951" t="s">
        <v>6966</v>
      </c>
      <c r="AC951">
        <v>1</v>
      </c>
      <c r="AD951" s="4">
        <f>C951-DATE(YEAR(C951),1,0)</f>
        <v>144</v>
      </c>
      <c r="AE951">
        <f>YEAR(C951)</f>
        <v>2020</v>
      </c>
      <c r="AF951" t="s">
        <v>6963</v>
      </c>
    </row>
    <row r="952" spans="1:32" x14ac:dyDescent="0.25">
      <c r="A952">
        <v>47361210</v>
      </c>
      <c r="B952" t="s">
        <v>5187</v>
      </c>
      <c r="C952" s="1">
        <v>43976</v>
      </c>
      <c r="D952" t="s">
        <v>5188</v>
      </c>
      <c r="E952" t="s">
        <v>72</v>
      </c>
      <c r="F952">
        <v>238790</v>
      </c>
      <c r="G952" t="s">
        <v>5189</v>
      </c>
      <c r="H952" s="3" t="s">
        <v>5190</v>
      </c>
      <c r="I952">
        <v>1</v>
      </c>
      <c r="J952">
        <v>0</v>
      </c>
      <c r="K952" t="s">
        <v>5191</v>
      </c>
      <c r="L952">
        <v>35.173936670000003</v>
      </c>
      <c r="M952">
        <v>-95.646744999999996</v>
      </c>
      <c r="N952">
        <v>78</v>
      </c>
      <c r="O952" t="s">
        <v>82</v>
      </c>
      <c r="P952" t="str">
        <f>Q952&amp;" "&amp;R952</f>
        <v>Asclepias viridis</v>
      </c>
      <c r="Q952" t="s">
        <v>6915</v>
      </c>
      <c r="R952" t="s">
        <v>6934</v>
      </c>
      <c r="T952" t="s">
        <v>82</v>
      </c>
      <c r="U952" t="s">
        <v>24</v>
      </c>
      <c r="V952">
        <v>60946</v>
      </c>
      <c r="W952" t="s">
        <v>6905</v>
      </c>
      <c r="X952" t="s">
        <v>6909</v>
      </c>
      <c r="Y952" t="s">
        <v>6905</v>
      </c>
      <c r="Z952" t="s">
        <v>6966</v>
      </c>
      <c r="AC952">
        <v>1</v>
      </c>
      <c r="AD952" s="4">
        <f>C952-DATE(YEAR(C952),1,0)</f>
        <v>146</v>
      </c>
      <c r="AE952">
        <f>YEAR(C952)</f>
        <v>2020</v>
      </c>
      <c r="AF952" t="s">
        <v>6963</v>
      </c>
    </row>
    <row r="953" spans="1:32" x14ac:dyDescent="0.25">
      <c r="A953">
        <v>47365086</v>
      </c>
      <c r="B953" t="s">
        <v>5196</v>
      </c>
      <c r="C953" s="1">
        <v>43976</v>
      </c>
      <c r="D953" t="s">
        <v>5197</v>
      </c>
      <c r="E953" t="s">
        <v>72</v>
      </c>
      <c r="F953">
        <v>112023</v>
      </c>
      <c r="G953" t="s">
        <v>5198</v>
      </c>
      <c r="H953" s="3" t="s">
        <v>5199</v>
      </c>
      <c r="I953">
        <v>1</v>
      </c>
      <c r="J953">
        <v>0</v>
      </c>
      <c r="K953" t="s">
        <v>4963</v>
      </c>
      <c r="L953">
        <v>35.170752972199999</v>
      </c>
      <c r="M953">
        <v>-95.649245583300001</v>
      </c>
      <c r="O953" t="s">
        <v>82</v>
      </c>
      <c r="P953" t="str">
        <f>Q953&amp;" "&amp;R953</f>
        <v>Asclepias viridis</v>
      </c>
      <c r="Q953" t="s">
        <v>6915</v>
      </c>
      <c r="R953" t="s">
        <v>6934</v>
      </c>
      <c r="T953" t="s">
        <v>82</v>
      </c>
      <c r="U953" t="s">
        <v>24</v>
      </c>
      <c r="V953">
        <v>60946</v>
      </c>
      <c r="W953" t="s">
        <v>6905</v>
      </c>
      <c r="X953" t="s">
        <v>6909</v>
      </c>
      <c r="Y953" t="s">
        <v>6905</v>
      </c>
      <c r="Z953" t="s">
        <v>6966</v>
      </c>
      <c r="AC953">
        <v>1</v>
      </c>
      <c r="AD953" s="4">
        <f>C953-DATE(YEAR(C953),1,0)</f>
        <v>146</v>
      </c>
      <c r="AE953">
        <f>YEAR(C953)</f>
        <v>2020</v>
      </c>
      <c r="AF953" t="s">
        <v>6963</v>
      </c>
    </row>
    <row r="954" spans="1:32" x14ac:dyDescent="0.25">
      <c r="A954">
        <v>47602648</v>
      </c>
      <c r="B954" t="s">
        <v>5210</v>
      </c>
      <c r="C954" s="1">
        <v>43978</v>
      </c>
      <c r="D954" t="s">
        <v>5211</v>
      </c>
      <c r="E954" t="s">
        <v>72</v>
      </c>
      <c r="F954">
        <v>2160898</v>
      </c>
      <c r="G954" t="s">
        <v>5212</v>
      </c>
      <c r="H954" s="3" t="s">
        <v>5213</v>
      </c>
      <c r="I954">
        <v>1</v>
      </c>
      <c r="J954">
        <v>0</v>
      </c>
      <c r="K954" t="s">
        <v>5214</v>
      </c>
      <c r="L954">
        <v>35.2238423493</v>
      </c>
      <c r="M954">
        <v>-97.305736599900001</v>
      </c>
      <c r="N954">
        <v>183</v>
      </c>
      <c r="O954" t="s">
        <v>82</v>
      </c>
      <c r="P954" t="str">
        <f>Q954&amp;" "&amp;R954</f>
        <v>Asclepias viridis</v>
      </c>
      <c r="Q954" t="s">
        <v>6915</v>
      </c>
      <c r="R954" t="s">
        <v>6934</v>
      </c>
      <c r="T954" t="s">
        <v>82</v>
      </c>
      <c r="U954" t="s">
        <v>24</v>
      </c>
      <c r="V954">
        <v>60946</v>
      </c>
      <c r="W954" t="s">
        <v>6905</v>
      </c>
      <c r="X954" t="s">
        <v>6909</v>
      </c>
      <c r="Y954" t="s">
        <v>6905</v>
      </c>
      <c r="Z954" t="s">
        <v>6966</v>
      </c>
      <c r="AC954">
        <v>1</v>
      </c>
      <c r="AD954" s="4">
        <f>C954-DATE(YEAR(C954),1,0)</f>
        <v>148</v>
      </c>
      <c r="AE954">
        <f>YEAR(C954)</f>
        <v>2020</v>
      </c>
      <c r="AF954" t="s">
        <v>6963</v>
      </c>
    </row>
    <row r="955" spans="1:32" x14ac:dyDescent="0.25">
      <c r="A955">
        <v>47640796</v>
      </c>
      <c r="B955" t="s">
        <v>5215</v>
      </c>
      <c r="C955" s="1">
        <v>43979</v>
      </c>
      <c r="D955" t="s">
        <v>5216</v>
      </c>
      <c r="E955" t="s">
        <v>205</v>
      </c>
      <c r="F955">
        <v>1676756</v>
      </c>
      <c r="G955" t="s">
        <v>5217</v>
      </c>
      <c r="H955" s="3" t="s">
        <v>5218</v>
      </c>
      <c r="I955">
        <v>2</v>
      </c>
      <c r="J955">
        <v>0</v>
      </c>
      <c r="K955" t="s">
        <v>5219</v>
      </c>
      <c r="L955">
        <v>35.896808329999999</v>
      </c>
      <c r="M955">
        <v>-95.241699999999994</v>
      </c>
      <c r="N955">
        <v>10</v>
      </c>
      <c r="O955" t="s">
        <v>82</v>
      </c>
      <c r="P955" t="str">
        <f>Q955&amp;" "&amp;R955</f>
        <v>Asclepias viridis</v>
      </c>
      <c r="Q955" t="s">
        <v>6915</v>
      </c>
      <c r="R955" t="s">
        <v>6934</v>
      </c>
      <c r="T955" t="s">
        <v>82</v>
      </c>
      <c r="U955" t="s">
        <v>24</v>
      </c>
      <c r="V955">
        <v>60946</v>
      </c>
      <c r="W955" t="s">
        <v>6905</v>
      </c>
      <c r="X955" t="s">
        <v>6909</v>
      </c>
      <c r="Y955" t="s">
        <v>6905</v>
      </c>
      <c r="Z955" t="s">
        <v>6966</v>
      </c>
      <c r="AC955">
        <v>1</v>
      </c>
      <c r="AD955" s="4">
        <f>C955-DATE(YEAR(C955),1,0)</f>
        <v>149</v>
      </c>
      <c r="AE955">
        <f>YEAR(C955)</f>
        <v>2020</v>
      </c>
      <c r="AF955" t="s">
        <v>6963</v>
      </c>
    </row>
    <row r="956" spans="1:32" x14ac:dyDescent="0.25">
      <c r="A956">
        <v>47643014</v>
      </c>
      <c r="B956" t="s">
        <v>5220</v>
      </c>
      <c r="C956" s="1">
        <v>43977</v>
      </c>
      <c r="D956" t="s">
        <v>5221</v>
      </c>
      <c r="E956" t="s">
        <v>205</v>
      </c>
      <c r="F956">
        <v>2822694</v>
      </c>
      <c r="G956" t="s">
        <v>5222</v>
      </c>
      <c r="H956" s="3" t="s">
        <v>5223</v>
      </c>
      <c r="I956">
        <v>1</v>
      </c>
      <c r="J956">
        <v>0</v>
      </c>
      <c r="K956" t="s">
        <v>5224</v>
      </c>
      <c r="L956">
        <v>34.817664102199998</v>
      </c>
      <c r="M956">
        <v>-95.040629133600007</v>
      </c>
      <c r="N956">
        <v>5372</v>
      </c>
      <c r="O956" t="s">
        <v>82</v>
      </c>
      <c r="P956" t="str">
        <f>Q956&amp;" "&amp;R956</f>
        <v>Asclepias viridis</v>
      </c>
      <c r="Q956" t="s">
        <v>6915</v>
      </c>
      <c r="R956" t="s">
        <v>6934</v>
      </c>
      <c r="T956" t="s">
        <v>82</v>
      </c>
      <c r="U956" t="s">
        <v>24</v>
      </c>
      <c r="V956">
        <v>60946</v>
      </c>
      <c r="W956" t="s">
        <v>6905</v>
      </c>
      <c r="X956" t="s">
        <v>6909</v>
      </c>
      <c r="Y956" t="s">
        <v>6905</v>
      </c>
      <c r="Z956" t="s">
        <v>6966</v>
      </c>
      <c r="AC956">
        <v>1</v>
      </c>
      <c r="AD956" s="4">
        <f>C956-DATE(YEAR(C956),1,0)</f>
        <v>147</v>
      </c>
      <c r="AE956">
        <f>YEAR(C956)</f>
        <v>2020</v>
      </c>
      <c r="AF956" t="s">
        <v>6963</v>
      </c>
    </row>
    <row r="957" spans="1:32" x14ac:dyDescent="0.25">
      <c r="A957">
        <v>47644344</v>
      </c>
      <c r="B957" t="s">
        <v>5225</v>
      </c>
      <c r="C957" s="1">
        <v>43979</v>
      </c>
      <c r="D957" t="s">
        <v>5226</v>
      </c>
      <c r="E957" t="s">
        <v>205</v>
      </c>
      <c r="F957">
        <v>2884729</v>
      </c>
      <c r="G957" t="s">
        <v>5227</v>
      </c>
      <c r="H957" s="3" t="s">
        <v>5228</v>
      </c>
      <c r="I957">
        <v>1</v>
      </c>
      <c r="J957">
        <v>0</v>
      </c>
      <c r="K957" t="s">
        <v>4880</v>
      </c>
      <c r="L957">
        <v>36.3696881049</v>
      </c>
      <c r="M957">
        <v>-96.001384668100002</v>
      </c>
      <c r="N957">
        <v>22308</v>
      </c>
      <c r="O957" t="s">
        <v>82</v>
      </c>
      <c r="P957" t="str">
        <f>Q957&amp;" "&amp;R957</f>
        <v>Asclepias viridis</v>
      </c>
      <c r="Q957" t="s">
        <v>6915</v>
      </c>
      <c r="R957" t="s">
        <v>6934</v>
      </c>
      <c r="T957" t="s">
        <v>82</v>
      </c>
      <c r="U957" t="s">
        <v>24</v>
      </c>
      <c r="V957">
        <v>60946</v>
      </c>
      <c r="W957" t="s">
        <v>6905</v>
      </c>
      <c r="X957" t="s">
        <v>6909</v>
      </c>
      <c r="Y957" t="s">
        <v>6905</v>
      </c>
      <c r="Z957" t="s">
        <v>6966</v>
      </c>
      <c r="AC957">
        <v>1</v>
      </c>
      <c r="AD957" s="4">
        <f>C957-DATE(YEAR(C957),1,0)</f>
        <v>149</v>
      </c>
      <c r="AE957">
        <f>YEAR(C957)</f>
        <v>2020</v>
      </c>
      <c r="AF957" t="s">
        <v>6963</v>
      </c>
    </row>
    <row r="958" spans="1:32" x14ac:dyDescent="0.25">
      <c r="A958">
        <v>47658264</v>
      </c>
      <c r="B958" t="s">
        <v>5233</v>
      </c>
      <c r="C958" s="1">
        <v>43978</v>
      </c>
      <c r="D958" t="s">
        <v>5234</v>
      </c>
      <c r="E958" t="s">
        <v>205</v>
      </c>
      <c r="F958">
        <v>2747811</v>
      </c>
      <c r="G958" t="s">
        <v>5235</v>
      </c>
      <c r="H958" s="3" t="s">
        <v>5236</v>
      </c>
      <c r="I958">
        <v>1</v>
      </c>
      <c r="J958">
        <v>0</v>
      </c>
      <c r="K958" t="s">
        <v>5237</v>
      </c>
      <c r="L958">
        <v>35.554413330000003</v>
      </c>
      <c r="M958">
        <v>-97.571349999999995</v>
      </c>
      <c r="N958">
        <v>165</v>
      </c>
      <c r="O958" t="s">
        <v>82</v>
      </c>
      <c r="P958" t="str">
        <f>Q958&amp;" "&amp;R958</f>
        <v>Asclepias viridis</v>
      </c>
      <c r="Q958" t="s">
        <v>6915</v>
      </c>
      <c r="R958" t="s">
        <v>6934</v>
      </c>
      <c r="T958" t="s">
        <v>82</v>
      </c>
      <c r="U958" t="s">
        <v>24</v>
      </c>
      <c r="V958">
        <v>60946</v>
      </c>
      <c r="W958" t="s">
        <v>6905</v>
      </c>
      <c r="X958" t="s">
        <v>6909</v>
      </c>
      <c r="Y958" t="s">
        <v>6905</v>
      </c>
      <c r="Z958" t="s">
        <v>6966</v>
      </c>
      <c r="AC958">
        <v>1</v>
      </c>
      <c r="AD958" s="4">
        <f>C958-DATE(YEAR(C958),1,0)</f>
        <v>148</v>
      </c>
      <c r="AE958">
        <f>YEAR(C958)</f>
        <v>2020</v>
      </c>
      <c r="AF958" t="s">
        <v>6963</v>
      </c>
    </row>
    <row r="959" spans="1:32" x14ac:dyDescent="0.25">
      <c r="A959">
        <v>47698007</v>
      </c>
      <c r="B959" t="s">
        <v>5238</v>
      </c>
      <c r="C959" s="1">
        <v>43977</v>
      </c>
      <c r="D959" t="s">
        <v>5239</v>
      </c>
      <c r="E959" t="s">
        <v>72</v>
      </c>
      <c r="F959">
        <v>238790</v>
      </c>
      <c r="G959" t="s">
        <v>5240</v>
      </c>
      <c r="H959" s="3" t="s">
        <v>5241</v>
      </c>
      <c r="I959">
        <v>1</v>
      </c>
      <c r="J959">
        <v>0</v>
      </c>
      <c r="K959" t="s">
        <v>5242</v>
      </c>
      <c r="L959">
        <v>34.329266670000003</v>
      </c>
      <c r="M959">
        <v>-95.904183329999995</v>
      </c>
      <c r="N959">
        <v>27</v>
      </c>
      <c r="O959" t="s">
        <v>82</v>
      </c>
      <c r="P959" t="str">
        <f>Q959&amp;" "&amp;R959</f>
        <v>Asclepias viridis</v>
      </c>
      <c r="Q959" t="s">
        <v>6915</v>
      </c>
      <c r="R959" t="s">
        <v>6934</v>
      </c>
      <c r="T959" t="s">
        <v>82</v>
      </c>
      <c r="U959" t="s">
        <v>24</v>
      </c>
      <c r="V959">
        <v>60946</v>
      </c>
      <c r="W959" t="s">
        <v>6905</v>
      </c>
      <c r="X959" t="s">
        <v>6909</v>
      </c>
      <c r="Y959" t="s">
        <v>6905</v>
      </c>
      <c r="Z959" t="s">
        <v>6966</v>
      </c>
      <c r="AC959">
        <v>1</v>
      </c>
      <c r="AD959" s="4">
        <f>C959-DATE(YEAR(C959),1,0)</f>
        <v>147</v>
      </c>
      <c r="AE959">
        <f>YEAR(C959)</f>
        <v>2020</v>
      </c>
      <c r="AF959" t="s">
        <v>6963</v>
      </c>
    </row>
    <row r="960" spans="1:32" x14ac:dyDescent="0.25">
      <c r="A960">
        <v>47739774</v>
      </c>
      <c r="B960" t="s">
        <v>5253</v>
      </c>
      <c r="C960" s="1">
        <v>43980</v>
      </c>
      <c r="D960" t="s">
        <v>5254</v>
      </c>
      <c r="E960" t="s">
        <v>205</v>
      </c>
      <c r="F960">
        <v>2231141</v>
      </c>
      <c r="G960" t="s">
        <v>5255</v>
      </c>
      <c r="H960" s="3" t="s">
        <v>5256</v>
      </c>
      <c r="I960">
        <v>1</v>
      </c>
      <c r="J960">
        <v>0</v>
      </c>
      <c r="K960" t="s">
        <v>5257</v>
      </c>
      <c r="L960">
        <v>35.255447606700002</v>
      </c>
      <c r="M960">
        <v>-97.827834322699999</v>
      </c>
      <c r="N960">
        <v>6</v>
      </c>
      <c r="O960" t="s">
        <v>82</v>
      </c>
      <c r="P960" t="str">
        <f>Q960&amp;" "&amp;R960</f>
        <v>Asclepias viridis</v>
      </c>
      <c r="Q960" t="s">
        <v>6915</v>
      </c>
      <c r="R960" t="s">
        <v>6934</v>
      </c>
      <c r="T960" t="s">
        <v>82</v>
      </c>
      <c r="U960" t="s">
        <v>24</v>
      </c>
      <c r="V960">
        <v>60946</v>
      </c>
      <c r="W960" t="s">
        <v>6905</v>
      </c>
      <c r="X960" t="s">
        <v>6909</v>
      </c>
      <c r="Y960" t="s">
        <v>6905</v>
      </c>
      <c r="Z960" t="s">
        <v>6966</v>
      </c>
      <c r="AC960">
        <v>1</v>
      </c>
      <c r="AD960" s="4">
        <f>C960-DATE(YEAR(C960),1,0)</f>
        <v>150</v>
      </c>
      <c r="AE960">
        <f>YEAR(C960)</f>
        <v>2020</v>
      </c>
      <c r="AF960" t="s">
        <v>6963</v>
      </c>
    </row>
    <row r="961" spans="1:32" x14ac:dyDescent="0.25">
      <c r="A961">
        <v>47804070</v>
      </c>
      <c r="B961" t="s">
        <v>5272</v>
      </c>
      <c r="C961" s="1">
        <v>43977</v>
      </c>
      <c r="D961" t="s">
        <v>5273</v>
      </c>
      <c r="E961" t="s">
        <v>72</v>
      </c>
      <c r="F961">
        <v>238790</v>
      </c>
      <c r="G961" t="s">
        <v>5274</v>
      </c>
      <c r="H961" s="3" t="s">
        <v>5275</v>
      </c>
      <c r="I961">
        <v>1</v>
      </c>
      <c r="J961">
        <v>0</v>
      </c>
      <c r="K961" t="s">
        <v>5276</v>
      </c>
      <c r="L961">
        <v>33.910228330000002</v>
      </c>
      <c r="M961">
        <v>-94.848533329999995</v>
      </c>
      <c r="N961">
        <v>7</v>
      </c>
      <c r="O961" t="s">
        <v>82</v>
      </c>
      <c r="P961" t="str">
        <f>Q961&amp;" "&amp;R961</f>
        <v>Asclepias viridis</v>
      </c>
      <c r="Q961" t="s">
        <v>6915</v>
      </c>
      <c r="R961" t="s">
        <v>6934</v>
      </c>
      <c r="T961" t="s">
        <v>82</v>
      </c>
      <c r="U961" t="s">
        <v>24</v>
      </c>
      <c r="V961">
        <v>60946</v>
      </c>
      <c r="W961" t="s">
        <v>6905</v>
      </c>
      <c r="X961" t="s">
        <v>6909</v>
      </c>
      <c r="Y961" t="s">
        <v>6905</v>
      </c>
      <c r="Z961" t="s">
        <v>6966</v>
      </c>
      <c r="AC961">
        <v>1</v>
      </c>
      <c r="AD961" s="4">
        <f>C961-DATE(YEAR(C961),1,0)</f>
        <v>147</v>
      </c>
      <c r="AE961">
        <f>YEAR(C961)</f>
        <v>2020</v>
      </c>
      <c r="AF961" t="s">
        <v>6963</v>
      </c>
    </row>
    <row r="962" spans="1:32" x14ac:dyDescent="0.25">
      <c r="A962">
        <v>48029029</v>
      </c>
      <c r="B962" t="s">
        <v>5314</v>
      </c>
      <c r="C962" s="1">
        <v>43982</v>
      </c>
      <c r="D962" t="s">
        <v>5315</v>
      </c>
      <c r="E962" t="s">
        <v>72</v>
      </c>
      <c r="F962">
        <v>1447094</v>
      </c>
      <c r="G962" t="s">
        <v>5316</v>
      </c>
      <c r="H962" s="3" t="s">
        <v>5317</v>
      </c>
      <c r="I962">
        <v>1</v>
      </c>
      <c r="J962">
        <v>0</v>
      </c>
      <c r="K962" t="s">
        <v>2430</v>
      </c>
      <c r="L962">
        <v>34.719917000000002</v>
      </c>
      <c r="M962">
        <v>-98.701594</v>
      </c>
      <c r="O962" t="s">
        <v>82</v>
      </c>
      <c r="P962" t="str">
        <f>Q962&amp;" "&amp;R962</f>
        <v>Asclepias viridis</v>
      </c>
      <c r="Q962" t="s">
        <v>6915</v>
      </c>
      <c r="R962" t="s">
        <v>6934</v>
      </c>
      <c r="T962" t="s">
        <v>82</v>
      </c>
      <c r="U962" t="s">
        <v>24</v>
      </c>
      <c r="V962">
        <v>60946</v>
      </c>
      <c r="W962" t="s">
        <v>6905</v>
      </c>
      <c r="X962" t="s">
        <v>6909</v>
      </c>
      <c r="Y962" t="s">
        <v>6905</v>
      </c>
      <c r="Z962" t="s">
        <v>6966</v>
      </c>
      <c r="AC962">
        <v>1</v>
      </c>
      <c r="AD962" s="4">
        <f>C962-DATE(YEAR(C962),1,0)</f>
        <v>152</v>
      </c>
      <c r="AE962">
        <f>YEAR(C962)</f>
        <v>2020</v>
      </c>
      <c r="AF962" t="s">
        <v>6963</v>
      </c>
    </row>
    <row r="963" spans="1:32" x14ac:dyDescent="0.25">
      <c r="A963">
        <v>48069307</v>
      </c>
      <c r="B963" t="s">
        <v>5318</v>
      </c>
      <c r="C963" s="1">
        <v>43982</v>
      </c>
      <c r="D963" t="s">
        <v>5319</v>
      </c>
      <c r="E963" t="s">
        <v>205</v>
      </c>
      <c r="F963">
        <v>2402278</v>
      </c>
      <c r="G963" t="s">
        <v>5320</v>
      </c>
      <c r="H963" s="3" t="s">
        <v>5321</v>
      </c>
      <c r="I963">
        <v>1</v>
      </c>
      <c r="J963">
        <v>0</v>
      </c>
      <c r="K963" t="s">
        <v>2526</v>
      </c>
      <c r="L963">
        <v>34.738325000000003</v>
      </c>
      <c r="M963">
        <v>-98.5578229722</v>
      </c>
      <c r="O963" t="s">
        <v>82</v>
      </c>
      <c r="P963" t="str">
        <f>Q963&amp;" "&amp;R963</f>
        <v>Asclepias viridis</v>
      </c>
      <c r="Q963" t="s">
        <v>6915</v>
      </c>
      <c r="R963" t="s">
        <v>6934</v>
      </c>
      <c r="T963" t="s">
        <v>82</v>
      </c>
      <c r="U963" t="s">
        <v>24</v>
      </c>
      <c r="V963">
        <v>60946</v>
      </c>
      <c r="W963" t="s">
        <v>6905</v>
      </c>
      <c r="X963" t="s">
        <v>6909</v>
      </c>
      <c r="Y963" t="s">
        <v>6905</v>
      </c>
      <c r="Z963" t="s">
        <v>6966</v>
      </c>
      <c r="AC963">
        <v>1</v>
      </c>
      <c r="AD963" s="4">
        <f>C963-DATE(YEAR(C963),1,0)</f>
        <v>152</v>
      </c>
      <c r="AE963">
        <f>YEAR(C963)</f>
        <v>2020</v>
      </c>
      <c r="AF963" t="s">
        <v>6963</v>
      </c>
    </row>
    <row r="964" spans="1:32" x14ac:dyDescent="0.25">
      <c r="A964">
        <v>48071980</v>
      </c>
      <c r="B964" t="s">
        <v>5322</v>
      </c>
      <c r="C964" s="1">
        <v>43982</v>
      </c>
      <c r="D964" t="s">
        <v>5323</v>
      </c>
      <c r="E964" t="s">
        <v>205</v>
      </c>
      <c r="F964">
        <v>2740209</v>
      </c>
      <c r="G964" t="s">
        <v>5324</v>
      </c>
      <c r="H964" s="3" t="s">
        <v>5325</v>
      </c>
      <c r="I964">
        <v>2</v>
      </c>
      <c r="J964">
        <v>0</v>
      </c>
      <c r="K964" t="s">
        <v>5326</v>
      </c>
      <c r="L964">
        <v>34.888124300000001</v>
      </c>
      <c r="M964">
        <v>-96.156642610000006</v>
      </c>
      <c r="N964">
        <v>6</v>
      </c>
      <c r="O964" t="s">
        <v>82</v>
      </c>
      <c r="P964" t="str">
        <f>Q964&amp;" "&amp;R964</f>
        <v>Asclepias viridis</v>
      </c>
      <c r="Q964" t="s">
        <v>6915</v>
      </c>
      <c r="R964" t="s">
        <v>6934</v>
      </c>
      <c r="T964" t="s">
        <v>82</v>
      </c>
      <c r="U964" t="s">
        <v>24</v>
      </c>
      <c r="V964">
        <v>60946</v>
      </c>
      <c r="W964" t="s">
        <v>6905</v>
      </c>
      <c r="X964" t="s">
        <v>6909</v>
      </c>
      <c r="Y964" t="s">
        <v>6905</v>
      </c>
      <c r="Z964" t="s">
        <v>6966</v>
      </c>
      <c r="AC964">
        <v>1</v>
      </c>
      <c r="AD964" s="4">
        <f>C964-DATE(YEAR(C964),1,0)</f>
        <v>152</v>
      </c>
      <c r="AE964">
        <f>YEAR(C964)</f>
        <v>2020</v>
      </c>
      <c r="AF964" t="s">
        <v>6963</v>
      </c>
    </row>
    <row r="965" spans="1:32" x14ac:dyDescent="0.25">
      <c r="A965">
        <v>48128013</v>
      </c>
      <c r="B965" t="s">
        <v>5332</v>
      </c>
      <c r="C965" s="1">
        <v>43960</v>
      </c>
      <c r="D965" t="s">
        <v>5333</v>
      </c>
      <c r="E965" t="s">
        <v>72</v>
      </c>
      <c r="F965">
        <v>636147</v>
      </c>
      <c r="G965" t="s">
        <v>5334</v>
      </c>
      <c r="H965" s="3" t="s">
        <v>5335</v>
      </c>
      <c r="I965">
        <v>1</v>
      </c>
      <c r="J965">
        <v>0</v>
      </c>
      <c r="K965" t="s">
        <v>45</v>
      </c>
      <c r="L965">
        <v>36.299360174299999</v>
      </c>
      <c r="M965">
        <v>-97.296038770699994</v>
      </c>
      <c r="O965" t="s">
        <v>82</v>
      </c>
      <c r="P965" t="str">
        <f>Q965&amp;" "&amp;R965</f>
        <v>Asclepias viridis</v>
      </c>
      <c r="Q965" t="s">
        <v>6915</v>
      </c>
      <c r="R965" t="s">
        <v>6934</v>
      </c>
      <c r="T965" t="s">
        <v>82</v>
      </c>
      <c r="U965" t="s">
        <v>24</v>
      </c>
      <c r="V965">
        <v>60946</v>
      </c>
      <c r="W965" t="s">
        <v>6905</v>
      </c>
      <c r="X965" t="s">
        <v>6909</v>
      </c>
      <c r="Y965" t="s">
        <v>6905</v>
      </c>
      <c r="Z965" t="s">
        <v>6966</v>
      </c>
      <c r="AC965">
        <v>1</v>
      </c>
      <c r="AD965" s="4">
        <f>C965-DATE(YEAR(C965),1,0)</f>
        <v>130</v>
      </c>
      <c r="AE965">
        <f>YEAR(C965)</f>
        <v>2020</v>
      </c>
      <c r="AF965" t="s">
        <v>6963</v>
      </c>
    </row>
    <row r="966" spans="1:32" x14ac:dyDescent="0.25">
      <c r="A966">
        <v>48140590</v>
      </c>
      <c r="B966" t="s">
        <v>5336</v>
      </c>
      <c r="C966" s="1">
        <v>43983</v>
      </c>
      <c r="D966" t="s">
        <v>5337</v>
      </c>
      <c r="E966" t="s">
        <v>2443</v>
      </c>
      <c r="F966">
        <v>2381094</v>
      </c>
      <c r="G966" t="s">
        <v>5338</v>
      </c>
      <c r="H966" s="3" t="s">
        <v>5339</v>
      </c>
      <c r="I966">
        <v>2</v>
      </c>
      <c r="J966">
        <v>0</v>
      </c>
      <c r="K966" t="s">
        <v>5340</v>
      </c>
      <c r="L966">
        <v>35.396329999999999</v>
      </c>
      <c r="M966">
        <v>-95.608170000000001</v>
      </c>
      <c r="N966">
        <v>7</v>
      </c>
      <c r="O966" t="s">
        <v>82</v>
      </c>
      <c r="P966" t="str">
        <f>Q966&amp;" "&amp;R966</f>
        <v>Asclepias viridis</v>
      </c>
      <c r="Q966" t="s">
        <v>6915</v>
      </c>
      <c r="R966" t="s">
        <v>6934</v>
      </c>
      <c r="T966" t="s">
        <v>82</v>
      </c>
      <c r="U966" t="s">
        <v>24</v>
      </c>
      <c r="V966">
        <v>60946</v>
      </c>
      <c r="W966" t="s">
        <v>6905</v>
      </c>
      <c r="X966" t="s">
        <v>6909</v>
      </c>
      <c r="Y966" t="s">
        <v>6905</v>
      </c>
      <c r="Z966" t="s">
        <v>6966</v>
      </c>
      <c r="AC966">
        <v>1</v>
      </c>
      <c r="AD966" s="4">
        <f>C966-DATE(YEAR(C966),1,0)</f>
        <v>153</v>
      </c>
      <c r="AE966">
        <f>YEAR(C966)</f>
        <v>2020</v>
      </c>
      <c r="AF966" t="s">
        <v>6963</v>
      </c>
    </row>
    <row r="967" spans="1:32" x14ac:dyDescent="0.25">
      <c r="A967">
        <v>48223989</v>
      </c>
      <c r="B967" t="s">
        <v>5349</v>
      </c>
      <c r="C967" s="1">
        <v>43984</v>
      </c>
      <c r="D967" t="s">
        <v>5350</v>
      </c>
      <c r="E967" t="s">
        <v>205</v>
      </c>
      <c r="F967">
        <v>2553314</v>
      </c>
      <c r="G967" t="s">
        <v>5351</v>
      </c>
      <c r="H967" s="3" t="s">
        <v>5352</v>
      </c>
      <c r="I967">
        <v>1</v>
      </c>
      <c r="J967">
        <v>0</v>
      </c>
      <c r="K967" t="s">
        <v>5353</v>
      </c>
      <c r="L967">
        <v>35.821534520999997</v>
      </c>
      <c r="M967">
        <v>-97.6387706772</v>
      </c>
      <c r="N967">
        <v>5</v>
      </c>
      <c r="O967" t="s">
        <v>82</v>
      </c>
      <c r="P967" t="str">
        <f>Q967&amp;" "&amp;R967</f>
        <v>Asclepias viridis</v>
      </c>
      <c r="Q967" t="s">
        <v>6915</v>
      </c>
      <c r="R967" t="s">
        <v>6934</v>
      </c>
      <c r="T967" t="s">
        <v>82</v>
      </c>
      <c r="U967" t="s">
        <v>24</v>
      </c>
      <c r="V967">
        <v>60946</v>
      </c>
      <c r="W967" t="s">
        <v>6905</v>
      </c>
      <c r="X967" t="s">
        <v>6909</v>
      </c>
      <c r="Y967" t="s">
        <v>6905</v>
      </c>
      <c r="Z967" t="s">
        <v>6966</v>
      </c>
      <c r="AC967">
        <v>1</v>
      </c>
      <c r="AD967" s="4">
        <f>C967-DATE(YEAR(C967),1,0)</f>
        <v>154</v>
      </c>
      <c r="AE967">
        <f>YEAR(C967)</f>
        <v>2020</v>
      </c>
      <c r="AF967" t="s">
        <v>6963</v>
      </c>
    </row>
    <row r="968" spans="1:32" x14ac:dyDescent="0.25">
      <c r="A968">
        <v>48393938</v>
      </c>
      <c r="B968" t="s">
        <v>5364</v>
      </c>
      <c r="C968" s="1">
        <v>43985</v>
      </c>
      <c r="D968" t="s">
        <v>5365</v>
      </c>
      <c r="E968" t="s">
        <v>72</v>
      </c>
      <c r="F968">
        <v>3079943</v>
      </c>
      <c r="G968" t="s">
        <v>5366</v>
      </c>
      <c r="H968" s="3" t="s">
        <v>5367</v>
      </c>
      <c r="I968">
        <v>1</v>
      </c>
      <c r="J968">
        <v>0</v>
      </c>
      <c r="K968" t="s">
        <v>5368</v>
      </c>
      <c r="L968">
        <v>34.737958885099999</v>
      </c>
      <c r="M968">
        <v>-97.457628955000004</v>
      </c>
      <c r="N968">
        <v>21</v>
      </c>
      <c r="O968" t="s">
        <v>82</v>
      </c>
      <c r="P968" t="str">
        <f>Q968&amp;" "&amp;R968</f>
        <v>Asclepias viridis</v>
      </c>
      <c r="Q968" t="s">
        <v>6915</v>
      </c>
      <c r="R968" t="s">
        <v>6934</v>
      </c>
      <c r="T968" t="s">
        <v>82</v>
      </c>
      <c r="U968" t="s">
        <v>24</v>
      </c>
      <c r="V968">
        <v>60946</v>
      </c>
      <c r="W968" t="s">
        <v>6905</v>
      </c>
      <c r="X968" t="s">
        <v>6909</v>
      </c>
      <c r="Y968" t="s">
        <v>6905</v>
      </c>
      <c r="Z968" t="s">
        <v>6966</v>
      </c>
      <c r="AC968">
        <v>1</v>
      </c>
      <c r="AD968" s="4">
        <f>C968-DATE(YEAR(C968),1,0)</f>
        <v>155</v>
      </c>
      <c r="AE968">
        <f>YEAR(C968)</f>
        <v>2020</v>
      </c>
      <c r="AF968" t="s">
        <v>6963</v>
      </c>
    </row>
    <row r="969" spans="1:32" x14ac:dyDescent="0.25">
      <c r="A969">
        <v>48409522</v>
      </c>
      <c r="B969" t="s">
        <v>5374</v>
      </c>
      <c r="C969" s="1">
        <v>43985</v>
      </c>
      <c r="D969" t="s">
        <v>5375</v>
      </c>
      <c r="E969" t="s">
        <v>205</v>
      </c>
      <c r="F969">
        <v>2884023</v>
      </c>
      <c r="G969" t="s">
        <v>5376</v>
      </c>
      <c r="H969" s="3" t="s">
        <v>5377</v>
      </c>
      <c r="I969">
        <v>1</v>
      </c>
      <c r="J969">
        <v>0</v>
      </c>
      <c r="K969" t="s">
        <v>5378</v>
      </c>
      <c r="L969">
        <v>35.242297100000002</v>
      </c>
      <c r="M969">
        <v>-97.423819787799999</v>
      </c>
      <c r="N969">
        <v>263</v>
      </c>
      <c r="O969" t="s">
        <v>82</v>
      </c>
      <c r="P969" t="str">
        <f>Q969&amp;" "&amp;R969</f>
        <v>Asclepias viridis</v>
      </c>
      <c r="Q969" t="s">
        <v>6915</v>
      </c>
      <c r="R969" t="s">
        <v>6934</v>
      </c>
      <c r="T969" t="s">
        <v>82</v>
      </c>
      <c r="U969" t="s">
        <v>24</v>
      </c>
      <c r="V969">
        <v>60946</v>
      </c>
      <c r="W969" t="s">
        <v>6905</v>
      </c>
      <c r="X969" t="s">
        <v>6909</v>
      </c>
      <c r="Y969" t="s">
        <v>6905</v>
      </c>
      <c r="Z969" t="s">
        <v>6966</v>
      </c>
      <c r="AC969">
        <v>1</v>
      </c>
      <c r="AD969" s="4">
        <f>C969-DATE(YEAR(C969),1,0)</f>
        <v>155</v>
      </c>
      <c r="AE969">
        <f>YEAR(C969)</f>
        <v>2020</v>
      </c>
      <c r="AF969" t="s">
        <v>6963</v>
      </c>
    </row>
    <row r="970" spans="1:32" x14ac:dyDescent="0.25">
      <c r="A970">
        <v>48442466</v>
      </c>
      <c r="B970" t="s">
        <v>5393</v>
      </c>
      <c r="C970" s="1">
        <v>43972</v>
      </c>
      <c r="D970" t="s">
        <v>5394</v>
      </c>
      <c r="E970" t="s">
        <v>205</v>
      </c>
      <c r="F970">
        <v>3119820</v>
      </c>
      <c r="G970" t="s">
        <v>5395</v>
      </c>
      <c r="H970" s="3" t="s">
        <v>5396</v>
      </c>
      <c r="I970">
        <v>1</v>
      </c>
      <c r="J970">
        <v>0</v>
      </c>
      <c r="K970" t="s">
        <v>5397</v>
      </c>
      <c r="L970">
        <v>35.352974096399997</v>
      </c>
      <c r="M970">
        <v>-97.421773932899995</v>
      </c>
      <c r="N970">
        <v>119</v>
      </c>
      <c r="O970" t="s">
        <v>82</v>
      </c>
      <c r="P970" t="str">
        <f>Q970&amp;" "&amp;R970</f>
        <v>Asclepias viridis</v>
      </c>
      <c r="Q970" t="s">
        <v>6915</v>
      </c>
      <c r="R970" t="s">
        <v>6934</v>
      </c>
      <c r="T970" t="s">
        <v>82</v>
      </c>
      <c r="U970" t="s">
        <v>24</v>
      </c>
      <c r="V970">
        <v>60946</v>
      </c>
      <c r="W970" t="s">
        <v>6905</v>
      </c>
      <c r="X970" t="s">
        <v>6909</v>
      </c>
      <c r="Y970" t="s">
        <v>6905</v>
      </c>
      <c r="Z970" t="s">
        <v>6966</v>
      </c>
      <c r="AC970">
        <v>1</v>
      </c>
      <c r="AD970" s="4">
        <f>C970-DATE(YEAR(C970),1,0)</f>
        <v>142</v>
      </c>
      <c r="AE970">
        <f>YEAR(C970)</f>
        <v>2020</v>
      </c>
      <c r="AF970" t="s">
        <v>6963</v>
      </c>
    </row>
    <row r="971" spans="1:32" x14ac:dyDescent="0.25">
      <c r="A971">
        <v>48607923</v>
      </c>
      <c r="B971" t="s">
        <v>5403</v>
      </c>
      <c r="C971" s="1">
        <v>43987</v>
      </c>
      <c r="D971" t="s">
        <v>5404</v>
      </c>
      <c r="E971" t="s">
        <v>72</v>
      </c>
      <c r="F971">
        <v>787810</v>
      </c>
      <c r="G971" t="s">
        <v>5405</v>
      </c>
      <c r="H971" s="3" t="s">
        <v>5406</v>
      </c>
      <c r="I971">
        <v>1</v>
      </c>
      <c r="J971">
        <v>0</v>
      </c>
      <c r="K971" t="s">
        <v>3569</v>
      </c>
      <c r="L971">
        <v>36.290406192900001</v>
      </c>
      <c r="M971">
        <v>-95.119577649099995</v>
      </c>
      <c r="N971">
        <v>84</v>
      </c>
      <c r="O971" t="s">
        <v>82</v>
      </c>
      <c r="P971" t="str">
        <f>Q971&amp;" "&amp;R971</f>
        <v>Asclepias viridis</v>
      </c>
      <c r="Q971" t="s">
        <v>6915</v>
      </c>
      <c r="R971" t="s">
        <v>6934</v>
      </c>
      <c r="T971" t="s">
        <v>82</v>
      </c>
      <c r="U971" t="s">
        <v>24</v>
      </c>
      <c r="V971">
        <v>60946</v>
      </c>
      <c r="W971" t="s">
        <v>6905</v>
      </c>
      <c r="X971" t="s">
        <v>6909</v>
      </c>
      <c r="Y971" t="s">
        <v>6905</v>
      </c>
      <c r="Z971" t="s">
        <v>6966</v>
      </c>
      <c r="AC971">
        <v>1</v>
      </c>
      <c r="AD971" s="4">
        <f>C971-DATE(YEAR(C971),1,0)</f>
        <v>157</v>
      </c>
      <c r="AE971">
        <f>YEAR(C971)</f>
        <v>2020</v>
      </c>
      <c r="AF971" t="s">
        <v>6963</v>
      </c>
    </row>
    <row r="972" spans="1:32" x14ac:dyDescent="0.25">
      <c r="A972">
        <v>49058252</v>
      </c>
      <c r="B972" t="s">
        <v>5467</v>
      </c>
      <c r="C972" s="1">
        <v>43991</v>
      </c>
      <c r="D972" t="s">
        <v>5468</v>
      </c>
      <c r="E972" t="s">
        <v>72</v>
      </c>
      <c r="F972">
        <v>2530505</v>
      </c>
      <c r="G972" t="s">
        <v>5469</v>
      </c>
      <c r="H972" s="3" t="s">
        <v>5470</v>
      </c>
      <c r="I972">
        <v>1</v>
      </c>
      <c r="J972">
        <v>0</v>
      </c>
      <c r="K972" t="s">
        <v>5471</v>
      </c>
      <c r="L972">
        <v>35.642776489299997</v>
      </c>
      <c r="M972">
        <v>-97.392501831100006</v>
      </c>
      <c r="O972" t="s">
        <v>82</v>
      </c>
      <c r="P972" t="str">
        <f>Q972&amp;" "&amp;R972</f>
        <v>Asclepias viridis</v>
      </c>
      <c r="Q972" t="s">
        <v>6915</v>
      </c>
      <c r="R972" t="s">
        <v>6934</v>
      </c>
      <c r="T972" t="s">
        <v>82</v>
      </c>
      <c r="U972" t="s">
        <v>24</v>
      </c>
      <c r="V972">
        <v>60946</v>
      </c>
      <c r="W972" t="s">
        <v>6905</v>
      </c>
      <c r="X972" t="s">
        <v>6909</v>
      </c>
      <c r="Y972" t="s">
        <v>6905</v>
      </c>
      <c r="Z972" t="s">
        <v>6966</v>
      </c>
      <c r="AC972">
        <v>1</v>
      </c>
      <c r="AD972" s="4">
        <f>C972-DATE(YEAR(C972),1,0)</f>
        <v>161</v>
      </c>
      <c r="AE972">
        <f>YEAR(C972)</f>
        <v>2020</v>
      </c>
      <c r="AF972" t="s">
        <v>6963</v>
      </c>
    </row>
    <row r="973" spans="1:32" x14ac:dyDescent="0.25">
      <c r="A973">
        <v>49060120</v>
      </c>
      <c r="B973" t="s">
        <v>5472</v>
      </c>
      <c r="C973" s="1">
        <v>43979</v>
      </c>
      <c r="D973" t="s">
        <v>5473</v>
      </c>
      <c r="E973" t="s">
        <v>205</v>
      </c>
      <c r="F973">
        <v>1875411</v>
      </c>
      <c r="G973" t="s">
        <v>5474</v>
      </c>
      <c r="H973" s="3" t="s">
        <v>5475</v>
      </c>
      <c r="I973">
        <v>2</v>
      </c>
      <c r="J973">
        <v>0</v>
      </c>
      <c r="K973" t="s">
        <v>5476</v>
      </c>
      <c r="L973">
        <v>35.055970446400003</v>
      </c>
      <c r="M973">
        <v>-94.631984531900002</v>
      </c>
      <c r="N973">
        <v>43</v>
      </c>
      <c r="O973" t="s">
        <v>82</v>
      </c>
      <c r="P973" t="str">
        <f>Q973&amp;" "&amp;R973</f>
        <v>Asclepias viridis</v>
      </c>
      <c r="Q973" t="s">
        <v>6915</v>
      </c>
      <c r="R973" t="s">
        <v>6934</v>
      </c>
      <c r="T973" t="s">
        <v>82</v>
      </c>
      <c r="U973" t="s">
        <v>24</v>
      </c>
      <c r="V973">
        <v>60946</v>
      </c>
      <c r="W973" t="s">
        <v>6905</v>
      </c>
      <c r="X973" t="s">
        <v>6909</v>
      </c>
      <c r="Y973" t="s">
        <v>6905</v>
      </c>
      <c r="Z973" t="s">
        <v>6966</v>
      </c>
      <c r="AC973">
        <v>1</v>
      </c>
      <c r="AD973" s="4">
        <f>C973-DATE(YEAR(C973),1,0)</f>
        <v>149</v>
      </c>
      <c r="AE973">
        <f>YEAR(C973)</f>
        <v>2020</v>
      </c>
      <c r="AF973" t="s">
        <v>6963</v>
      </c>
    </row>
    <row r="974" spans="1:32" x14ac:dyDescent="0.25">
      <c r="A974">
        <v>49111605</v>
      </c>
      <c r="B974" t="s">
        <v>5477</v>
      </c>
      <c r="C974" s="1">
        <v>43992</v>
      </c>
      <c r="D974" t="s">
        <v>5478</v>
      </c>
      <c r="E974" t="s">
        <v>205</v>
      </c>
      <c r="F974">
        <v>3119268</v>
      </c>
      <c r="G974" t="s">
        <v>5479</v>
      </c>
      <c r="H974" s="3" t="s">
        <v>5480</v>
      </c>
      <c r="I974">
        <v>1</v>
      </c>
      <c r="J974">
        <v>0</v>
      </c>
      <c r="K974" t="s">
        <v>5481</v>
      </c>
      <c r="L974">
        <v>35.871946428500003</v>
      </c>
      <c r="M974">
        <v>-96.075537131499999</v>
      </c>
      <c r="N974">
        <v>35</v>
      </c>
      <c r="O974" t="s">
        <v>82</v>
      </c>
      <c r="P974" t="str">
        <f>Q974&amp;" "&amp;R974</f>
        <v>Asclepias viridis</v>
      </c>
      <c r="Q974" t="s">
        <v>6915</v>
      </c>
      <c r="R974" t="s">
        <v>6934</v>
      </c>
      <c r="T974" t="s">
        <v>82</v>
      </c>
      <c r="U974" t="s">
        <v>24</v>
      </c>
      <c r="V974">
        <v>60946</v>
      </c>
      <c r="W974" t="s">
        <v>6905</v>
      </c>
      <c r="X974" t="s">
        <v>6909</v>
      </c>
      <c r="Y974" t="s">
        <v>6905</v>
      </c>
      <c r="Z974" t="s">
        <v>6966</v>
      </c>
      <c r="AC974">
        <v>1</v>
      </c>
      <c r="AD974" s="4">
        <f>C974-DATE(YEAR(C974),1,0)</f>
        <v>162</v>
      </c>
      <c r="AE974">
        <f>YEAR(C974)</f>
        <v>2020</v>
      </c>
      <c r="AF974" t="s">
        <v>6963</v>
      </c>
    </row>
    <row r="975" spans="1:32" x14ac:dyDescent="0.25">
      <c r="A975">
        <v>49349196</v>
      </c>
      <c r="B975" t="s">
        <v>5504</v>
      </c>
      <c r="C975" s="1">
        <v>43993</v>
      </c>
      <c r="D975" t="s">
        <v>5505</v>
      </c>
      <c r="E975" t="s">
        <v>205</v>
      </c>
      <c r="F975">
        <v>2205767</v>
      </c>
      <c r="G975" t="s">
        <v>5506</v>
      </c>
      <c r="H975" s="3" t="s">
        <v>5507</v>
      </c>
      <c r="I975">
        <v>1</v>
      </c>
      <c r="J975">
        <v>0</v>
      </c>
      <c r="K975" t="s">
        <v>4230</v>
      </c>
      <c r="L975">
        <v>35.186173377400003</v>
      </c>
      <c r="M975">
        <v>-97.391169675100002</v>
      </c>
      <c r="N975">
        <v>124</v>
      </c>
      <c r="O975" t="s">
        <v>82</v>
      </c>
      <c r="P975" t="str">
        <f>Q975&amp;" "&amp;R975</f>
        <v>Asclepias viridis</v>
      </c>
      <c r="Q975" t="s">
        <v>6915</v>
      </c>
      <c r="R975" t="s">
        <v>6934</v>
      </c>
      <c r="T975" t="s">
        <v>82</v>
      </c>
      <c r="U975" t="s">
        <v>24</v>
      </c>
      <c r="V975">
        <v>60946</v>
      </c>
      <c r="W975" t="s">
        <v>6905</v>
      </c>
      <c r="X975" t="s">
        <v>6909</v>
      </c>
      <c r="Y975" t="s">
        <v>6905</v>
      </c>
      <c r="Z975" t="s">
        <v>6966</v>
      </c>
      <c r="AC975">
        <v>1</v>
      </c>
      <c r="AD975" s="4">
        <f>C975-DATE(YEAR(C975),1,0)</f>
        <v>163</v>
      </c>
      <c r="AE975">
        <f>YEAR(C975)</f>
        <v>2020</v>
      </c>
      <c r="AF975" t="s">
        <v>6963</v>
      </c>
    </row>
    <row r="976" spans="1:32" x14ac:dyDescent="0.25">
      <c r="A976">
        <v>49575125</v>
      </c>
      <c r="B976" t="s">
        <v>5535</v>
      </c>
      <c r="C976" s="1">
        <v>43996</v>
      </c>
      <c r="D976" t="s">
        <v>5536</v>
      </c>
      <c r="E976" t="s">
        <v>205</v>
      </c>
      <c r="F976">
        <v>3080560</v>
      </c>
      <c r="G976" t="s">
        <v>5537</v>
      </c>
      <c r="H976" s="3" t="s">
        <v>5538</v>
      </c>
      <c r="I976">
        <v>1</v>
      </c>
      <c r="J976">
        <v>0</v>
      </c>
      <c r="K976" t="s">
        <v>4275</v>
      </c>
      <c r="L976">
        <v>36.190554115200001</v>
      </c>
      <c r="M976">
        <v>-97.072665483999998</v>
      </c>
      <c r="N976">
        <v>65</v>
      </c>
      <c r="O976" t="s">
        <v>82</v>
      </c>
      <c r="P976" t="str">
        <f>Q976&amp;" "&amp;R976</f>
        <v>Asclepias viridis</v>
      </c>
      <c r="Q976" t="s">
        <v>6915</v>
      </c>
      <c r="R976" t="s">
        <v>6934</v>
      </c>
      <c r="T976" t="s">
        <v>82</v>
      </c>
      <c r="U976" t="s">
        <v>24</v>
      </c>
      <c r="V976">
        <v>60946</v>
      </c>
      <c r="W976" t="s">
        <v>6905</v>
      </c>
      <c r="X976" t="s">
        <v>6909</v>
      </c>
      <c r="Y976" t="s">
        <v>6905</v>
      </c>
      <c r="Z976" t="s">
        <v>6966</v>
      </c>
      <c r="AC976">
        <v>1</v>
      </c>
      <c r="AD976" s="4">
        <f>C976-DATE(YEAR(C976),1,0)</f>
        <v>166</v>
      </c>
      <c r="AE976">
        <f>YEAR(C976)</f>
        <v>2020</v>
      </c>
      <c r="AF976" t="s">
        <v>6963</v>
      </c>
    </row>
    <row r="977" spans="1:32" x14ac:dyDescent="0.25">
      <c r="A977">
        <v>49673793</v>
      </c>
      <c r="B977" t="s">
        <v>5548</v>
      </c>
      <c r="C977" s="1">
        <v>43996</v>
      </c>
      <c r="D977" t="s">
        <v>5549</v>
      </c>
      <c r="E977" t="s">
        <v>72</v>
      </c>
      <c r="F977">
        <v>1302332</v>
      </c>
      <c r="G977" t="s">
        <v>5550</v>
      </c>
      <c r="H977" s="3" t="s">
        <v>5551</v>
      </c>
      <c r="I977">
        <v>1</v>
      </c>
      <c r="J977">
        <v>0</v>
      </c>
      <c r="K977" t="s">
        <v>5543</v>
      </c>
      <c r="L977">
        <v>34.712454672</v>
      </c>
      <c r="M977">
        <v>-98.633107971399994</v>
      </c>
      <c r="N977">
        <v>4</v>
      </c>
      <c r="O977" t="s">
        <v>82</v>
      </c>
      <c r="P977" t="str">
        <f>Q977&amp;" "&amp;R977</f>
        <v>Asclepias viridis</v>
      </c>
      <c r="Q977" t="s">
        <v>6915</v>
      </c>
      <c r="R977" t="s">
        <v>6934</v>
      </c>
      <c r="T977" t="s">
        <v>82</v>
      </c>
      <c r="U977" t="s">
        <v>24</v>
      </c>
      <c r="V977">
        <v>60946</v>
      </c>
      <c r="W977" t="s">
        <v>6905</v>
      </c>
      <c r="X977" t="s">
        <v>6909</v>
      </c>
      <c r="Y977" t="s">
        <v>6905</v>
      </c>
      <c r="Z977" t="s">
        <v>6966</v>
      </c>
      <c r="AC977">
        <v>1</v>
      </c>
      <c r="AD977" s="4">
        <f>C977-DATE(YEAR(C977),1,0)</f>
        <v>166</v>
      </c>
      <c r="AE977">
        <f>YEAR(C977)</f>
        <v>2020</v>
      </c>
      <c r="AF977" t="s">
        <v>6963</v>
      </c>
    </row>
    <row r="978" spans="1:32" x14ac:dyDescent="0.25">
      <c r="A978">
        <v>51977822</v>
      </c>
      <c r="B978" t="s">
        <v>5901</v>
      </c>
      <c r="C978" s="1">
        <v>44016</v>
      </c>
      <c r="D978" t="s">
        <v>5902</v>
      </c>
      <c r="E978" t="s">
        <v>205</v>
      </c>
      <c r="F978">
        <v>2745728</v>
      </c>
      <c r="G978" t="s">
        <v>5903</v>
      </c>
      <c r="H978" s="3" t="s">
        <v>5904</v>
      </c>
      <c r="I978">
        <v>1</v>
      </c>
      <c r="J978">
        <v>0</v>
      </c>
      <c r="K978" t="s">
        <v>4719</v>
      </c>
      <c r="L978">
        <v>36.784200722900003</v>
      </c>
      <c r="M978">
        <v>-96.395537520199994</v>
      </c>
      <c r="N978">
        <v>3202</v>
      </c>
      <c r="O978" t="s">
        <v>82</v>
      </c>
      <c r="P978" t="str">
        <f>Q978&amp;" "&amp;R978</f>
        <v>Asclepias viridis</v>
      </c>
      <c r="Q978" t="s">
        <v>6915</v>
      </c>
      <c r="R978" t="s">
        <v>6934</v>
      </c>
      <c r="T978" t="s">
        <v>82</v>
      </c>
      <c r="U978" t="s">
        <v>24</v>
      </c>
      <c r="V978">
        <v>60946</v>
      </c>
      <c r="W978" t="s">
        <v>6905</v>
      </c>
      <c r="X978" t="s">
        <v>6909</v>
      </c>
      <c r="Y978" t="s">
        <v>6905</v>
      </c>
      <c r="Z978" t="s">
        <v>6966</v>
      </c>
      <c r="AC978">
        <v>1</v>
      </c>
      <c r="AD978" s="4">
        <f>C978-DATE(YEAR(C978),1,0)</f>
        <v>186</v>
      </c>
      <c r="AE978">
        <f>YEAR(C978)</f>
        <v>2020</v>
      </c>
      <c r="AF978" t="s">
        <v>6963</v>
      </c>
    </row>
    <row r="979" spans="1:32" x14ac:dyDescent="0.25">
      <c r="A979">
        <v>52142209</v>
      </c>
      <c r="B979" t="s">
        <v>5913</v>
      </c>
      <c r="C979" s="1">
        <v>44018</v>
      </c>
      <c r="D979" t="s">
        <v>5914</v>
      </c>
      <c r="E979" t="s">
        <v>205</v>
      </c>
      <c r="F979">
        <v>2026502</v>
      </c>
      <c r="G979" t="s">
        <v>5915</v>
      </c>
      <c r="H979" s="3" t="s">
        <v>5916</v>
      </c>
      <c r="I979">
        <v>1</v>
      </c>
      <c r="J979">
        <v>0</v>
      </c>
      <c r="K979" t="s">
        <v>5439</v>
      </c>
      <c r="L979">
        <v>35.593740041399997</v>
      </c>
      <c r="M979">
        <v>-97.589536551500004</v>
      </c>
      <c r="N979">
        <v>10</v>
      </c>
      <c r="O979" t="s">
        <v>82</v>
      </c>
      <c r="P979" t="str">
        <f>Q979&amp;" "&amp;R979</f>
        <v>Asclepias viridis</v>
      </c>
      <c r="Q979" t="s">
        <v>6915</v>
      </c>
      <c r="R979" t="s">
        <v>6934</v>
      </c>
      <c r="T979" t="s">
        <v>82</v>
      </c>
      <c r="U979" t="s">
        <v>24</v>
      </c>
      <c r="V979">
        <v>60946</v>
      </c>
      <c r="W979" t="s">
        <v>6905</v>
      </c>
      <c r="X979" t="s">
        <v>6909</v>
      </c>
      <c r="Y979" t="s">
        <v>6905</v>
      </c>
      <c r="Z979" t="s">
        <v>6966</v>
      </c>
      <c r="AC979">
        <v>1</v>
      </c>
      <c r="AD979" s="4">
        <f>C979-DATE(YEAR(C979),1,0)</f>
        <v>188</v>
      </c>
      <c r="AE979">
        <f>YEAR(C979)</f>
        <v>2020</v>
      </c>
      <c r="AF979" t="s">
        <v>6963</v>
      </c>
    </row>
    <row r="980" spans="1:32" x14ac:dyDescent="0.25">
      <c r="A980">
        <v>53007880</v>
      </c>
      <c r="B980" t="s">
        <v>5974</v>
      </c>
      <c r="C980" s="1">
        <v>43980</v>
      </c>
      <c r="D980" t="s">
        <v>5975</v>
      </c>
      <c r="E980" t="s">
        <v>205</v>
      </c>
      <c r="F980">
        <v>3327886</v>
      </c>
      <c r="G980" t="s">
        <v>5976</v>
      </c>
      <c r="H980" s="3" t="s">
        <v>5977</v>
      </c>
      <c r="I980">
        <v>1</v>
      </c>
      <c r="J980">
        <v>0</v>
      </c>
      <c r="K980" t="s">
        <v>5214</v>
      </c>
      <c r="L980">
        <v>35.21557</v>
      </c>
      <c r="M980">
        <v>-97.228920000000002</v>
      </c>
      <c r="N980">
        <v>6</v>
      </c>
      <c r="O980" t="s">
        <v>82</v>
      </c>
      <c r="P980" t="str">
        <f>Q980&amp;" "&amp;R980</f>
        <v>Asclepias viridis</v>
      </c>
      <c r="Q980" t="s">
        <v>6915</v>
      </c>
      <c r="R980" t="s">
        <v>6934</v>
      </c>
      <c r="T980" t="s">
        <v>82</v>
      </c>
      <c r="U980" t="s">
        <v>24</v>
      </c>
      <c r="V980">
        <v>60946</v>
      </c>
      <c r="W980" t="s">
        <v>6905</v>
      </c>
      <c r="X980" t="s">
        <v>6909</v>
      </c>
      <c r="Y980" t="s">
        <v>6905</v>
      </c>
      <c r="Z980" t="s">
        <v>6966</v>
      </c>
      <c r="AC980">
        <v>1</v>
      </c>
      <c r="AD980" s="4">
        <f>C980-DATE(YEAR(C980),1,0)</f>
        <v>150</v>
      </c>
      <c r="AE980">
        <f>YEAR(C980)</f>
        <v>2020</v>
      </c>
      <c r="AF980" t="s">
        <v>6963</v>
      </c>
    </row>
    <row r="981" spans="1:32" x14ac:dyDescent="0.25">
      <c r="A981">
        <v>53496234</v>
      </c>
      <c r="B981" t="s">
        <v>6010</v>
      </c>
      <c r="C981" s="1">
        <v>44030</v>
      </c>
      <c r="D981" t="s">
        <v>6011</v>
      </c>
      <c r="E981" t="s">
        <v>72</v>
      </c>
      <c r="F981">
        <v>1156067</v>
      </c>
      <c r="G981" t="s">
        <v>6012</v>
      </c>
      <c r="H981" s="3" t="s">
        <v>6013</v>
      </c>
      <c r="I981">
        <v>2</v>
      </c>
      <c r="J981">
        <v>0</v>
      </c>
      <c r="K981" t="s">
        <v>3578</v>
      </c>
      <c r="L981">
        <v>33.962871509000003</v>
      </c>
      <c r="M981">
        <v>-96.711838953200001</v>
      </c>
      <c r="N981">
        <v>4</v>
      </c>
      <c r="O981" t="s">
        <v>82</v>
      </c>
      <c r="P981" t="str">
        <f>Q981&amp;" "&amp;R981</f>
        <v>Asclepias viridis</v>
      </c>
      <c r="Q981" t="s">
        <v>6915</v>
      </c>
      <c r="R981" t="s">
        <v>6934</v>
      </c>
      <c r="T981" t="s">
        <v>82</v>
      </c>
      <c r="U981" t="s">
        <v>24</v>
      </c>
      <c r="V981">
        <v>60946</v>
      </c>
      <c r="W981" t="s">
        <v>6905</v>
      </c>
      <c r="X981" t="s">
        <v>6909</v>
      </c>
      <c r="Y981" t="s">
        <v>6905</v>
      </c>
      <c r="Z981" t="s">
        <v>6966</v>
      </c>
      <c r="AC981">
        <v>1</v>
      </c>
      <c r="AD981" s="4">
        <f>C981-DATE(YEAR(C981),1,0)</f>
        <v>200</v>
      </c>
      <c r="AE981">
        <f>YEAR(C981)</f>
        <v>2020</v>
      </c>
      <c r="AF981" t="s">
        <v>6963</v>
      </c>
    </row>
    <row r="982" spans="1:32" x14ac:dyDescent="0.25">
      <c r="A982">
        <v>54024887</v>
      </c>
      <c r="B982" t="s">
        <v>6049</v>
      </c>
      <c r="C982" s="1">
        <v>44034</v>
      </c>
      <c r="D982" t="s">
        <v>6050</v>
      </c>
      <c r="E982" t="s">
        <v>72</v>
      </c>
      <c r="F982">
        <v>1446442</v>
      </c>
      <c r="G982" t="s">
        <v>6051</v>
      </c>
      <c r="H982" s="3" t="s">
        <v>6052</v>
      </c>
      <c r="I982">
        <v>1</v>
      </c>
      <c r="J982">
        <v>0</v>
      </c>
      <c r="K982" t="s">
        <v>6053</v>
      </c>
      <c r="L982">
        <v>35.237645000000001</v>
      </c>
      <c r="M982">
        <v>-94.65625</v>
      </c>
      <c r="N982">
        <v>5</v>
      </c>
      <c r="O982" t="s">
        <v>82</v>
      </c>
      <c r="P982" t="str">
        <f>Q982&amp;" "&amp;R982</f>
        <v>Asclepias viridis</v>
      </c>
      <c r="Q982" t="s">
        <v>6915</v>
      </c>
      <c r="R982" t="s">
        <v>6934</v>
      </c>
      <c r="T982" t="s">
        <v>82</v>
      </c>
      <c r="U982" t="s">
        <v>24</v>
      </c>
      <c r="V982">
        <v>60946</v>
      </c>
      <c r="W982" t="s">
        <v>6905</v>
      </c>
      <c r="X982" t="s">
        <v>6909</v>
      </c>
      <c r="Y982" t="s">
        <v>6905</v>
      </c>
      <c r="Z982" t="s">
        <v>6966</v>
      </c>
      <c r="AC982">
        <v>1</v>
      </c>
      <c r="AD982" s="4">
        <f>C982-DATE(YEAR(C982),1,0)</f>
        <v>204</v>
      </c>
      <c r="AE982">
        <f>YEAR(C982)</f>
        <v>2020</v>
      </c>
      <c r="AF982" t="s">
        <v>6963</v>
      </c>
    </row>
    <row r="983" spans="1:32" x14ac:dyDescent="0.25">
      <c r="A983">
        <v>54185598</v>
      </c>
      <c r="B983" t="s">
        <v>6063</v>
      </c>
      <c r="C983" s="1">
        <v>44036</v>
      </c>
      <c r="D983" t="s">
        <v>6064</v>
      </c>
      <c r="E983" t="s">
        <v>72</v>
      </c>
      <c r="F983">
        <v>2530505</v>
      </c>
      <c r="G983" t="s">
        <v>6065</v>
      </c>
      <c r="H983" s="3" t="s">
        <v>6066</v>
      </c>
      <c r="I983">
        <v>1</v>
      </c>
      <c r="J983">
        <v>0</v>
      </c>
      <c r="K983" t="s">
        <v>4132</v>
      </c>
      <c r="L983">
        <v>35.635250234300003</v>
      </c>
      <c r="M983">
        <v>-97.394495867200007</v>
      </c>
      <c r="N983">
        <v>142</v>
      </c>
      <c r="O983" t="s">
        <v>82</v>
      </c>
      <c r="P983" t="str">
        <f>Q983&amp;" "&amp;R983</f>
        <v>Asclepias viridis</v>
      </c>
      <c r="Q983" t="s">
        <v>6915</v>
      </c>
      <c r="R983" t="s">
        <v>6934</v>
      </c>
      <c r="T983" t="s">
        <v>82</v>
      </c>
      <c r="U983" t="s">
        <v>24</v>
      </c>
      <c r="V983">
        <v>60946</v>
      </c>
      <c r="W983" t="s">
        <v>6905</v>
      </c>
      <c r="X983" t="s">
        <v>6909</v>
      </c>
      <c r="Y983" t="s">
        <v>6905</v>
      </c>
      <c r="Z983" t="s">
        <v>6966</v>
      </c>
      <c r="AC983">
        <v>1</v>
      </c>
      <c r="AD983" s="4">
        <f>C983-DATE(YEAR(C983),1,0)</f>
        <v>206</v>
      </c>
      <c r="AE983">
        <f>YEAR(C983)</f>
        <v>2020</v>
      </c>
      <c r="AF983" t="s">
        <v>6963</v>
      </c>
    </row>
    <row r="984" spans="1:32" x14ac:dyDescent="0.25">
      <c r="A984">
        <v>54780389</v>
      </c>
      <c r="B984" t="s">
        <v>6126</v>
      </c>
      <c r="C984" s="1">
        <v>44041</v>
      </c>
      <c r="D984" t="s">
        <v>6127</v>
      </c>
      <c r="E984" t="s">
        <v>72</v>
      </c>
      <c r="F984">
        <v>3334513</v>
      </c>
      <c r="G984" t="s">
        <v>6128</v>
      </c>
      <c r="H984" s="3" t="s">
        <v>6129</v>
      </c>
      <c r="I984">
        <v>1</v>
      </c>
      <c r="J984">
        <v>0</v>
      </c>
      <c r="K984" t="s">
        <v>45</v>
      </c>
      <c r="L984">
        <v>35.340578517600001</v>
      </c>
      <c r="M984">
        <v>-97.586990094599997</v>
      </c>
      <c r="N984">
        <v>9</v>
      </c>
      <c r="O984" t="s">
        <v>82</v>
      </c>
      <c r="P984" t="str">
        <f>Q984&amp;" "&amp;R984</f>
        <v>Asclepias viridis</v>
      </c>
      <c r="Q984" t="s">
        <v>6915</v>
      </c>
      <c r="R984" t="s">
        <v>6934</v>
      </c>
      <c r="T984" t="s">
        <v>82</v>
      </c>
      <c r="U984" t="s">
        <v>24</v>
      </c>
      <c r="V984">
        <v>60946</v>
      </c>
      <c r="W984" t="s">
        <v>6905</v>
      </c>
      <c r="X984" t="s">
        <v>6909</v>
      </c>
      <c r="Y984" t="s">
        <v>6905</v>
      </c>
      <c r="Z984" t="s">
        <v>6966</v>
      </c>
      <c r="AC984">
        <v>1</v>
      </c>
      <c r="AD984" s="4">
        <f>C984-DATE(YEAR(C984),1,0)</f>
        <v>211</v>
      </c>
      <c r="AE984">
        <f>YEAR(C984)</f>
        <v>2020</v>
      </c>
      <c r="AF984" t="s">
        <v>6963</v>
      </c>
    </row>
    <row r="985" spans="1:32" x14ac:dyDescent="0.25">
      <c r="A985">
        <v>54934562</v>
      </c>
      <c r="B985" t="s">
        <v>6142</v>
      </c>
      <c r="C985" s="1">
        <v>44043</v>
      </c>
      <c r="D985" t="s">
        <v>6143</v>
      </c>
      <c r="E985" t="s">
        <v>205</v>
      </c>
      <c r="F985">
        <v>3391999</v>
      </c>
      <c r="G985" t="s">
        <v>6144</v>
      </c>
      <c r="H985" s="3" t="s">
        <v>6145</v>
      </c>
      <c r="I985">
        <v>1</v>
      </c>
      <c r="J985">
        <v>0</v>
      </c>
      <c r="K985" t="s">
        <v>6146</v>
      </c>
      <c r="L985">
        <v>34.287836822000003</v>
      </c>
      <c r="M985">
        <v>-95.9281883214</v>
      </c>
      <c r="N985">
        <v>165</v>
      </c>
      <c r="O985" t="s">
        <v>82</v>
      </c>
      <c r="P985" t="str">
        <f>Q985&amp;" "&amp;R985</f>
        <v>Asclepias viridis</v>
      </c>
      <c r="Q985" t="s">
        <v>6915</v>
      </c>
      <c r="R985" t="s">
        <v>6934</v>
      </c>
      <c r="T985" t="s">
        <v>82</v>
      </c>
      <c r="U985" t="s">
        <v>24</v>
      </c>
      <c r="V985">
        <v>60946</v>
      </c>
      <c r="W985" t="s">
        <v>6905</v>
      </c>
      <c r="X985" t="s">
        <v>6909</v>
      </c>
      <c r="Y985" t="s">
        <v>6905</v>
      </c>
      <c r="Z985" t="s">
        <v>6966</v>
      </c>
      <c r="AC985">
        <v>1</v>
      </c>
      <c r="AD985" s="4">
        <f>C985-DATE(YEAR(C985),1,0)</f>
        <v>213</v>
      </c>
      <c r="AE985">
        <f>YEAR(C985)</f>
        <v>2020</v>
      </c>
      <c r="AF985" t="s">
        <v>6963</v>
      </c>
    </row>
    <row r="986" spans="1:32" x14ac:dyDescent="0.25">
      <c r="A986">
        <v>55088642</v>
      </c>
      <c r="B986" t="s">
        <v>6147</v>
      </c>
      <c r="C986" s="1">
        <v>43979</v>
      </c>
      <c r="D986" t="s">
        <v>6148</v>
      </c>
      <c r="E986" t="s">
        <v>72</v>
      </c>
      <c r="F986">
        <v>994377</v>
      </c>
      <c r="G986" t="s">
        <v>6149</v>
      </c>
      <c r="H986" s="3" t="s">
        <v>6150</v>
      </c>
      <c r="I986">
        <v>1</v>
      </c>
      <c r="J986">
        <v>0</v>
      </c>
      <c r="K986" t="s">
        <v>6151</v>
      </c>
      <c r="L986">
        <v>36.779419699999998</v>
      </c>
      <c r="M986">
        <v>-96.057453199999998</v>
      </c>
      <c r="N986">
        <v>13</v>
      </c>
      <c r="O986" t="s">
        <v>82</v>
      </c>
      <c r="P986" t="str">
        <f>Q986&amp;" "&amp;R986</f>
        <v>Asclepias viridis</v>
      </c>
      <c r="Q986" t="s">
        <v>6915</v>
      </c>
      <c r="R986" t="s">
        <v>6934</v>
      </c>
      <c r="T986" t="s">
        <v>82</v>
      </c>
      <c r="U986" t="s">
        <v>24</v>
      </c>
      <c r="V986">
        <v>60946</v>
      </c>
      <c r="W986" t="s">
        <v>6905</v>
      </c>
      <c r="X986" t="s">
        <v>6909</v>
      </c>
      <c r="Y986" t="s">
        <v>6905</v>
      </c>
      <c r="Z986" t="s">
        <v>6966</v>
      </c>
      <c r="AC986">
        <v>1</v>
      </c>
      <c r="AD986" s="4">
        <f>C986-DATE(YEAR(C986),1,0)</f>
        <v>149</v>
      </c>
      <c r="AE986">
        <f>YEAR(C986)</f>
        <v>2020</v>
      </c>
      <c r="AF986" t="s">
        <v>6963</v>
      </c>
    </row>
    <row r="987" spans="1:32" x14ac:dyDescent="0.25">
      <c r="A987">
        <v>55302495</v>
      </c>
      <c r="B987" t="s">
        <v>6161</v>
      </c>
      <c r="C987" s="1">
        <v>44046</v>
      </c>
      <c r="D987" t="s">
        <v>6162</v>
      </c>
      <c r="E987" t="s">
        <v>205</v>
      </c>
      <c r="F987">
        <v>497243</v>
      </c>
      <c r="G987" t="s">
        <v>6163</v>
      </c>
      <c r="H987" s="3" t="s">
        <v>6164</v>
      </c>
      <c r="I987">
        <v>1</v>
      </c>
      <c r="J987">
        <v>0</v>
      </c>
      <c r="K987" t="s">
        <v>6156</v>
      </c>
      <c r="L987">
        <v>36.072441670000003</v>
      </c>
      <c r="M987">
        <v>-97.192513329999997</v>
      </c>
      <c r="N987">
        <v>5</v>
      </c>
      <c r="O987" t="s">
        <v>82</v>
      </c>
      <c r="P987" t="str">
        <f>Q987&amp;" "&amp;R987</f>
        <v>Asclepias viridis</v>
      </c>
      <c r="Q987" t="s">
        <v>6915</v>
      </c>
      <c r="R987" t="s">
        <v>6934</v>
      </c>
      <c r="T987" t="s">
        <v>82</v>
      </c>
      <c r="U987" t="s">
        <v>24</v>
      </c>
      <c r="V987">
        <v>60946</v>
      </c>
      <c r="W987" t="s">
        <v>6905</v>
      </c>
      <c r="X987" t="s">
        <v>6909</v>
      </c>
      <c r="Y987" t="s">
        <v>6905</v>
      </c>
      <c r="Z987" t="s">
        <v>6966</v>
      </c>
      <c r="AC987">
        <v>1</v>
      </c>
      <c r="AD987" s="4">
        <f>C987-DATE(YEAR(C987),1,0)</f>
        <v>216</v>
      </c>
      <c r="AE987">
        <f>YEAR(C987)</f>
        <v>2020</v>
      </c>
      <c r="AF987" t="s">
        <v>6963</v>
      </c>
    </row>
    <row r="988" spans="1:32" x14ac:dyDescent="0.25">
      <c r="A988">
        <v>55341612</v>
      </c>
      <c r="B988" t="s">
        <v>6207</v>
      </c>
      <c r="C988" s="1">
        <v>44046</v>
      </c>
      <c r="D988" t="s">
        <v>6208</v>
      </c>
      <c r="E988" t="s">
        <v>72</v>
      </c>
      <c r="F988">
        <v>3109402</v>
      </c>
      <c r="G988" t="s">
        <v>6209</v>
      </c>
      <c r="H988" s="3" t="s">
        <v>6210</v>
      </c>
      <c r="I988">
        <v>1</v>
      </c>
      <c r="J988">
        <v>0</v>
      </c>
      <c r="K988" t="s">
        <v>6211</v>
      </c>
      <c r="L988">
        <v>36.400211931299999</v>
      </c>
      <c r="M988">
        <v>-95.851817163500002</v>
      </c>
      <c r="N988">
        <v>8</v>
      </c>
      <c r="O988" t="s">
        <v>82</v>
      </c>
      <c r="P988" t="str">
        <f>Q988&amp;" "&amp;R988</f>
        <v>Asclepias viridis</v>
      </c>
      <c r="Q988" t="s">
        <v>6915</v>
      </c>
      <c r="R988" t="s">
        <v>6934</v>
      </c>
      <c r="T988" t="s">
        <v>82</v>
      </c>
      <c r="U988" t="s">
        <v>24</v>
      </c>
      <c r="V988">
        <v>60946</v>
      </c>
      <c r="W988" t="s">
        <v>6905</v>
      </c>
      <c r="X988" t="s">
        <v>6909</v>
      </c>
      <c r="Y988" t="s">
        <v>6905</v>
      </c>
      <c r="Z988" t="s">
        <v>6966</v>
      </c>
      <c r="AC988">
        <v>1</v>
      </c>
      <c r="AD988" s="4">
        <f>C988-DATE(YEAR(C988),1,0)</f>
        <v>216</v>
      </c>
      <c r="AE988">
        <f>YEAR(C988)</f>
        <v>2020</v>
      </c>
      <c r="AF988" t="s">
        <v>6963</v>
      </c>
    </row>
    <row r="989" spans="1:32" x14ac:dyDescent="0.25">
      <c r="A989">
        <v>55831970</v>
      </c>
      <c r="B989" t="s">
        <v>6292</v>
      </c>
      <c r="C989" s="1">
        <v>44051</v>
      </c>
      <c r="D989" t="s">
        <v>6293</v>
      </c>
      <c r="E989" t="s">
        <v>72</v>
      </c>
      <c r="F989">
        <v>43815</v>
      </c>
      <c r="G989" t="s">
        <v>6294</v>
      </c>
      <c r="H989" s="3" t="s">
        <v>6295</v>
      </c>
      <c r="I989">
        <v>1</v>
      </c>
      <c r="J989">
        <v>0</v>
      </c>
      <c r="K989" t="s">
        <v>80</v>
      </c>
      <c r="L989">
        <v>36.155934549800001</v>
      </c>
      <c r="M989">
        <v>-97.0762505979</v>
      </c>
      <c r="N989">
        <v>16</v>
      </c>
      <c r="O989" t="s">
        <v>82</v>
      </c>
      <c r="P989" t="str">
        <f>Q989&amp;" "&amp;R989</f>
        <v>Asclepias viridis</v>
      </c>
      <c r="Q989" t="s">
        <v>6915</v>
      </c>
      <c r="R989" t="s">
        <v>6934</v>
      </c>
      <c r="T989" t="s">
        <v>82</v>
      </c>
      <c r="U989" t="s">
        <v>24</v>
      </c>
      <c r="V989">
        <v>60946</v>
      </c>
      <c r="W989" t="s">
        <v>6905</v>
      </c>
      <c r="X989" t="s">
        <v>6909</v>
      </c>
      <c r="Y989" t="s">
        <v>6905</v>
      </c>
      <c r="Z989" t="s">
        <v>6966</v>
      </c>
      <c r="AC989">
        <v>1</v>
      </c>
      <c r="AD989" s="4">
        <f>C989-DATE(YEAR(C989),1,0)</f>
        <v>221</v>
      </c>
      <c r="AE989">
        <f>YEAR(C989)</f>
        <v>2020</v>
      </c>
      <c r="AF989" t="s">
        <v>6963</v>
      </c>
    </row>
    <row r="990" spans="1:32" x14ac:dyDescent="0.25">
      <c r="A990">
        <v>56173591</v>
      </c>
      <c r="B990" t="s">
        <v>4361</v>
      </c>
      <c r="C990" s="1">
        <v>43584</v>
      </c>
      <c r="D990" t="s">
        <v>4362</v>
      </c>
      <c r="E990" t="s">
        <v>72</v>
      </c>
      <c r="F990">
        <v>158982</v>
      </c>
      <c r="G990" t="s">
        <v>6309</v>
      </c>
      <c r="H990" s="3" t="s">
        <v>6310</v>
      </c>
      <c r="I990">
        <v>1</v>
      </c>
      <c r="J990">
        <v>0</v>
      </c>
      <c r="K990" t="s">
        <v>6311</v>
      </c>
      <c r="L990">
        <v>36.248743455499998</v>
      </c>
      <c r="M990">
        <v>-97.961531641199997</v>
      </c>
      <c r="N990">
        <v>50629</v>
      </c>
      <c r="O990" t="s">
        <v>82</v>
      </c>
      <c r="P990" t="str">
        <f>Q990&amp;" "&amp;R990</f>
        <v>Asclepias viridis</v>
      </c>
      <c r="Q990" t="s">
        <v>6915</v>
      </c>
      <c r="R990" t="s">
        <v>6934</v>
      </c>
      <c r="T990" t="s">
        <v>82</v>
      </c>
      <c r="U990" t="s">
        <v>24</v>
      </c>
      <c r="V990">
        <v>60946</v>
      </c>
      <c r="W990" t="s">
        <v>6905</v>
      </c>
      <c r="X990" t="s">
        <v>6909</v>
      </c>
      <c r="Y990" t="s">
        <v>6905</v>
      </c>
      <c r="Z990" t="s">
        <v>6966</v>
      </c>
      <c r="AC990">
        <v>1</v>
      </c>
      <c r="AD990" s="4">
        <f>C990-DATE(YEAR(C990),1,0)</f>
        <v>119</v>
      </c>
      <c r="AE990">
        <f>YEAR(C990)</f>
        <v>2019</v>
      </c>
      <c r="AF990" t="s">
        <v>6963</v>
      </c>
    </row>
    <row r="991" spans="1:32" x14ac:dyDescent="0.25">
      <c r="A991">
        <v>57700870</v>
      </c>
      <c r="B991" t="s">
        <v>6433</v>
      </c>
      <c r="C991" s="1">
        <v>43971</v>
      </c>
      <c r="D991" t="s">
        <v>6434</v>
      </c>
      <c r="E991" t="s">
        <v>205</v>
      </c>
      <c r="F991">
        <v>3521181</v>
      </c>
      <c r="G991" t="s">
        <v>6435</v>
      </c>
      <c r="H991" s="3" t="s">
        <v>6436</v>
      </c>
      <c r="I991">
        <v>2</v>
      </c>
      <c r="J991">
        <v>0</v>
      </c>
      <c r="K991" t="s">
        <v>5045</v>
      </c>
      <c r="L991">
        <v>36.084238829999997</v>
      </c>
      <c r="M991">
        <v>-95.993513329999999</v>
      </c>
      <c r="N991">
        <v>14</v>
      </c>
      <c r="O991" t="s">
        <v>82</v>
      </c>
      <c r="P991" t="str">
        <f>Q991&amp;" "&amp;R991</f>
        <v>Asclepias viridis</v>
      </c>
      <c r="Q991" t="s">
        <v>6915</v>
      </c>
      <c r="R991" t="s">
        <v>6934</v>
      </c>
      <c r="T991" t="s">
        <v>82</v>
      </c>
      <c r="U991" t="s">
        <v>24</v>
      </c>
      <c r="V991">
        <v>60946</v>
      </c>
      <c r="W991" t="s">
        <v>6905</v>
      </c>
      <c r="X991" t="s">
        <v>6909</v>
      </c>
      <c r="Y991" t="s">
        <v>6905</v>
      </c>
      <c r="Z991" t="s">
        <v>6966</v>
      </c>
      <c r="AC991">
        <v>1</v>
      </c>
      <c r="AD991" s="4">
        <f>C991-DATE(YEAR(C991),1,0)</f>
        <v>141</v>
      </c>
      <c r="AE991">
        <f>YEAR(C991)</f>
        <v>2020</v>
      </c>
      <c r="AF991" t="s">
        <v>6963</v>
      </c>
    </row>
    <row r="992" spans="1:32" x14ac:dyDescent="0.25">
      <c r="A992">
        <v>58797556</v>
      </c>
      <c r="B992" t="s">
        <v>6489</v>
      </c>
      <c r="C992" s="1">
        <v>44081</v>
      </c>
      <c r="D992" t="s">
        <v>6490</v>
      </c>
      <c r="E992" t="s">
        <v>205</v>
      </c>
      <c r="F992">
        <v>2517345</v>
      </c>
      <c r="G992" t="s">
        <v>6491</v>
      </c>
      <c r="H992" s="3" t="s">
        <v>6492</v>
      </c>
      <c r="I992">
        <v>1</v>
      </c>
      <c r="J992">
        <v>0</v>
      </c>
      <c r="K992" t="s">
        <v>6372</v>
      </c>
      <c r="L992">
        <v>36.840058329999998</v>
      </c>
      <c r="M992">
        <v>-96.305336670000003</v>
      </c>
      <c r="O992" t="s">
        <v>82</v>
      </c>
      <c r="P992" t="str">
        <f>Q992&amp;" "&amp;R992</f>
        <v>Asclepias viridis</v>
      </c>
      <c r="Q992" t="s">
        <v>6915</v>
      </c>
      <c r="R992" t="s">
        <v>6934</v>
      </c>
      <c r="T992" t="s">
        <v>82</v>
      </c>
      <c r="U992" t="s">
        <v>24</v>
      </c>
      <c r="V992">
        <v>60946</v>
      </c>
      <c r="W992" t="s">
        <v>6905</v>
      </c>
      <c r="X992" t="s">
        <v>6909</v>
      </c>
      <c r="Y992" t="s">
        <v>6905</v>
      </c>
      <c r="Z992" t="s">
        <v>6966</v>
      </c>
      <c r="AC992">
        <v>1</v>
      </c>
      <c r="AD992" s="4">
        <f>C992-DATE(YEAR(C992),1,0)</f>
        <v>251</v>
      </c>
      <c r="AE992">
        <f>YEAR(C992)</f>
        <v>2020</v>
      </c>
      <c r="AF992" t="s">
        <v>6963</v>
      </c>
    </row>
    <row r="993" spans="1:32" x14ac:dyDescent="0.25">
      <c r="A993">
        <v>59174923</v>
      </c>
      <c r="B993" t="s">
        <v>6507</v>
      </c>
      <c r="C993" s="1">
        <v>44084</v>
      </c>
      <c r="D993" t="s">
        <v>6508</v>
      </c>
      <c r="E993" t="s">
        <v>205</v>
      </c>
      <c r="F993">
        <v>3199517</v>
      </c>
      <c r="G993" t="s">
        <v>6509</v>
      </c>
      <c r="H993" s="3" t="s">
        <v>6510</v>
      </c>
      <c r="I993">
        <v>1</v>
      </c>
      <c r="J993">
        <v>0</v>
      </c>
      <c r="K993" t="s">
        <v>6511</v>
      </c>
      <c r="L993">
        <v>33.984852081299998</v>
      </c>
      <c r="M993">
        <v>-96.911465540600005</v>
      </c>
      <c r="N993">
        <v>65</v>
      </c>
      <c r="O993" t="s">
        <v>82</v>
      </c>
      <c r="P993" t="str">
        <f>Q993&amp;" "&amp;R993</f>
        <v>Asclepias viridis</v>
      </c>
      <c r="Q993" t="s">
        <v>6915</v>
      </c>
      <c r="R993" t="s">
        <v>6934</v>
      </c>
      <c r="T993" t="s">
        <v>82</v>
      </c>
      <c r="U993" t="s">
        <v>24</v>
      </c>
      <c r="V993">
        <v>60946</v>
      </c>
      <c r="W993" t="s">
        <v>6905</v>
      </c>
      <c r="X993" t="s">
        <v>6909</v>
      </c>
      <c r="Y993" t="s">
        <v>6905</v>
      </c>
      <c r="Z993" t="s">
        <v>6966</v>
      </c>
      <c r="AC993">
        <v>1</v>
      </c>
      <c r="AD993" s="4">
        <f>C993-DATE(YEAR(C993),1,0)</f>
        <v>254</v>
      </c>
      <c r="AE993">
        <f>YEAR(C993)</f>
        <v>2020</v>
      </c>
      <c r="AF993" t="s">
        <v>6963</v>
      </c>
    </row>
    <row r="994" spans="1:32" x14ac:dyDescent="0.25">
      <c r="A994">
        <v>61450526</v>
      </c>
      <c r="B994" t="s">
        <v>6650</v>
      </c>
      <c r="C994" s="1">
        <v>43959</v>
      </c>
      <c r="D994" t="s">
        <v>6651</v>
      </c>
      <c r="E994" t="s">
        <v>72</v>
      </c>
      <c r="F994">
        <v>208359</v>
      </c>
      <c r="G994" t="s">
        <v>6652</v>
      </c>
      <c r="H994" s="3" t="s">
        <v>6653</v>
      </c>
      <c r="I994">
        <v>1</v>
      </c>
      <c r="J994">
        <v>0</v>
      </c>
      <c r="K994" t="s">
        <v>6654</v>
      </c>
      <c r="L994">
        <v>35.635629999999999</v>
      </c>
      <c r="M994">
        <v>-96.056519499999993</v>
      </c>
      <c r="O994" t="s">
        <v>82</v>
      </c>
      <c r="P994" t="str">
        <f>Q994&amp;" "&amp;R994</f>
        <v>Asclepias viridis</v>
      </c>
      <c r="Q994" t="s">
        <v>6915</v>
      </c>
      <c r="R994" t="s">
        <v>6934</v>
      </c>
      <c r="T994" t="s">
        <v>82</v>
      </c>
      <c r="U994" t="s">
        <v>24</v>
      </c>
      <c r="V994">
        <v>60946</v>
      </c>
      <c r="W994" t="s">
        <v>6905</v>
      </c>
      <c r="X994" t="s">
        <v>6909</v>
      </c>
      <c r="Y994" t="s">
        <v>6905</v>
      </c>
      <c r="Z994" t="s">
        <v>6966</v>
      </c>
      <c r="AC994">
        <v>1</v>
      </c>
      <c r="AD994" s="4">
        <f>C994-DATE(YEAR(C994),1,0)</f>
        <v>129</v>
      </c>
      <c r="AE994">
        <f>YEAR(C994)</f>
        <v>2020</v>
      </c>
      <c r="AF994" t="s">
        <v>6963</v>
      </c>
    </row>
    <row r="995" spans="1:32" x14ac:dyDescent="0.25">
      <c r="A995">
        <v>61723683</v>
      </c>
      <c r="B995" t="s">
        <v>6718</v>
      </c>
      <c r="C995" s="1">
        <v>44108</v>
      </c>
      <c r="D995" t="s">
        <v>6719</v>
      </c>
      <c r="E995" t="s">
        <v>205</v>
      </c>
      <c r="F995">
        <v>3623135</v>
      </c>
      <c r="G995" t="s">
        <v>6720</v>
      </c>
      <c r="H995" s="3" t="s">
        <v>6721</v>
      </c>
      <c r="I995">
        <v>1</v>
      </c>
      <c r="J995">
        <v>0</v>
      </c>
      <c r="K995" t="s">
        <v>6722</v>
      </c>
      <c r="L995">
        <v>34.115158333300002</v>
      </c>
      <c r="M995">
        <v>-97.299963333299999</v>
      </c>
      <c r="N995">
        <v>4</v>
      </c>
      <c r="O995" t="s">
        <v>82</v>
      </c>
      <c r="P995" t="str">
        <f>Q995&amp;" "&amp;R995</f>
        <v>Asclepias viridis</v>
      </c>
      <c r="Q995" t="s">
        <v>6915</v>
      </c>
      <c r="R995" t="s">
        <v>6934</v>
      </c>
      <c r="T995" t="s">
        <v>82</v>
      </c>
      <c r="U995" t="s">
        <v>24</v>
      </c>
      <c r="V995">
        <v>60946</v>
      </c>
      <c r="W995" t="s">
        <v>6905</v>
      </c>
      <c r="X995" t="s">
        <v>6909</v>
      </c>
      <c r="Y995" t="s">
        <v>6905</v>
      </c>
      <c r="Z995" t="s">
        <v>6966</v>
      </c>
      <c r="AC995">
        <v>1</v>
      </c>
      <c r="AD995" s="4">
        <f>C995-DATE(YEAR(C995),1,0)</f>
        <v>278</v>
      </c>
      <c r="AE995">
        <f>YEAR(C995)</f>
        <v>2020</v>
      </c>
      <c r="AF995" t="s">
        <v>6963</v>
      </c>
    </row>
    <row r="996" spans="1:32" x14ac:dyDescent="0.25">
      <c r="A996">
        <v>62971226</v>
      </c>
      <c r="B996" t="s">
        <v>6833</v>
      </c>
      <c r="C996" s="1">
        <v>43612</v>
      </c>
      <c r="D996" t="s">
        <v>6834</v>
      </c>
      <c r="E996" t="s">
        <v>72</v>
      </c>
      <c r="F996">
        <v>1917726</v>
      </c>
      <c r="G996" t="s">
        <v>6835</v>
      </c>
      <c r="H996" s="3" t="s">
        <v>6836</v>
      </c>
      <c r="I996">
        <v>1</v>
      </c>
      <c r="J996">
        <v>0</v>
      </c>
      <c r="K996" t="s">
        <v>5168</v>
      </c>
      <c r="L996">
        <v>34.026072572399997</v>
      </c>
      <c r="M996">
        <v>-95.370071427200003</v>
      </c>
      <c r="N996">
        <v>25</v>
      </c>
      <c r="O996" t="s">
        <v>82</v>
      </c>
      <c r="P996" t="str">
        <f>Q996&amp;" "&amp;R996</f>
        <v>Asclepias viridis</v>
      </c>
      <c r="Q996" t="s">
        <v>6915</v>
      </c>
      <c r="R996" t="s">
        <v>6934</v>
      </c>
      <c r="T996" t="s">
        <v>82</v>
      </c>
      <c r="U996" t="s">
        <v>24</v>
      </c>
      <c r="V996">
        <v>60946</v>
      </c>
      <c r="W996" t="s">
        <v>6905</v>
      </c>
      <c r="X996" t="s">
        <v>6909</v>
      </c>
      <c r="Y996" t="s">
        <v>6905</v>
      </c>
      <c r="Z996" t="s">
        <v>6966</v>
      </c>
      <c r="AC996">
        <v>1</v>
      </c>
      <c r="AD996" s="4">
        <f>C996-DATE(YEAR(C996),1,0)</f>
        <v>147</v>
      </c>
      <c r="AE996">
        <f>YEAR(C996)</f>
        <v>2019</v>
      </c>
      <c r="AF996" t="s">
        <v>6963</v>
      </c>
    </row>
    <row r="997" spans="1:32" x14ac:dyDescent="0.25">
      <c r="A997">
        <v>63059602</v>
      </c>
      <c r="B997" t="s">
        <v>6837</v>
      </c>
      <c r="C997" s="1">
        <v>43964</v>
      </c>
      <c r="D997" t="s">
        <v>6838</v>
      </c>
      <c r="E997" t="s">
        <v>72</v>
      </c>
      <c r="F997">
        <v>1917726</v>
      </c>
      <c r="G997" t="s">
        <v>6839</v>
      </c>
      <c r="H997" s="3" t="s">
        <v>6840</v>
      </c>
      <c r="I997">
        <v>1</v>
      </c>
      <c r="J997">
        <v>0</v>
      </c>
      <c r="K997" t="s">
        <v>5168</v>
      </c>
      <c r="L997">
        <v>34.026127295899997</v>
      </c>
      <c r="M997">
        <v>-95.370826496700005</v>
      </c>
      <c r="N997">
        <v>11</v>
      </c>
      <c r="O997" t="s">
        <v>82</v>
      </c>
      <c r="P997" t="str">
        <f>Q997&amp;" "&amp;R997</f>
        <v>Asclepias viridis</v>
      </c>
      <c r="Q997" t="s">
        <v>6915</v>
      </c>
      <c r="R997" t="s">
        <v>6934</v>
      </c>
      <c r="T997" t="s">
        <v>82</v>
      </c>
      <c r="U997" t="s">
        <v>24</v>
      </c>
      <c r="V997">
        <v>60946</v>
      </c>
      <c r="W997" t="s">
        <v>6905</v>
      </c>
      <c r="X997" t="s">
        <v>6909</v>
      </c>
      <c r="Y997" t="s">
        <v>6905</v>
      </c>
      <c r="Z997" t="s">
        <v>6966</v>
      </c>
      <c r="AC997">
        <v>1</v>
      </c>
      <c r="AD997" s="4">
        <f>C997-DATE(YEAR(C997),1,0)</f>
        <v>134</v>
      </c>
      <c r="AE997">
        <f>YEAR(C997)</f>
        <v>2020</v>
      </c>
      <c r="AF997" t="s">
        <v>6963</v>
      </c>
    </row>
    <row r="998" spans="1:32" x14ac:dyDescent="0.25">
      <c r="A998">
        <v>8780522</v>
      </c>
      <c r="B998" t="s">
        <v>2203</v>
      </c>
      <c r="C998" s="1">
        <v>43051</v>
      </c>
      <c r="D998" t="s">
        <v>2204</v>
      </c>
      <c r="E998" t="s">
        <v>72</v>
      </c>
      <c r="F998">
        <v>552954</v>
      </c>
      <c r="G998" t="s">
        <v>2205</v>
      </c>
      <c r="H998" s="3" t="s">
        <v>2206</v>
      </c>
      <c r="I998">
        <v>1</v>
      </c>
      <c r="J998">
        <v>0</v>
      </c>
      <c r="K998" t="s">
        <v>2207</v>
      </c>
      <c r="L998">
        <v>34.1711120605</v>
      </c>
      <c r="M998">
        <v>-94.760002136200001</v>
      </c>
      <c r="O998" t="s">
        <v>2208</v>
      </c>
      <c r="P998" t="str">
        <f>Q998&amp;" "&amp;R998</f>
        <v>Baccharis halimifolia</v>
      </c>
      <c r="Q998" t="s">
        <v>6935</v>
      </c>
      <c r="R998" t="s">
        <v>6936</v>
      </c>
      <c r="T998" t="s">
        <v>2208</v>
      </c>
      <c r="U998" t="s">
        <v>24</v>
      </c>
      <c r="V998">
        <v>84813</v>
      </c>
      <c r="W998" t="s">
        <v>6905</v>
      </c>
      <c r="X998" t="s">
        <v>6909</v>
      </c>
      <c r="Y998" t="s">
        <v>6905</v>
      </c>
      <c r="Z998" t="s">
        <v>6966</v>
      </c>
      <c r="AC998">
        <v>1</v>
      </c>
      <c r="AD998" s="4">
        <f>C998-DATE(YEAR(C998),1,0)</f>
        <v>316</v>
      </c>
      <c r="AE998">
        <f>YEAR(C998)</f>
        <v>2017</v>
      </c>
      <c r="AF998" t="s">
        <v>6963</v>
      </c>
    </row>
    <row r="999" spans="1:32" x14ac:dyDescent="0.25">
      <c r="A999">
        <v>9710611</v>
      </c>
      <c r="B999" t="s">
        <v>2246</v>
      </c>
      <c r="C999" s="1">
        <v>43031</v>
      </c>
      <c r="D999" t="s">
        <v>2247</v>
      </c>
      <c r="E999" t="s">
        <v>72</v>
      </c>
      <c r="F999">
        <v>220543</v>
      </c>
      <c r="G999" t="s">
        <v>2248</v>
      </c>
      <c r="H999" s="3" t="s">
        <v>2249</v>
      </c>
      <c r="I999">
        <v>1</v>
      </c>
      <c r="J999">
        <v>0</v>
      </c>
      <c r="K999" t="s">
        <v>2250</v>
      </c>
      <c r="L999">
        <v>34.152329100000003</v>
      </c>
      <c r="M999">
        <v>-94.752718099999996</v>
      </c>
      <c r="N999">
        <v>1795</v>
      </c>
      <c r="O999" t="s">
        <v>2208</v>
      </c>
      <c r="P999" t="str">
        <f>Q999&amp;" "&amp;R999</f>
        <v>Baccharis halimifolia</v>
      </c>
      <c r="Q999" t="s">
        <v>6935</v>
      </c>
      <c r="R999" t="s">
        <v>6936</v>
      </c>
      <c r="T999" t="s">
        <v>2208</v>
      </c>
      <c r="U999" t="s">
        <v>24</v>
      </c>
      <c r="V999">
        <v>84813</v>
      </c>
      <c r="W999" t="s">
        <v>6905</v>
      </c>
      <c r="X999" t="s">
        <v>6909</v>
      </c>
      <c r="Y999" t="s">
        <v>6905</v>
      </c>
      <c r="Z999" t="s">
        <v>6966</v>
      </c>
      <c r="AC999">
        <v>1</v>
      </c>
      <c r="AD999" s="4">
        <f>C999-DATE(YEAR(C999),1,0)</f>
        <v>296</v>
      </c>
      <c r="AE999">
        <f>YEAR(C999)</f>
        <v>2017</v>
      </c>
      <c r="AF999" t="s">
        <v>6963</v>
      </c>
    </row>
    <row r="1000" spans="1:32" x14ac:dyDescent="0.25">
      <c r="A1000">
        <v>258802</v>
      </c>
      <c r="B1000" s="1">
        <v>41401</v>
      </c>
      <c r="C1000" s="1">
        <v>41401</v>
      </c>
      <c r="E1000" t="s">
        <v>18</v>
      </c>
      <c r="F1000">
        <v>13444</v>
      </c>
      <c r="G1000" t="s">
        <v>19</v>
      </c>
      <c r="H1000" s="3" t="s">
        <v>20</v>
      </c>
      <c r="I1000">
        <v>1</v>
      </c>
      <c r="J1000">
        <v>0</v>
      </c>
      <c r="K1000" t="s">
        <v>21</v>
      </c>
      <c r="L1000">
        <v>34.675232999999999</v>
      </c>
      <c r="M1000">
        <v>-98.613269000000003</v>
      </c>
      <c r="N1000">
        <v>3</v>
      </c>
      <c r="O1000" t="s">
        <v>22</v>
      </c>
      <c r="P1000" t="str">
        <f>Q1000&amp;" "&amp;R1000</f>
        <v>Coreopsis lanceolata</v>
      </c>
      <c r="Q1000" t="s">
        <v>6937</v>
      </c>
      <c r="R1000" t="s">
        <v>6938</v>
      </c>
      <c r="T1000" t="s">
        <v>23</v>
      </c>
      <c r="U1000" t="s">
        <v>24</v>
      </c>
      <c r="V1000">
        <v>76444</v>
      </c>
      <c r="W1000" t="s">
        <v>6905</v>
      </c>
      <c r="X1000" t="s">
        <v>6909</v>
      </c>
      <c r="Y1000" t="s">
        <v>6905</v>
      </c>
      <c r="Z1000" t="s">
        <v>6966</v>
      </c>
      <c r="AC1000">
        <v>1</v>
      </c>
      <c r="AD1000" s="4">
        <f>C1000-DATE(YEAR(C1000),1,0)</f>
        <v>127</v>
      </c>
      <c r="AE1000">
        <f>YEAR(C1000)</f>
        <v>2013</v>
      </c>
      <c r="AF1000" t="s">
        <v>6963</v>
      </c>
    </row>
    <row r="1001" spans="1:32" x14ac:dyDescent="0.25">
      <c r="A1001">
        <v>2462385</v>
      </c>
      <c r="B1001" s="1">
        <v>41777</v>
      </c>
      <c r="C1001" s="1">
        <v>41777</v>
      </c>
      <c r="E1001" t="s">
        <v>72</v>
      </c>
      <c r="F1001">
        <v>100139</v>
      </c>
      <c r="G1001" t="s">
        <v>982</v>
      </c>
      <c r="H1001" s="3" t="s">
        <v>983</v>
      </c>
      <c r="I1001">
        <v>1</v>
      </c>
      <c r="J1001">
        <v>0</v>
      </c>
      <c r="K1001" t="s">
        <v>981</v>
      </c>
      <c r="L1001">
        <v>34.74333</v>
      </c>
      <c r="M1001">
        <v>-98.591551999999993</v>
      </c>
      <c r="N1001">
        <v>67</v>
      </c>
      <c r="O1001" t="s">
        <v>984</v>
      </c>
      <c r="P1001" t="str">
        <f>Q1001&amp;" "&amp;R1001</f>
        <v>Coreopsis lanceolata</v>
      </c>
      <c r="Q1001" t="s">
        <v>6937</v>
      </c>
      <c r="R1001" t="s">
        <v>6938</v>
      </c>
      <c r="T1001" t="s">
        <v>23</v>
      </c>
      <c r="U1001" t="s">
        <v>24</v>
      </c>
      <c r="V1001">
        <v>76444</v>
      </c>
      <c r="W1001" t="s">
        <v>6905</v>
      </c>
      <c r="X1001" t="s">
        <v>6909</v>
      </c>
      <c r="Y1001" t="s">
        <v>6905</v>
      </c>
      <c r="Z1001" t="s">
        <v>6966</v>
      </c>
      <c r="AC1001">
        <v>1</v>
      </c>
      <c r="AD1001" s="4">
        <f>C1001-DATE(YEAR(C1001),1,0)</f>
        <v>138</v>
      </c>
      <c r="AE1001">
        <f>YEAR(C1001)</f>
        <v>2014</v>
      </c>
      <c r="AF1001" t="s">
        <v>6963</v>
      </c>
    </row>
    <row r="1002" spans="1:32" x14ac:dyDescent="0.25">
      <c r="A1002">
        <v>5930198</v>
      </c>
      <c r="B1002" t="s">
        <v>1807</v>
      </c>
      <c r="C1002" s="1">
        <v>42848</v>
      </c>
      <c r="D1002" t="s">
        <v>1808</v>
      </c>
      <c r="E1002" t="s">
        <v>72</v>
      </c>
      <c r="F1002">
        <v>112023</v>
      </c>
      <c r="G1002" t="s">
        <v>1809</v>
      </c>
      <c r="H1002" s="3" t="s">
        <v>1810</v>
      </c>
      <c r="I1002">
        <v>1</v>
      </c>
      <c r="J1002">
        <v>0</v>
      </c>
      <c r="K1002" t="s">
        <v>1811</v>
      </c>
      <c r="L1002">
        <v>36.016922166699999</v>
      </c>
      <c r="M1002">
        <v>-96.097769499999998</v>
      </c>
      <c r="O1002" t="s">
        <v>23</v>
      </c>
      <c r="P1002" t="str">
        <f>Q1002&amp;" "&amp;R1002</f>
        <v>Coreopsis lanceolata</v>
      </c>
      <c r="Q1002" t="s">
        <v>6937</v>
      </c>
      <c r="R1002" t="s">
        <v>6938</v>
      </c>
      <c r="T1002" t="s">
        <v>23</v>
      </c>
      <c r="U1002" t="s">
        <v>24</v>
      </c>
      <c r="V1002">
        <v>76444</v>
      </c>
      <c r="W1002" t="s">
        <v>6905</v>
      </c>
      <c r="X1002" t="s">
        <v>6909</v>
      </c>
      <c r="Y1002" t="s">
        <v>6905</v>
      </c>
      <c r="Z1002" t="s">
        <v>6966</v>
      </c>
      <c r="AC1002">
        <v>1</v>
      </c>
      <c r="AD1002" s="4">
        <f>C1002-DATE(YEAR(C1002),1,0)</f>
        <v>113</v>
      </c>
      <c r="AE1002">
        <f>YEAR(C1002)</f>
        <v>2017</v>
      </c>
      <c r="AF1002" t="s">
        <v>6963</v>
      </c>
    </row>
    <row r="1003" spans="1:32" x14ac:dyDescent="0.25">
      <c r="A1003">
        <v>23444162</v>
      </c>
      <c r="B1003" t="s">
        <v>3192</v>
      </c>
      <c r="C1003" s="1">
        <v>43582</v>
      </c>
      <c r="D1003" t="s">
        <v>3193</v>
      </c>
      <c r="E1003" t="s">
        <v>205</v>
      </c>
      <c r="F1003">
        <v>681509</v>
      </c>
      <c r="G1003" t="s">
        <v>3194</v>
      </c>
      <c r="H1003" s="3" t="s">
        <v>3195</v>
      </c>
      <c r="I1003">
        <v>1</v>
      </c>
      <c r="J1003">
        <v>0</v>
      </c>
      <c r="K1003" t="s">
        <v>3196</v>
      </c>
      <c r="L1003">
        <v>35.037371604699999</v>
      </c>
      <c r="M1003">
        <v>-99.775647958799993</v>
      </c>
      <c r="N1003">
        <v>5</v>
      </c>
      <c r="O1003" t="s">
        <v>23</v>
      </c>
      <c r="P1003" t="str">
        <f>Q1003&amp;" "&amp;R1003</f>
        <v>Coreopsis lanceolata</v>
      </c>
      <c r="Q1003" t="s">
        <v>6937</v>
      </c>
      <c r="R1003" t="s">
        <v>6938</v>
      </c>
      <c r="T1003" t="s">
        <v>23</v>
      </c>
      <c r="U1003" t="s">
        <v>24</v>
      </c>
      <c r="V1003">
        <v>76444</v>
      </c>
      <c r="W1003" t="s">
        <v>6905</v>
      </c>
      <c r="X1003" t="s">
        <v>6909</v>
      </c>
      <c r="Y1003" t="s">
        <v>6905</v>
      </c>
      <c r="Z1003" t="s">
        <v>6966</v>
      </c>
      <c r="AC1003">
        <v>1</v>
      </c>
      <c r="AD1003" s="4">
        <f>C1003-DATE(YEAR(C1003),1,0)</f>
        <v>117</v>
      </c>
      <c r="AE1003">
        <f>YEAR(C1003)</f>
        <v>2019</v>
      </c>
      <c r="AF1003" t="s">
        <v>6963</v>
      </c>
    </row>
    <row r="1004" spans="1:32" x14ac:dyDescent="0.25">
      <c r="A1004">
        <v>25285062</v>
      </c>
      <c r="B1004" t="s">
        <v>3437</v>
      </c>
      <c r="C1004" s="1">
        <v>43602</v>
      </c>
      <c r="D1004" t="s">
        <v>3438</v>
      </c>
      <c r="E1004" t="s">
        <v>72</v>
      </c>
      <c r="F1004">
        <v>321420</v>
      </c>
      <c r="G1004" t="s">
        <v>3439</v>
      </c>
      <c r="H1004" s="3" t="s">
        <v>3440</v>
      </c>
      <c r="I1004">
        <v>1</v>
      </c>
      <c r="J1004">
        <v>0</v>
      </c>
      <c r="K1004" t="s">
        <v>3441</v>
      </c>
      <c r="L1004">
        <v>36.0980604636</v>
      </c>
      <c r="M1004">
        <v>-97.093759635599994</v>
      </c>
      <c r="N1004">
        <v>5</v>
      </c>
      <c r="O1004" t="s">
        <v>23</v>
      </c>
      <c r="P1004" t="str">
        <f>Q1004&amp;" "&amp;R1004</f>
        <v>Coreopsis lanceolata</v>
      </c>
      <c r="Q1004" t="s">
        <v>6937</v>
      </c>
      <c r="R1004" t="s">
        <v>6938</v>
      </c>
      <c r="T1004" t="s">
        <v>23</v>
      </c>
      <c r="U1004" t="s">
        <v>24</v>
      </c>
      <c r="V1004">
        <v>76444</v>
      </c>
      <c r="W1004" t="s">
        <v>6905</v>
      </c>
      <c r="X1004" t="s">
        <v>6909</v>
      </c>
      <c r="Y1004" t="s">
        <v>6905</v>
      </c>
      <c r="Z1004" t="s">
        <v>6966</v>
      </c>
      <c r="AC1004">
        <v>1</v>
      </c>
      <c r="AD1004" s="4">
        <f>C1004-DATE(YEAR(C1004),1,0)</f>
        <v>137</v>
      </c>
      <c r="AE1004">
        <f>YEAR(C1004)</f>
        <v>2019</v>
      </c>
      <c r="AF1004" t="s">
        <v>6963</v>
      </c>
    </row>
    <row r="1005" spans="1:32" x14ac:dyDescent="0.25">
      <c r="A1005">
        <v>46550911</v>
      </c>
      <c r="B1005" t="s">
        <v>5012</v>
      </c>
      <c r="C1005" s="1">
        <v>43970</v>
      </c>
      <c r="D1005" t="s">
        <v>5013</v>
      </c>
      <c r="E1005" t="s">
        <v>205</v>
      </c>
      <c r="F1005">
        <v>2983296</v>
      </c>
      <c r="G1005" t="s">
        <v>5014</v>
      </c>
      <c r="H1005" s="3" t="s">
        <v>5015</v>
      </c>
      <c r="I1005">
        <v>1</v>
      </c>
      <c r="J1005">
        <v>0</v>
      </c>
      <c r="K1005" t="s">
        <v>5016</v>
      </c>
      <c r="L1005">
        <v>35.642242754500003</v>
      </c>
      <c r="M1005">
        <v>-97.391065111100005</v>
      </c>
      <c r="N1005">
        <v>14</v>
      </c>
      <c r="O1005" t="s">
        <v>23</v>
      </c>
      <c r="P1005" t="str">
        <f>Q1005&amp;" "&amp;R1005</f>
        <v>Coreopsis lanceolata</v>
      </c>
      <c r="Q1005" t="s">
        <v>6937</v>
      </c>
      <c r="R1005" t="s">
        <v>6938</v>
      </c>
      <c r="T1005" t="s">
        <v>23</v>
      </c>
      <c r="U1005" t="s">
        <v>24</v>
      </c>
      <c r="V1005">
        <v>76444</v>
      </c>
      <c r="W1005" t="s">
        <v>6905</v>
      </c>
      <c r="X1005" t="s">
        <v>6909</v>
      </c>
      <c r="Y1005" t="s">
        <v>6905</v>
      </c>
      <c r="Z1005" t="s">
        <v>6966</v>
      </c>
      <c r="AC1005">
        <v>1</v>
      </c>
      <c r="AD1005" s="4">
        <f>C1005-DATE(YEAR(C1005),1,0)</f>
        <v>140</v>
      </c>
      <c r="AE1005">
        <f>YEAR(C1005)</f>
        <v>2020</v>
      </c>
      <c r="AF1005" t="s">
        <v>6963</v>
      </c>
    </row>
    <row r="1006" spans="1:32" x14ac:dyDescent="0.25">
      <c r="A1006">
        <v>47880639</v>
      </c>
      <c r="B1006" t="s">
        <v>5286</v>
      </c>
      <c r="C1006" s="1">
        <v>43981</v>
      </c>
      <c r="D1006" t="s">
        <v>5287</v>
      </c>
      <c r="E1006" t="s">
        <v>2443</v>
      </c>
      <c r="F1006">
        <v>2120052</v>
      </c>
      <c r="G1006" t="s">
        <v>5288</v>
      </c>
      <c r="H1006" s="3" t="s">
        <v>5289</v>
      </c>
      <c r="I1006">
        <v>1</v>
      </c>
      <c r="J1006">
        <v>0</v>
      </c>
      <c r="K1006" t="s">
        <v>5290</v>
      </c>
      <c r="L1006">
        <v>35.889026641800001</v>
      </c>
      <c r="M1006">
        <v>-95.501213073700001</v>
      </c>
      <c r="O1006" t="s">
        <v>23</v>
      </c>
      <c r="P1006" t="str">
        <f>Q1006&amp;" "&amp;R1006</f>
        <v>Coreopsis lanceolata</v>
      </c>
      <c r="Q1006" t="s">
        <v>6937</v>
      </c>
      <c r="R1006" t="s">
        <v>6938</v>
      </c>
      <c r="T1006" t="s">
        <v>23</v>
      </c>
      <c r="U1006" t="s">
        <v>24</v>
      </c>
      <c r="V1006">
        <v>76444</v>
      </c>
      <c r="W1006" t="s">
        <v>6905</v>
      </c>
      <c r="X1006" t="s">
        <v>6909</v>
      </c>
      <c r="Y1006" t="s">
        <v>6905</v>
      </c>
      <c r="Z1006" t="s">
        <v>6966</v>
      </c>
      <c r="AC1006">
        <v>1</v>
      </c>
      <c r="AD1006" s="4">
        <f>C1006-DATE(YEAR(C1006),1,0)</f>
        <v>151</v>
      </c>
      <c r="AE1006">
        <f>YEAR(C1006)</f>
        <v>2020</v>
      </c>
      <c r="AF1006" t="s">
        <v>6963</v>
      </c>
    </row>
    <row r="1007" spans="1:32" x14ac:dyDescent="0.25">
      <c r="A1007">
        <v>48441616</v>
      </c>
      <c r="B1007" t="s">
        <v>5388</v>
      </c>
      <c r="C1007" s="1">
        <v>43986</v>
      </c>
      <c r="D1007" t="s">
        <v>5389</v>
      </c>
      <c r="E1007" t="s">
        <v>205</v>
      </c>
      <c r="F1007">
        <v>2117248</v>
      </c>
      <c r="G1007" t="s">
        <v>5390</v>
      </c>
      <c r="H1007" s="3" t="s">
        <v>5391</v>
      </c>
      <c r="I1007">
        <v>1</v>
      </c>
      <c r="J1007">
        <v>0</v>
      </c>
      <c r="K1007" t="s">
        <v>5045</v>
      </c>
      <c r="L1007">
        <v>36.083032172199999</v>
      </c>
      <c r="M1007">
        <v>-95.993436947600003</v>
      </c>
      <c r="N1007">
        <v>5</v>
      </c>
      <c r="O1007" t="s">
        <v>5392</v>
      </c>
      <c r="P1007" t="str">
        <f>Q1007&amp;" "&amp;R1007</f>
        <v>Symphyotrichum novae-angliae</v>
      </c>
      <c r="Q1007" t="s">
        <v>6941</v>
      </c>
      <c r="R1007" t="s">
        <v>6942</v>
      </c>
      <c r="T1007" t="s">
        <v>5392</v>
      </c>
      <c r="U1007" t="s">
        <v>24</v>
      </c>
      <c r="V1007">
        <v>117443</v>
      </c>
      <c r="W1007" t="s">
        <v>6905</v>
      </c>
      <c r="X1007" t="s">
        <v>6909</v>
      </c>
      <c r="Y1007" t="s">
        <v>6905</v>
      </c>
      <c r="Z1007" t="s">
        <v>6966</v>
      </c>
      <c r="AC1007">
        <v>1</v>
      </c>
      <c r="AD1007" s="4">
        <f>C1007-DATE(YEAR(C1007),1,0)</f>
        <v>156</v>
      </c>
      <c r="AE1007">
        <f>YEAR(C1007)</f>
        <v>2020</v>
      </c>
      <c r="AF1007" t="s">
        <v>6963</v>
      </c>
    </row>
    <row r="1008" spans="1:32" x14ac:dyDescent="0.25">
      <c r="A1008">
        <v>3455681</v>
      </c>
      <c r="B1008" s="1">
        <v>42532</v>
      </c>
      <c r="C1008" s="1">
        <v>42532</v>
      </c>
      <c r="E1008" t="s">
        <v>72</v>
      </c>
      <c r="F1008">
        <v>181537</v>
      </c>
      <c r="G1008" t="s">
        <v>1577</v>
      </c>
      <c r="H1008" s="3" t="s">
        <v>1578</v>
      </c>
      <c r="I1008">
        <v>2</v>
      </c>
      <c r="J1008">
        <v>0</v>
      </c>
      <c r="K1008" t="s">
        <v>1579</v>
      </c>
      <c r="L1008">
        <v>36.851247000000001</v>
      </c>
      <c r="M1008">
        <v>-96.431787</v>
      </c>
      <c r="N1008">
        <v>106</v>
      </c>
      <c r="O1008" t="s">
        <v>991</v>
      </c>
      <c r="P1008" t="str">
        <f>Q1008&amp;" "&amp;R1008</f>
        <v>Asclepias sullivantii</v>
      </c>
      <c r="Q1008" t="s">
        <v>6915</v>
      </c>
      <c r="R1008" t="s">
        <v>6943</v>
      </c>
      <c r="T1008" t="s">
        <v>991</v>
      </c>
      <c r="U1008" t="s">
        <v>24</v>
      </c>
      <c r="V1008">
        <v>158761</v>
      </c>
      <c r="W1008" t="s">
        <v>6905</v>
      </c>
      <c r="X1008" t="s">
        <v>6909</v>
      </c>
      <c r="Y1008" t="s">
        <v>6905</v>
      </c>
      <c r="Z1008" t="s">
        <v>6966</v>
      </c>
      <c r="AC1008">
        <v>1</v>
      </c>
      <c r="AD1008" s="4">
        <f>C1008-DATE(YEAR(C1008),1,0)</f>
        <v>163</v>
      </c>
      <c r="AE1008">
        <f>YEAR(C1008)</f>
        <v>2016</v>
      </c>
      <c r="AF1008" t="s">
        <v>6963</v>
      </c>
    </row>
    <row r="1009" spans="1:32" x14ac:dyDescent="0.25">
      <c r="A1009">
        <v>6735954</v>
      </c>
      <c r="B1009" t="s">
        <v>2006</v>
      </c>
      <c r="C1009" s="1">
        <v>42906</v>
      </c>
      <c r="D1009" t="s">
        <v>2007</v>
      </c>
      <c r="E1009" t="s">
        <v>72</v>
      </c>
      <c r="F1009">
        <v>140522</v>
      </c>
      <c r="G1009" t="s">
        <v>2008</v>
      </c>
      <c r="H1009" s="3" t="s">
        <v>2009</v>
      </c>
      <c r="I1009">
        <v>1</v>
      </c>
      <c r="J1009">
        <v>0</v>
      </c>
      <c r="K1009" t="s">
        <v>2010</v>
      </c>
      <c r="L1009">
        <v>36.465754690600001</v>
      </c>
      <c r="M1009">
        <v>-97.326120743600001</v>
      </c>
      <c r="N1009">
        <v>5</v>
      </c>
      <c r="O1009" t="s">
        <v>990</v>
      </c>
      <c r="P1009" t="str">
        <f>Q1009&amp;" "&amp;R1009</f>
        <v>Asclepias sullivantii</v>
      </c>
      <c r="Q1009" t="s">
        <v>6915</v>
      </c>
      <c r="R1009" t="s">
        <v>6943</v>
      </c>
      <c r="T1009" t="s">
        <v>991</v>
      </c>
      <c r="U1009" t="s">
        <v>24</v>
      </c>
      <c r="V1009">
        <v>158761</v>
      </c>
      <c r="W1009" t="s">
        <v>6905</v>
      </c>
      <c r="X1009" t="s">
        <v>6909</v>
      </c>
      <c r="Y1009" t="s">
        <v>6905</v>
      </c>
      <c r="Z1009" t="s">
        <v>6966</v>
      </c>
      <c r="AC1009">
        <v>1</v>
      </c>
      <c r="AD1009" s="4">
        <f>C1009-DATE(YEAR(C1009),1,0)</f>
        <v>171</v>
      </c>
      <c r="AE1009">
        <f>YEAR(C1009)</f>
        <v>2017</v>
      </c>
      <c r="AF1009" t="s">
        <v>6963</v>
      </c>
    </row>
    <row r="1010" spans="1:32" x14ac:dyDescent="0.25">
      <c r="A1010">
        <v>27082014</v>
      </c>
      <c r="B1010" t="s">
        <v>3818</v>
      </c>
      <c r="C1010" s="1">
        <v>43631</v>
      </c>
      <c r="D1010" t="s">
        <v>3819</v>
      </c>
      <c r="E1010" t="s">
        <v>72</v>
      </c>
      <c r="F1010">
        <v>27047</v>
      </c>
      <c r="G1010" t="s">
        <v>3820</v>
      </c>
      <c r="H1010" s="3" t="s">
        <v>3821</v>
      </c>
      <c r="I1010">
        <v>2</v>
      </c>
      <c r="J1010">
        <v>0</v>
      </c>
      <c r="K1010" t="s">
        <v>3822</v>
      </c>
      <c r="L1010">
        <v>36.847016888900001</v>
      </c>
      <c r="M1010">
        <v>-96.432086691199999</v>
      </c>
      <c r="N1010">
        <v>500</v>
      </c>
      <c r="O1010" t="s">
        <v>991</v>
      </c>
      <c r="P1010" t="str">
        <f>Q1010&amp;" "&amp;R1010</f>
        <v>Asclepias sullivantii</v>
      </c>
      <c r="Q1010" t="s">
        <v>6915</v>
      </c>
      <c r="R1010" t="s">
        <v>6943</v>
      </c>
      <c r="T1010" t="s">
        <v>991</v>
      </c>
      <c r="U1010" t="s">
        <v>24</v>
      </c>
      <c r="V1010">
        <v>158761</v>
      </c>
      <c r="W1010" t="s">
        <v>6905</v>
      </c>
      <c r="X1010" t="s">
        <v>6909</v>
      </c>
      <c r="Y1010" t="s">
        <v>6905</v>
      </c>
      <c r="Z1010" t="s">
        <v>6966</v>
      </c>
      <c r="AC1010">
        <v>1</v>
      </c>
      <c r="AD1010" s="4">
        <f>C1010-DATE(YEAR(C1010),1,0)</f>
        <v>166</v>
      </c>
      <c r="AE1010">
        <f>YEAR(C1010)</f>
        <v>2019</v>
      </c>
      <c r="AF1010" t="s">
        <v>6963</v>
      </c>
    </row>
    <row r="1011" spans="1:32" x14ac:dyDescent="0.25">
      <c r="A1011">
        <v>31509212</v>
      </c>
      <c r="B1011" t="s">
        <v>4207</v>
      </c>
      <c r="C1011" s="1">
        <v>42163</v>
      </c>
      <c r="D1011" t="s">
        <v>4208</v>
      </c>
      <c r="E1011" t="s">
        <v>205</v>
      </c>
      <c r="F1011">
        <v>1724494</v>
      </c>
      <c r="G1011" t="s">
        <v>4209</v>
      </c>
      <c r="H1011" s="3" t="s">
        <v>4210</v>
      </c>
      <c r="I1011">
        <v>1</v>
      </c>
      <c r="J1011">
        <v>0</v>
      </c>
      <c r="K1011" t="s">
        <v>4211</v>
      </c>
      <c r="L1011">
        <v>36.857500000000002</v>
      </c>
      <c r="M1011">
        <v>-96.544666666699996</v>
      </c>
      <c r="O1011" t="s">
        <v>991</v>
      </c>
      <c r="P1011" t="str">
        <f>Q1011&amp;" "&amp;R1011</f>
        <v>Asclepias sullivantii</v>
      </c>
      <c r="Q1011" t="s">
        <v>6915</v>
      </c>
      <c r="R1011" t="s">
        <v>6943</v>
      </c>
      <c r="T1011" t="s">
        <v>991</v>
      </c>
      <c r="U1011" t="s">
        <v>24</v>
      </c>
      <c r="V1011">
        <v>158761</v>
      </c>
      <c r="W1011" t="s">
        <v>6905</v>
      </c>
      <c r="X1011" t="s">
        <v>6909</v>
      </c>
      <c r="Y1011" t="s">
        <v>6905</v>
      </c>
      <c r="Z1011" t="s">
        <v>6966</v>
      </c>
      <c r="AC1011">
        <v>1</v>
      </c>
      <c r="AD1011" s="4">
        <f>C1011-DATE(YEAR(C1011),1,0)</f>
        <v>159</v>
      </c>
      <c r="AE1011">
        <f>YEAR(C1011)</f>
        <v>2015</v>
      </c>
      <c r="AF1011" t="s">
        <v>6963</v>
      </c>
    </row>
    <row r="1012" spans="1:32" x14ac:dyDescent="0.25">
      <c r="A1012">
        <v>54631697</v>
      </c>
      <c r="B1012" t="s">
        <v>6109</v>
      </c>
      <c r="C1012" s="1">
        <v>43998</v>
      </c>
      <c r="D1012" t="s">
        <v>6110</v>
      </c>
      <c r="E1012" t="s">
        <v>72</v>
      </c>
      <c r="F1012">
        <v>221449</v>
      </c>
      <c r="G1012" t="s">
        <v>6111</v>
      </c>
      <c r="H1012" s="3" t="s">
        <v>6112</v>
      </c>
      <c r="I1012">
        <v>1</v>
      </c>
      <c r="J1012">
        <v>0</v>
      </c>
      <c r="K1012" t="s">
        <v>4858</v>
      </c>
      <c r="L1012">
        <v>36.847683330000002</v>
      </c>
      <c r="M1012">
        <v>-96.438621670000003</v>
      </c>
      <c r="N1012">
        <v>27</v>
      </c>
      <c r="O1012" t="s">
        <v>991</v>
      </c>
      <c r="P1012" t="str">
        <f>Q1012&amp;" "&amp;R1012</f>
        <v>Asclepias sullivantii</v>
      </c>
      <c r="Q1012" t="s">
        <v>6915</v>
      </c>
      <c r="R1012" t="s">
        <v>6943</v>
      </c>
      <c r="T1012" t="s">
        <v>991</v>
      </c>
      <c r="U1012" t="s">
        <v>24</v>
      </c>
      <c r="V1012">
        <v>158761</v>
      </c>
      <c r="W1012" t="s">
        <v>6905</v>
      </c>
      <c r="X1012" t="s">
        <v>6909</v>
      </c>
      <c r="Y1012" t="s">
        <v>6905</v>
      </c>
      <c r="Z1012" t="s">
        <v>6966</v>
      </c>
      <c r="AC1012">
        <v>1</v>
      </c>
      <c r="AD1012" s="4">
        <f>C1012-DATE(YEAR(C1012),1,0)</f>
        <v>168</v>
      </c>
      <c r="AE1012">
        <f>YEAR(C1012)</f>
        <v>2020</v>
      </c>
      <c r="AF1012" t="s">
        <v>6963</v>
      </c>
    </row>
    <row r="1013" spans="1:32" x14ac:dyDescent="0.25">
      <c r="A1013">
        <v>1477951</v>
      </c>
      <c r="B1013" t="s">
        <v>70</v>
      </c>
      <c r="C1013" s="1">
        <v>42134</v>
      </c>
      <c r="D1013" t="s">
        <v>71</v>
      </c>
      <c r="E1013" t="s">
        <v>72</v>
      </c>
      <c r="F1013">
        <v>64254</v>
      </c>
      <c r="G1013" t="s">
        <v>73</v>
      </c>
      <c r="H1013" s="3" t="s">
        <v>74</v>
      </c>
      <c r="I1013">
        <v>1</v>
      </c>
      <c r="J1013">
        <v>0</v>
      </c>
      <c r="K1013" t="s">
        <v>45</v>
      </c>
      <c r="L1013">
        <v>34.125428968000001</v>
      </c>
      <c r="M1013">
        <v>-97.084588750899997</v>
      </c>
      <c r="N1013">
        <v>5555</v>
      </c>
      <c r="O1013" t="s">
        <v>75</v>
      </c>
      <c r="P1013" t="str">
        <f>Q1013&amp;" "&amp;R1013</f>
        <v>Echinacea purpurea</v>
      </c>
      <c r="Q1013" t="s">
        <v>6944</v>
      </c>
      <c r="R1013" t="s">
        <v>6945</v>
      </c>
      <c r="T1013" t="s">
        <v>75</v>
      </c>
      <c r="U1013" t="s">
        <v>24</v>
      </c>
      <c r="V1013">
        <v>48627</v>
      </c>
      <c r="W1013" t="s">
        <v>6905</v>
      </c>
      <c r="X1013" t="s">
        <v>6909</v>
      </c>
      <c r="Y1013" t="s">
        <v>6905</v>
      </c>
      <c r="Z1013" t="s">
        <v>6966</v>
      </c>
      <c r="AC1013">
        <v>1</v>
      </c>
      <c r="AD1013" s="4">
        <f>C1013-DATE(YEAR(C1013),1,0)</f>
        <v>130</v>
      </c>
      <c r="AE1013">
        <f>YEAR(C1013)</f>
        <v>2015</v>
      </c>
      <c r="AF1013" t="s">
        <v>6963</v>
      </c>
    </row>
    <row r="1014" spans="1:32" x14ac:dyDescent="0.25">
      <c r="A1014">
        <v>6755375</v>
      </c>
      <c r="B1014" t="s">
        <v>2016</v>
      </c>
      <c r="C1014" s="1">
        <v>42908</v>
      </c>
      <c r="D1014" t="s">
        <v>2017</v>
      </c>
      <c r="E1014" t="s">
        <v>72</v>
      </c>
      <c r="F1014">
        <v>515348</v>
      </c>
      <c r="G1014" t="s">
        <v>2018</v>
      </c>
      <c r="H1014" s="3" t="s">
        <v>2019</v>
      </c>
      <c r="I1014">
        <v>2</v>
      </c>
      <c r="J1014">
        <v>0</v>
      </c>
      <c r="K1014" t="s">
        <v>2020</v>
      </c>
      <c r="L1014">
        <v>35.657447599999998</v>
      </c>
      <c r="M1014">
        <v>-97.473732400000003</v>
      </c>
      <c r="N1014">
        <v>21</v>
      </c>
      <c r="O1014" t="s">
        <v>75</v>
      </c>
      <c r="P1014" t="str">
        <f>Q1014&amp;" "&amp;R1014</f>
        <v>Echinacea purpurea</v>
      </c>
      <c r="Q1014" t="s">
        <v>6944</v>
      </c>
      <c r="R1014" t="s">
        <v>6945</v>
      </c>
      <c r="T1014" t="s">
        <v>75</v>
      </c>
      <c r="U1014" t="s">
        <v>24</v>
      </c>
      <c r="V1014">
        <v>48627</v>
      </c>
      <c r="W1014" t="s">
        <v>6905</v>
      </c>
      <c r="X1014" t="s">
        <v>6909</v>
      </c>
      <c r="Y1014" t="s">
        <v>6905</v>
      </c>
      <c r="Z1014" t="s">
        <v>6966</v>
      </c>
      <c r="AC1014">
        <v>1</v>
      </c>
      <c r="AD1014" s="4">
        <f>C1014-DATE(YEAR(C1014),1,0)</f>
        <v>173</v>
      </c>
      <c r="AE1014">
        <f>YEAR(C1014)</f>
        <v>2017</v>
      </c>
      <c r="AF1014" t="s">
        <v>6963</v>
      </c>
    </row>
    <row r="1015" spans="1:32" x14ac:dyDescent="0.25">
      <c r="A1015">
        <v>12404509</v>
      </c>
      <c r="B1015" t="s">
        <v>2399</v>
      </c>
      <c r="C1015" s="1">
        <v>43232</v>
      </c>
      <c r="D1015" t="s">
        <v>2400</v>
      </c>
      <c r="E1015" t="s">
        <v>72</v>
      </c>
      <c r="F1015">
        <v>64254</v>
      </c>
      <c r="G1015" t="s">
        <v>2401</v>
      </c>
      <c r="H1015" s="3" t="s">
        <v>2402</v>
      </c>
      <c r="I1015">
        <v>1</v>
      </c>
      <c r="J1015">
        <v>0</v>
      </c>
      <c r="K1015" t="s">
        <v>1576</v>
      </c>
      <c r="L1015">
        <v>34.072588833300003</v>
      </c>
      <c r="M1015">
        <v>-97.099122166699999</v>
      </c>
      <c r="N1015">
        <v>6</v>
      </c>
      <c r="O1015" t="s">
        <v>75</v>
      </c>
      <c r="P1015" t="str">
        <f>Q1015&amp;" "&amp;R1015</f>
        <v>Echinacea purpurea</v>
      </c>
      <c r="Q1015" t="s">
        <v>6944</v>
      </c>
      <c r="R1015" t="s">
        <v>6945</v>
      </c>
      <c r="T1015" t="s">
        <v>75</v>
      </c>
      <c r="U1015" t="s">
        <v>24</v>
      </c>
      <c r="V1015">
        <v>48627</v>
      </c>
      <c r="W1015" t="s">
        <v>6905</v>
      </c>
      <c r="X1015" t="s">
        <v>6909</v>
      </c>
      <c r="Y1015" t="s">
        <v>6905</v>
      </c>
      <c r="Z1015" t="s">
        <v>6966</v>
      </c>
      <c r="AC1015">
        <v>1</v>
      </c>
      <c r="AD1015" s="4">
        <f>C1015-DATE(YEAR(C1015),1,0)</f>
        <v>132</v>
      </c>
      <c r="AE1015">
        <f>YEAR(C1015)</f>
        <v>2018</v>
      </c>
      <c r="AF1015" t="s">
        <v>6963</v>
      </c>
    </row>
    <row r="1016" spans="1:32" x14ac:dyDescent="0.25">
      <c r="A1016">
        <v>27052004</v>
      </c>
      <c r="B1016" t="s">
        <v>3809</v>
      </c>
      <c r="C1016" s="1">
        <v>43631</v>
      </c>
      <c r="D1016" t="s">
        <v>3810</v>
      </c>
      <c r="E1016" t="s">
        <v>2173</v>
      </c>
      <c r="F1016">
        <v>1754769</v>
      </c>
      <c r="G1016" t="s">
        <v>3811</v>
      </c>
      <c r="H1016" s="3" t="s">
        <v>3812</v>
      </c>
      <c r="I1016">
        <v>1</v>
      </c>
      <c r="J1016">
        <v>0</v>
      </c>
      <c r="K1016" t="s">
        <v>3813</v>
      </c>
      <c r="L1016">
        <v>36.317995670000002</v>
      </c>
      <c r="M1016">
        <v>-95.631097519999997</v>
      </c>
      <c r="N1016">
        <v>6</v>
      </c>
      <c r="O1016" t="s">
        <v>75</v>
      </c>
      <c r="P1016" t="str">
        <f>Q1016&amp;" "&amp;R1016</f>
        <v>Echinacea purpurea</v>
      </c>
      <c r="Q1016" t="s">
        <v>6944</v>
      </c>
      <c r="R1016" t="s">
        <v>6945</v>
      </c>
      <c r="T1016" t="s">
        <v>75</v>
      </c>
      <c r="U1016" t="s">
        <v>24</v>
      </c>
      <c r="V1016">
        <v>48627</v>
      </c>
      <c r="W1016" t="s">
        <v>6905</v>
      </c>
      <c r="X1016" t="s">
        <v>6909</v>
      </c>
      <c r="Y1016" t="s">
        <v>6905</v>
      </c>
      <c r="Z1016" t="s">
        <v>6966</v>
      </c>
      <c r="AC1016">
        <v>1</v>
      </c>
      <c r="AD1016" s="4">
        <f>C1016-DATE(YEAR(C1016),1,0)</f>
        <v>166</v>
      </c>
      <c r="AE1016">
        <f>YEAR(C1016)</f>
        <v>2019</v>
      </c>
      <c r="AF1016" t="s">
        <v>6963</v>
      </c>
    </row>
    <row r="1017" spans="1:32" x14ac:dyDescent="0.25">
      <c r="A1017">
        <v>63282955</v>
      </c>
      <c r="B1017" t="s">
        <v>6841</v>
      </c>
      <c r="C1017" s="1">
        <v>44126</v>
      </c>
      <c r="D1017" t="s">
        <v>6842</v>
      </c>
      <c r="E1017" t="s">
        <v>205</v>
      </c>
      <c r="F1017">
        <v>1231447</v>
      </c>
      <c r="G1017" t="s">
        <v>6843</v>
      </c>
      <c r="H1017" s="3" t="s">
        <v>6844</v>
      </c>
      <c r="I1017">
        <v>1</v>
      </c>
      <c r="J1017">
        <v>0</v>
      </c>
      <c r="K1017" t="s">
        <v>6845</v>
      </c>
      <c r="L1017">
        <v>36.0326955747</v>
      </c>
      <c r="M1017">
        <v>-95.848176889200005</v>
      </c>
      <c r="N1017">
        <v>5</v>
      </c>
      <c r="O1017" t="s">
        <v>75</v>
      </c>
      <c r="P1017" t="str">
        <f>Q1017&amp;" "&amp;R1017</f>
        <v>Echinacea purpurea</v>
      </c>
      <c r="Q1017" t="s">
        <v>6944</v>
      </c>
      <c r="R1017" t="s">
        <v>6945</v>
      </c>
      <c r="T1017" t="s">
        <v>75</v>
      </c>
      <c r="U1017" t="s">
        <v>24</v>
      </c>
      <c r="V1017">
        <v>48627</v>
      </c>
      <c r="W1017" t="s">
        <v>6905</v>
      </c>
      <c r="X1017" t="s">
        <v>6909</v>
      </c>
      <c r="Y1017" t="s">
        <v>6905</v>
      </c>
      <c r="Z1017" t="s">
        <v>6966</v>
      </c>
      <c r="AC1017">
        <v>1</v>
      </c>
      <c r="AD1017" s="4">
        <f>C1017-DATE(YEAR(C1017),1,0)</f>
        <v>296</v>
      </c>
      <c r="AE1017">
        <f>YEAR(C1017)</f>
        <v>2020</v>
      </c>
      <c r="AF1017" t="s">
        <v>6963</v>
      </c>
    </row>
    <row r="1018" spans="1:32" x14ac:dyDescent="0.25">
      <c r="A1018">
        <v>10247476</v>
      </c>
      <c r="B1018" t="s">
        <v>2279</v>
      </c>
      <c r="C1018" s="1">
        <v>40327</v>
      </c>
      <c r="D1018" t="s">
        <v>2280</v>
      </c>
      <c r="E1018" t="s">
        <v>72</v>
      </c>
      <c r="F1018">
        <v>442526</v>
      </c>
      <c r="G1018" t="s">
        <v>2281</v>
      </c>
      <c r="H1018" s="3" t="s">
        <v>2282</v>
      </c>
      <c r="I1018">
        <v>2</v>
      </c>
      <c r="J1018">
        <v>0</v>
      </c>
      <c r="K1018" t="s">
        <v>2283</v>
      </c>
      <c r="L1018">
        <v>36.69023</v>
      </c>
      <c r="M1018">
        <v>-95.573719999999994</v>
      </c>
      <c r="N1018">
        <v>50</v>
      </c>
      <c r="O1018" t="s">
        <v>2284</v>
      </c>
      <c r="P1018" t="str">
        <f>Q1018&amp;" "&amp;R1018</f>
        <v>Asclepias purpurascens</v>
      </c>
      <c r="Q1018" t="s">
        <v>6915</v>
      </c>
      <c r="R1018" t="s">
        <v>6946</v>
      </c>
      <c r="T1018" t="s">
        <v>2284</v>
      </c>
      <c r="U1018" t="s">
        <v>24</v>
      </c>
      <c r="V1018">
        <v>125380</v>
      </c>
      <c r="W1018" t="s">
        <v>6905</v>
      </c>
      <c r="X1018" t="s">
        <v>6909</v>
      </c>
      <c r="Y1018" t="s">
        <v>6905</v>
      </c>
      <c r="Z1018" t="s">
        <v>6966</v>
      </c>
      <c r="AC1018">
        <v>1</v>
      </c>
      <c r="AD1018" s="4">
        <f>C1018-DATE(YEAR(C1018),1,0)</f>
        <v>149</v>
      </c>
      <c r="AE1018">
        <f>YEAR(C1018)</f>
        <v>2010</v>
      </c>
      <c r="AF1018" t="s">
        <v>6963</v>
      </c>
    </row>
    <row r="1019" spans="1:32" x14ac:dyDescent="0.25">
      <c r="A1019">
        <v>298778</v>
      </c>
      <c r="B1019" s="1">
        <v>41434</v>
      </c>
      <c r="C1019" s="1">
        <v>41434</v>
      </c>
      <c r="E1019" t="s">
        <v>18</v>
      </c>
      <c r="F1019">
        <v>13444</v>
      </c>
      <c r="G1019" t="s">
        <v>38</v>
      </c>
      <c r="H1019" s="3" t="s">
        <v>39</v>
      </c>
      <c r="I1019">
        <v>1</v>
      </c>
      <c r="J1019">
        <v>0</v>
      </c>
      <c r="K1019" t="s">
        <v>40</v>
      </c>
      <c r="L1019">
        <v>34.723363999999997</v>
      </c>
      <c r="M1019">
        <v>-98.514238000000006</v>
      </c>
      <c r="N1019">
        <v>27</v>
      </c>
      <c r="O1019" t="s">
        <v>41</v>
      </c>
      <c r="P1019" t="str">
        <f>Q1019&amp;" "&amp;R1019</f>
        <v>Dalea purpurea</v>
      </c>
      <c r="Q1019" t="s">
        <v>6947</v>
      </c>
      <c r="R1019" t="s">
        <v>6945</v>
      </c>
      <c r="T1019" t="s">
        <v>42</v>
      </c>
      <c r="U1019" t="s">
        <v>24</v>
      </c>
      <c r="V1019">
        <v>63547</v>
      </c>
      <c r="W1019" t="s">
        <v>6905</v>
      </c>
      <c r="X1019" t="s">
        <v>6909</v>
      </c>
      <c r="Y1019" t="s">
        <v>6905</v>
      </c>
      <c r="Z1019" t="s">
        <v>6966</v>
      </c>
      <c r="AC1019">
        <v>1</v>
      </c>
      <c r="AD1019" s="4">
        <f>C1019-DATE(YEAR(C1019),1,0)</f>
        <v>160</v>
      </c>
      <c r="AE1019">
        <f>YEAR(C1019)</f>
        <v>2013</v>
      </c>
      <c r="AF1019" t="s">
        <v>6963</v>
      </c>
    </row>
    <row r="1020" spans="1:32" x14ac:dyDescent="0.25">
      <c r="A1020">
        <v>309304</v>
      </c>
      <c r="B1020" s="1">
        <v>41448</v>
      </c>
      <c r="C1020" s="1">
        <v>41448</v>
      </c>
      <c r="E1020" t="s">
        <v>18</v>
      </c>
      <c r="F1020">
        <v>13444</v>
      </c>
      <c r="G1020" t="s">
        <v>50</v>
      </c>
      <c r="H1020" s="3" t="s">
        <v>51</v>
      </c>
      <c r="I1020">
        <v>1</v>
      </c>
      <c r="J1020">
        <v>0</v>
      </c>
      <c r="K1020" t="s">
        <v>52</v>
      </c>
      <c r="L1020">
        <v>34.660459000000003</v>
      </c>
      <c r="M1020">
        <v>-98.603887999999998</v>
      </c>
      <c r="N1020">
        <v>27</v>
      </c>
      <c r="O1020" t="s">
        <v>41</v>
      </c>
      <c r="P1020" t="str">
        <f>Q1020&amp;" "&amp;R1020</f>
        <v>Dalea purpurea</v>
      </c>
      <c r="Q1020" t="s">
        <v>6947</v>
      </c>
      <c r="R1020" t="s">
        <v>6945</v>
      </c>
      <c r="T1020" t="s">
        <v>42</v>
      </c>
      <c r="U1020" t="s">
        <v>24</v>
      </c>
      <c r="V1020">
        <v>63547</v>
      </c>
      <c r="W1020" t="s">
        <v>6905</v>
      </c>
      <c r="X1020" t="s">
        <v>6909</v>
      </c>
      <c r="Y1020" t="s">
        <v>6905</v>
      </c>
      <c r="Z1020" t="s">
        <v>6966</v>
      </c>
      <c r="AC1020">
        <v>1</v>
      </c>
      <c r="AD1020" s="4">
        <f>C1020-DATE(YEAR(C1020),1,0)</f>
        <v>174</v>
      </c>
      <c r="AE1020">
        <f>YEAR(C1020)</f>
        <v>2013</v>
      </c>
      <c r="AF1020" t="s">
        <v>6963</v>
      </c>
    </row>
    <row r="1021" spans="1:32" x14ac:dyDescent="0.25">
      <c r="A1021">
        <v>1823770</v>
      </c>
      <c r="B1021" t="s">
        <v>630</v>
      </c>
      <c r="C1021" s="1">
        <v>41811</v>
      </c>
      <c r="D1021" t="s">
        <v>631</v>
      </c>
      <c r="E1021" t="s">
        <v>72</v>
      </c>
      <c r="F1021">
        <v>112023</v>
      </c>
      <c r="G1021" t="s">
        <v>632</v>
      </c>
      <c r="H1021" s="3" t="s">
        <v>633</v>
      </c>
      <c r="I1021">
        <v>1</v>
      </c>
      <c r="J1021">
        <v>0</v>
      </c>
      <c r="L1021">
        <v>36.286645</v>
      </c>
      <c r="M1021">
        <v>-95.520621666699995</v>
      </c>
      <c r="O1021" t="s">
        <v>634</v>
      </c>
      <c r="P1021" t="str">
        <f>Q1021&amp;" "&amp;R1021</f>
        <v>Dalea purpurea</v>
      </c>
      <c r="Q1021" t="s">
        <v>6947</v>
      </c>
      <c r="R1021" t="s">
        <v>6945</v>
      </c>
      <c r="T1021" t="s">
        <v>42</v>
      </c>
      <c r="U1021" t="s">
        <v>24</v>
      </c>
      <c r="V1021">
        <v>63547</v>
      </c>
      <c r="W1021" t="s">
        <v>6905</v>
      </c>
      <c r="X1021" t="s">
        <v>6909</v>
      </c>
      <c r="Y1021" t="s">
        <v>6905</v>
      </c>
      <c r="Z1021" t="s">
        <v>6966</v>
      </c>
      <c r="AC1021">
        <v>1</v>
      </c>
      <c r="AD1021" s="4">
        <f>C1021-DATE(YEAR(C1021),1,0)</f>
        <v>172</v>
      </c>
      <c r="AE1021">
        <f>YEAR(C1021)</f>
        <v>2014</v>
      </c>
      <c r="AF1021" t="s">
        <v>6963</v>
      </c>
    </row>
    <row r="1022" spans="1:32" x14ac:dyDescent="0.25">
      <c r="A1022">
        <v>3210568</v>
      </c>
      <c r="B1022" s="2">
        <v>42169.577418981484</v>
      </c>
      <c r="C1022" s="1">
        <v>42169</v>
      </c>
      <c r="D1022" t="s">
        <v>1463</v>
      </c>
      <c r="E1022" t="s">
        <v>72</v>
      </c>
      <c r="F1022">
        <v>214002</v>
      </c>
      <c r="G1022" t="s">
        <v>1464</v>
      </c>
      <c r="H1022" s="3" t="s">
        <v>1465</v>
      </c>
      <c r="I1022">
        <v>1</v>
      </c>
      <c r="J1022">
        <v>0</v>
      </c>
      <c r="K1022" t="s">
        <v>1462</v>
      </c>
      <c r="L1022">
        <v>34.727693333300003</v>
      </c>
      <c r="M1022">
        <v>-98.595536666699999</v>
      </c>
      <c r="O1022" t="s">
        <v>634</v>
      </c>
      <c r="P1022" t="str">
        <f>Q1022&amp;" "&amp;R1022</f>
        <v>Dalea purpurea</v>
      </c>
      <c r="Q1022" t="s">
        <v>6947</v>
      </c>
      <c r="R1022" t="s">
        <v>6945</v>
      </c>
      <c r="T1022" t="s">
        <v>42</v>
      </c>
      <c r="U1022" t="s">
        <v>24</v>
      </c>
      <c r="V1022">
        <v>63547</v>
      </c>
      <c r="W1022" t="s">
        <v>6905</v>
      </c>
      <c r="X1022" t="s">
        <v>6909</v>
      </c>
      <c r="Y1022" t="s">
        <v>6905</v>
      </c>
      <c r="Z1022" t="s">
        <v>6966</v>
      </c>
      <c r="AC1022">
        <v>1</v>
      </c>
      <c r="AD1022" s="4">
        <f>C1022-DATE(YEAR(C1022),1,0)</f>
        <v>165</v>
      </c>
      <c r="AE1022">
        <f>YEAR(C1022)</f>
        <v>2015</v>
      </c>
      <c r="AF1022" t="s">
        <v>6963</v>
      </c>
    </row>
    <row r="1023" spans="1:32" x14ac:dyDescent="0.25">
      <c r="A1023">
        <v>3210582</v>
      </c>
      <c r="B1023" s="2">
        <v>42169.5778587963</v>
      </c>
      <c r="C1023" s="1">
        <v>42169</v>
      </c>
      <c r="D1023" t="s">
        <v>1466</v>
      </c>
      <c r="E1023" t="s">
        <v>72</v>
      </c>
      <c r="F1023">
        <v>214002</v>
      </c>
      <c r="G1023" t="s">
        <v>1467</v>
      </c>
      <c r="H1023" s="3" t="s">
        <v>1468</v>
      </c>
      <c r="I1023">
        <v>1</v>
      </c>
      <c r="J1023">
        <v>0</v>
      </c>
      <c r="K1023" t="s">
        <v>1462</v>
      </c>
      <c r="L1023">
        <v>34.727628333299997</v>
      </c>
      <c r="M1023">
        <v>-98.595528333299995</v>
      </c>
      <c r="O1023" t="s">
        <v>634</v>
      </c>
      <c r="P1023" t="str">
        <f>Q1023&amp;" "&amp;R1023</f>
        <v>Dalea purpurea</v>
      </c>
      <c r="Q1023" t="s">
        <v>6947</v>
      </c>
      <c r="R1023" t="s">
        <v>6945</v>
      </c>
      <c r="T1023" t="s">
        <v>42</v>
      </c>
      <c r="U1023" t="s">
        <v>24</v>
      </c>
      <c r="V1023">
        <v>63547</v>
      </c>
      <c r="W1023" t="s">
        <v>6905</v>
      </c>
      <c r="X1023" t="s">
        <v>6909</v>
      </c>
      <c r="Y1023" t="s">
        <v>6905</v>
      </c>
      <c r="Z1023" t="s">
        <v>6966</v>
      </c>
      <c r="AC1023">
        <v>1</v>
      </c>
      <c r="AD1023" s="4">
        <f>C1023-DATE(YEAR(C1023),1,0)</f>
        <v>165</v>
      </c>
      <c r="AE1023">
        <f>YEAR(C1023)</f>
        <v>2015</v>
      </c>
      <c r="AF1023" t="s">
        <v>6963</v>
      </c>
    </row>
    <row r="1024" spans="1:32" x14ac:dyDescent="0.25">
      <c r="A1024">
        <v>6274819</v>
      </c>
      <c r="B1024" t="s">
        <v>1882</v>
      </c>
      <c r="C1024" s="1">
        <v>42869</v>
      </c>
      <c r="D1024" t="s">
        <v>1883</v>
      </c>
      <c r="E1024" t="s">
        <v>72</v>
      </c>
      <c r="F1024">
        <v>375183</v>
      </c>
      <c r="G1024" t="s">
        <v>1884</v>
      </c>
      <c r="H1024" s="3" t="s">
        <v>1885</v>
      </c>
      <c r="I1024">
        <v>1</v>
      </c>
      <c r="J1024">
        <v>0</v>
      </c>
      <c r="K1024" t="s">
        <v>1886</v>
      </c>
      <c r="L1024">
        <v>34.478542933100002</v>
      </c>
      <c r="M1024">
        <v>-97.030048370399996</v>
      </c>
      <c r="N1024">
        <v>122</v>
      </c>
      <c r="O1024" t="s">
        <v>634</v>
      </c>
      <c r="P1024" t="str">
        <f>Q1024&amp;" "&amp;R1024</f>
        <v>Dalea purpurea</v>
      </c>
      <c r="Q1024" t="s">
        <v>6947</v>
      </c>
      <c r="R1024" t="s">
        <v>6945</v>
      </c>
      <c r="T1024" t="s">
        <v>42</v>
      </c>
      <c r="U1024" t="s">
        <v>24</v>
      </c>
      <c r="V1024">
        <v>63547</v>
      </c>
      <c r="W1024" t="s">
        <v>6905</v>
      </c>
      <c r="X1024" t="s">
        <v>6909</v>
      </c>
      <c r="Y1024" t="s">
        <v>6905</v>
      </c>
      <c r="Z1024" t="s">
        <v>6966</v>
      </c>
      <c r="AC1024">
        <v>1</v>
      </c>
      <c r="AD1024" s="4">
        <f>C1024-DATE(YEAR(C1024),1,0)</f>
        <v>134</v>
      </c>
      <c r="AE1024">
        <f>YEAR(C1024)</f>
        <v>2017</v>
      </c>
      <c r="AF1024" t="s">
        <v>6963</v>
      </c>
    </row>
    <row r="1025" spans="1:32" x14ac:dyDescent="0.25">
      <c r="A1025">
        <v>6390258</v>
      </c>
      <c r="B1025" t="s">
        <v>1926</v>
      </c>
      <c r="C1025" s="1">
        <v>42882</v>
      </c>
      <c r="D1025" t="s">
        <v>1927</v>
      </c>
      <c r="E1025" t="s">
        <v>72</v>
      </c>
      <c r="F1025">
        <v>288963</v>
      </c>
      <c r="G1025" t="s">
        <v>1928</v>
      </c>
      <c r="H1025" s="3" t="s">
        <v>1929</v>
      </c>
      <c r="I1025">
        <v>1</v>
      </c>
      <c r="J1025">
        <v>0</v>
      </c>
      <c r="K1025" t="s">
        <v>1930</v>
      </c>
      <c r="L1025">
        <v>33.892625000000002</v>
      </c>
      <c r="M1025">
        <v>-96.782769999999999</v>
      </c>
      <c r="O1025" t="s">
        <v>634</v>
      </c>
      <c r="P1025" t="str">
        <f>Q1025&amp;" "&amp;R1025</f>
        <v>Dalea purpurea</v>
      </c>
      <c r="Q1025" t="s">
        <v>6947</v>
      </c>
      <c r="R1025" t="s">
        <v>6945</v>
      </c>
      <c r="T1025" t="s">
        <v>42</v>
      </c>
      <c r="U1025" t="s">
        <v>24</v>
      </c>
      <c r="V1025">
        <v>63547</v>
      </c>
      <c r="W1025" t="s">
        <v>6905</v>
      </c>
      <c r="X1025" t="s">
        <v>6909</v>
      </c>
      <c r="Y1025" t="s">
        <v>6905</v>
      </c>
      <c r="Z1025" t="s">
        <v>6966</v>
      </c>
      <c r="AC1025">
        <v>1</v>
      </c>
      <c r="AD1025" s="4">
        <f>C1025-DATE(YEAR(C1025),1,0)</f>
        <v>147</v>
      </c>
      <c r="AE1025">
        <f>YEAR(C1025)</f>
        <v>2017</v>
      </c>
      <c r="AF1025" t="s">
        <v>6963</v>
      </c>
    </row>
    <row r="1026" spans="1:32" x14ac:dyDescent="0.25">
      <c r="A1026">
        <v>6802616</v>
      </c>
      <c r="B1026" t="s">
        <v>2062</v>
      </c>
      <c r="C1026" s="1">
        <v>42911</v>
      </c>
      <c r="D1026" t="s">
        <v>2063</v>
      </c>
      <c r="E1026" t="s">
        <v>72</v>
      </c>
      <c r="F1026">
        <v>288963</v>
      </c>
      <c r="G1026" t="s">
        <v>2064</v>
      </c>
      <c r="H1026" s="3" t="s">
        <v>2065</v>
      </c>
      <c r="I1026">
        <v>1</v>
      </c>
      <c r="J1026">
        <v>0</v>
      </c>
      <c r="K1026" t="s">
        <v>2066</v>
      </c>
      <c r="L1026">
        <v>35.194141666699998</v>
      </c>
      <c r="M1026">
        <v>-97.374655000000004</v>
      </c>
      <c r="O1026" t="s">
        <v>634</v>
      </c>
      <c r="P1026" t="str">
        <f>Q1026&amp;" "&amp;R1026</f>
        <v>Dalea purpurea</v>
      </c>
      <c r="Q1026" t="s">
        <v>6947</v>
      </c>
      <c r="R1026" t="s">
        <v>6945</v>
      </c>
      <c r="T1026" t="s">
        <v>42</v>
      </c>
      <c r="U1026" t="s">
        <v>24</v>
      </c>
      <c r="V1026">
        <v>63547</v>
      </c>
      <c r="W1026" t="s">
        <v>6905</v>
      </c>
      <c r="X1026" t="s">
        <v>6909</v>
      </c>
      <c r="Y1026" t="s">
        <v>6905</v>
      </c>
      <c r="Z1026" t="s">
        <v>6966</v>
      </c>
      <c r="AC1026">
        <v>1</v>
      </c>
      <c r="AD1026" s="4">
        <f>C1026-DATE(YEAR(C1026),1,0)</f>
        <v>176</v>
      </c>
      <c r="AE1026">
        <f>YEAR(C1026)</f>
        <v>2017</v>
      </c>
      <c r="AF1026" t="s">
        <v>6963</v>
      </c>
    </row>
    <row r="1027" spans="1:32" x14ac:dyDescent="0.25">
      <c r="A1027">
        <v>8420130</v>
      </c>
      <c r="B1027" t="s">
        <v>2182</v>
      </c>
      <c r="C1027" s="1">
        <v>42581</v>
      </c>
      <c r="D1027" t="s">
        <v>2183</v>
      </c>
      <c r="E1027" t="s">
        <v>72</v>
      </c>
      <c r="F1027">
        <v>375183</v>
      </c>
      <c r="G1027" t="s">
        <v>2184</v>
      </c>
      <c r="H1027" s="3" t="s">
        <v>2185</v>
      </c>
      <c r="I1027">
        <v>1</v>
      </c>
      <c r="J1027">
        <v>0</v>
      </c>
      <c r="K1027" t="s">
        <v>2186</v>
      </c>
      <c r="L1027">
        <v>35.531349494799997</v>
      </c>
      <c r="M1027">
        <v>-99.188850020399997</v>
      </c>
      <c r="N1027">
        <v>182</v>
      </c>
      <c r="O1027" t="s">
        <v>634</v>
      </c>
      <c r="P1027" t="str">
        <f>Q1027&amp;" "&amp;R1027</f>
        <v>Dalea purpurea</v>
      </c>
      <c r="Q1027" t="s">
        <v>6947</v>
      </c>
      <c r="R1027" t="s">
        <v>6945</v>
      </c>
      <c r="T1027" t="s">
        <v>42</v>
      </c>
      <c r="U1027" t="s">
        <v>24</v>
      </c>
      <c r="V1027">
        <v>63547</v>
      </c>
      <c r="W1027" t="s">
        <v>6905</v>
      </c>
      <c r="X1027" t="s">
        <v>6909</v>
      </c>
      <c r="Y1027" t="s">
        <v>6905</v>
      </c>
      <c r="Z1027" t="s">
        <v>6966</v>
      </c>
      <c r="AC1027">
        <v>1</v>
      </c>
      <c r="AD1027" s="4">
        <f>C1027-DATE(YEAR(C1027),1,0)</f>
        <v>212</v>
      </c>
      <c r="AE1027">
        <f>YEAR(C1027)</f>
        <v>2016</v>
      </c>
      <c r="AF1027" t="s">
        <v>6963</v>
      </c>
    </row>
    <row r="1028" spans="1:32" x14ac:dyDescent="0.25">
      <c r="A1028">
        <v>8845067</v>
      </c>
      <c r="B1028" t="s">
        <v>2223</v>
      </c>
      <c r="C1028" s="1">
        <v>42911</v>
      </c>
      <c r="D1028" t="s">
        <v>2224</v>
      </c>
      <c r="E1028" t="s">
        <v>72</v>
      </c>
      <c r="F1028">
        <v>375183</v>
      </c>
      <c r="G1028" t="s">
        <v>2227</v>
      </c>
      <c r="H1028" s="3" t="s">
        <v>2228</v>
      </c>
      <c r="I1028">
        <v>1</v>
      </c>
      <c r="J1028">
        <v>0</v>
      </c>
      <c r="K1028" t="s">
        <v>2222</v>
      </c>
      <c r="L1028">
        <v>35.055048300000003</v>
      </c>
      <c r="M1028">
        <v>-97.212524400000007</v>
      </c>
      <c r="N1028">
        <v>193</v>
      </c>
      <c r="O1028" t="s">
        <v>42</v>
      </c>
      <c r="P1028" t="str">
        <f>Q1028&amp;" "&amp;R1028</f>
        <v>Dalea purpurea</v>
      </c>
      <c r="Q1028" t="s">
        <v>6947</v>
      </c>
      <c r="R1028" t="s">
        <v>6945</v>
      </c>
      <c r="T1028" t="s">
        <v>42</v>
      </c>
      <c r="U1028" t="s">
        <v>24</v>
      </c>
      <c r="V1028">
        <v>63547</v>
      </c>
      <c r="W1028" t="s">
        <v>6905</v>
      </c>
      <c r="X1028" t="s">
        <v>6909</v>
      </c>
      <c r="Y1028" t="s">
        <v>6905</v>
      </c>
      <c r="Z1028" t="s">
        <v>6966</v>
      </c>
      <c r="AC1028">
        <v>1</v>
      </c>
      <c r="AD1028" s="4">
        <f>C1028-DATE(YEAR(C1028),1,0)</f>
        <v>176</v>
      </c>
      <c r="AE1028">
        <f>YEAR(C1028)</f>
        <v>2017</v>
      </c>
      <c r="AF1028" t="s">
        <v>6963</v>
      </c>
    </row>
    <row r="1029" spans="1:32" x14ac:dyDescent="0.25">
      <c r="A1029">
        <v>12480766</v>
      </c>
      <c r="B1029" t="s">
        <v>2408</v>
      </c>
      <c r="C1029" s="1">
        <v>43232</v>
      </c>
      <c r="D1029" t="s">
        <v>2409</v>
      </c>
      <c r="E1029" t="s">
        <v>72</v>
      </c>
      <c r="F1029">
        <v>316716</v>
      </c>
      <c r="G1029" t="s">
        <v>2410</v>
      </c>
      <c r="H1029" s="3" t="s">
        <v>2411</v>
      </c>
      <c r="I1029">
        <v>1</v>
      </c>
      <c r="J1029">
        <v>0</v>
      </c>
      <c r="K1029" t="s">
        <v>2407</v>
      </c>
      <c r="L1029">
        <v>36.946308352099997</v>
      </c>
      <c r="M1029">
        <v>-102.98871575859999</v>
      </c>
      <c r="N1029">
        <v>10</v>
      </c>
      <c r="O1029" t="s">
        <v>42</v>
      </c>
      <c r="P1029" t="str">
        <f>Q1029&amp;" "&amp;R1029</f>
        <v>Dalea purpurea</v>
      </c>
      <c r="Q1029" t="s">
        <v>6947</v>
      </c>
      <c r="R1029" t="s">
        <v>6945</v>
      </c>
      <c r="T1029" t="s">
        <v>42</v>
      </c>
      <c r="U1029" t="s">
        <v>24</v>
      </c>
      <c r="V1029">
        <v>63547</v>
      </c>
      <c r="W1029" t="s">
        <v>6905</v>
      </c>
      <c r="X1029" t="s">
        <v>6909</v>
      </c>
      <c r="Y1029" t="s">
        <v>6905</v>
      </c>
      <c r="Z1029" t="s">
        <v>6966</v>
      </c>
      <c r="AC1029">
        <v>1</v>
      </c>
      <c r="AD1029" s="4">
        <f>C1029-DATE(YEAR(C1029),1,0)</f>
        <v>132</v>
      </c>
      <c r="AE1029">
        <f>YEAR(C1029)</f>
        <v>2018</v>
      </c>
      <c r="AF1029" t="s">
        <v>6963</v>
      </c>
    </row>
    <row r="1030" spans="1:32" x14ac:dyDescent="0.25">
      <c r="A1030">
        <v>13217146</v>
      </c>
      <c r="B1030" t="s">
        <v>2577</v>
      </c>
      <c r="C1030" s="1">
        <v>43258</v>
      </c>
      <c r="D1030" t="s">
        <v>2578</v>
      </c>
      <c r="E1030" t="s">
        <v>72</v>
      </c>
      <c r="F1030">
        <v>788382</v>
      </c>
      <c r="G1030" t="s">
        <v>2579</v>
      </c>
      <c r="H1030" s="3" t="s">
        <v>2580</v>
      </c>
      <c r="I1030">
        <v>1</v>
      </c>
      <c r="J1030">
        <v>0</v>
      </c>
      <c r="K1030" t="s">
        <v>45</v>
      </c>
      <c r="L1030">
        <v>35.698451934200001</v>
      </c>
      <c r="M1030">
        <v>-97.273002834699994</v>
      </c>
      <c r="N1030">
        <v>5</v>
      </c>
      <c r="O1030" t="s">
        <v>42</v>
      </c>
      <c r="P1030" t="str">
        <f>Q1030&amp;" "&amp;R1030</f>
        <v>Dalea purpurea</v>
      </c>
      <c r="Q1030" t="s">
        <v>6947</v>
      </c>
      <c r="R1030" t="s">
        <v>6945</v>
      </c>
      <c r="T1030" t="s">
        <v>42</v>
      </c>
      <c r="U1030" t="s">
        <v>24</v>
      </c>
      <c r="V1030">
        <v>63547</v>
      </c>
      <c r="W1030" t="s">
        <v>6905</v>
      </c>
      <c r="X1030" t="s">
        <v>6909</v>
      </c>
      <c r="Y1030" t="s">
        <v>6905</v>
      </c>
      <c r="Z1030" t="s">
        <v>6966</v>
      </c>
      <c r="AC1030">
        <v>1</v>
      </c>
      <c r="AD1030" s="4">
        <f>C1030-DATE(YEAR(C1030),1,0)</f>
        <v>158</v>
      </c>
      <c r="AE1030">
        <f>YEAR(C1030)</f>
        <v>2018</v>
      </c>
      <c r="AF1030" t="s">
        <v>6963</v>
      </c>
    </row>
    <row r="1031" spans="1:32" x14ac:dyDescent="0.25">
      <c r="A1031">
        <v>13521017</v>
      </c>
      <c r="B1031" t="s">
        <v>2613</v>
      </c>
      <c r="C1031" s="1">
        <v>43267</v>
      </c>
      <c r="D1031" t="s">
        <v>2614</v>
      </c>
      <c r="E1031" t="s">
        <v>72</v>
      </c>
      <c r="F1031">
        <v>439315</v>
      </c>
      <c r="G1031" t="s">
        <v>2615</v>
      </c>
      <c r="H1031" s="3" t="s">
        <v>2616</v>
      </c>
      <c r="I1031">
        <v>1</v>
      </c>
      <c r="J1031">
        <v>0</v>
      </c>
      <c r="K1031" t="s">
        <v>2617</v>
      </c>
      <c r="L1031">
        <v>36.4685283333</v>
      </c>
      <c r="M1031">
        <v>-97.004186666699994</v>
      </c>
      <c r="O1031" t="s">
        <v>42</v>
      </c>
      <c r="P1031" t="str">
        <f>Q1031&amp;" "&amp;R1031</f>
        <v>Dalea purpurea</v>
      </c>
      <c r="Q1031" t="s">
        <v>6947</v>
      </c>
      <c r="R1031" t="s">
        <v>6945</v>
      </c>
      <c r="T1031" t="s">
        <v>42</v>
      </c>
      <c r="U1031" t="s">
        <v>24</v>
      </c>
      <c r="V1031">
        <v>63547</v>
      </c>
      <c r="W1031" t="s">
        <v>6905</v>
      </c>
      <c r="X1031" t="s">
        <v>6909</v>
      </c>
      <c r="Y1031" t="s">
        <v>6905</v>
      </c>
      <c r="Z1031" t="s">
        <v>6966</v>
      </c>
      <c r="AC1031">
        <v>1</v>
      </c>
      <c r="AD1031" s="4">
        <f>C1031-DATE(YEAR(C1031),1,0)</f>
        <v>167</v>
      </c>
      <c r="AE1031">
        <f>YEAR(C1031)</f>
        <v>2018</v>
      </c>
      <c r="AF1031" t="s">
        <v>6963</v>
      </c>
    </row>
    <row r="1032" spans="1:32" x14ac:dyDescent="0.25">
      <c r="A1032">
        <v>13521052</v>
      </c>
      <c r="B1032" t="s">
        <v>2618</v>
      </c>
      <c r="C1032" s="1">
        <v>43267</v>
      </c>
      <c r="D1032" t="s">
        <v>2619</v>
      </c>
      <c r="E1032" t="s">
        <v>72</v>
      </c>
      <c r="F1032">
        <v>439315</v>
      </c>
      <c r="G1032" t="s">
        <v>2620</v>
      </c>
      <c r="H1032" s="3" t="s">
        <v>2621</v>
      </c>
      <c r="I1032">
        <v>1</v>
      </c>
      <c r="J1032">
        <v>0</v>
      </c>
      <c r="K1032" t="s">
        <v>2617</v>
      </c>
      <c r="L1032">
        <v>36.464995000000002</v>
      </c>
      <c r="M1032">
        <v>-97.000685000000004</v>
      </c>
      <c r="O1032" t="s">
        <v>42</v>
      </c>
      <c r="P1032" t="str">
        <f>Q1032&amp;" "&amp;R1032</f>
        <v>Dalea purpurea</v>
      </c>
      <c r="Q1032" t="s">
        <v>6947</v>
      </c>
      <c r="R1032" t="s">
        <v>6945</v>
      </c>
      <c r="T1032" t="s">
        <v>42</v>
      </c>
      <c r="U1032" t="s">
        <v>24</v>
      </c>
      <c r="V1032">
        <v>63547</v>
      </c>
      <c r="W1032" t="s">
        <v>6905</v>
      </c>
      <c r="X1032" t="s">
        <v>6909</v>
      </c>
      <c r="Y1032" t="s">
        <v>6905</v>
      </c>
      <c r="Z1032" t="s">
        <v>6966</v>
      </c>
      <c r="AC1032">
        <v>1</v>
      </c>
      <c r="AD1032" s="4">
        <f>C1032-DATE(YEAR(C1032),1,0)</f>
        <v>167</v>
      </c>
      <c r="AE1032">
        <f>YEAR(C1032)</f>
        <v>2018</v>
      </c>
      <c r="AF1032" t="s">
        <v>6963</v>
      </c>
    </row>
    <row r="1033" spans="1:32" x14ac:dyDescent="0.25">
      <c r="A1033">
        <v>13578997</v>
      </c>
      <c r="B1033" t="s">
        <v>2650</v>
      </c>
      <c r="C1033" s="1">
        <v>43270</v>
      </c>
      <c r="D1033" t="s">
        <v>2651</v>
      </c>
      <c r="E1033" t="s">
        <v>72</v>
      </c>
      <c r="F1033">
        <v>549736</v>
      </c>
      <c r="G1033" t="s">
        <v>2652</v>
      </c>
      <c r="H1033" s="3" t="s">
        <v>2653</v>
      </c>
      <c r="I1033">
        <v>1</v>
      </c>
      <c r="J1033">
        <v>0</v>
      </c>
      <c r="K1033" t="s">
        <v>2654</v>
      </c>
      <c r="L1033">
        <v>36.095347199599999</v>
      </c>
      <c r="M1033">
        <v>-95.822068015200003</v>
      </c>
      <c r="N1033">
        <v>5</v>
      </c>
      <c r="O1033" t="s">
        <v>42</v>
      </c>
      <c r="P1033" t="str">
        <f>Q1033&amp;" "&amp;R1033</f>
        <v>Dalea purpurea</v>
      </c>
      <c r="Q1033" t="s">
        <v>6947</v>
      </c>
      <c r="R1033" t="s">
        <v>6945</v>
      </c>
      <c r="T1033" t="s">
        <v>42</v>
      </c>
      <c r="U1033" t="s">
        <v>24</v>
      </c>
      <c r="V1033">
        <v>63547</v>
      </c>
      <c r="W1033" t="s">
        <v>6905</v>
      </c>
      <c r="X1033" t="s">
        <v>6909</v>
      </c>
      <c r="Y1033" t="s">
        <v>6905</v>
      </c>
      <c r="Z1033" t="s">
        <v>6966</v>
      </c>
      <c r="AC1033">
        <v>1</v>
      </c>
      <c r="AD1033" s="4">
        <f>C1033-DATE(YEAR(C1033),1,0)</f>
        <v>170</v>
      </c>
      <c r="AE1033">
        <f>YEAR(C1033)</f>
        <v>2018</v>
      </c>
      <c r="AF1033" t="s">
        <v>6963</v>
      </c>
    </row>
    <row r="1034" spans="1:32" x14ac:dyDescent="0.25">
      <c r="A1034">
        <v>13930876</v>
      </c>
      <c r="B1034" t="s">
        <v>2727</v>
      </c>
      <c r="C1034" s="1">
        <v>43248</v>
      </c>
      <c r="D1034" t="s">
        <v>2728</v>
      </c>
      <c r="E1034" t="s">
        <v>72</v>
      </c>
      <c r="F1034">
        <v>888492</v>
      </c>
      <c r="G1034" t="s">
        <v>2729</v>
      </c>
      <c r="H1034" s="3" t="s">
        <v>2730</v>
      </c>
      <c r="I1034">
        <v>1</v>
      </c>
      <c r="J1034">
        <v>0</v>
      </c>
      <c r="K1034" t="s">
        <v>2731</v>
      </c>
      <c r="L1034">
        <v>34.234720308299998</v>
      </c>
      <c r="M1034">
        <v>-97.180693740199999</v>
      </c>
      <c r="N1034">
        <v>3906</v>
      </c>
      <c r="O1034" t="s">
        <v>42</v>
      </c>
      <c r="P1034" t="str">
        <f>Q1034&amp;" "&amp;R1034</f>
        <v>Dalea purpurea</v>
      </c>
      <c r="Q1034" t="s">
        <v>6947</v>
      </c>
      <c r="R1034" t="s">
        <v>6945</v>
      </c>
      <c r="T1034" t="s">
        <v>42</v>
      </c>
      <c r="U1034" t="s">
        <v>24</v>
      </c>
      <c r="V1034">
        <v>63547</v>
      </c>
      <c r="W1034" t="s">
        <v>6905</v>
      </c>
      <c r="X1034" t="s">
        <v>6909</v>
      </c>
      <c r="Y1034" t="s">
        <v>6905</v>
      </c>
      <c r="Z1034" t="s">
        <v>6966</v>
      </c>
      <c r="AC1034">
        <v>1</v>
      </c>
      <c r="AD1034" s="4">
        <f>C1034-DATE(YEAR(C1034),1,0)</f>
        <v>148</v>
      </c>
      <c r="AE1034">
        <f>YEAR(C1034)</f>
        <v>2018</v>
      </c>
      <c r="AF1034" t="s">
        <v>6963</v>
      </c>
    </row>
    <row r="1035" spans="1:32" x14ac:dyDescent="0.25">
      <c r="A1035">
        <v>13985436</v>
      </c>
      <c r="B1035" t="s">
        <v>2755</v>
      </c>
      <c r="C1035" s="1">
        <v>43283</v>
      </c>
      <c r="D1035" t="s">
        <v>2756</v>
      </c>
      <c r="E1035" t="s">
        <v>72</v>
      </c>
      <c r="F1035">
        <v>631716</v>
      </c>
      <c r="G1035" t="s">
        <v>2757</v>
      </c>
      <c r="H1035" s="3" t="s">
        <v>2758</v>
      </c>
      <c r="I1035">
        <v>1</v>
      </c>
      <c r="J1035">
        <v>0</v>
      </c>
      <c r="K1035" t="s">
        <v>2722</v>
      </c>
      <c r="L1035">
        <v>34.479679127399997</v>
      </c>
      <c r="M1035">
        <v>-97.089401967800001</v>
      </c>
      <c r="N1035">
        <v>88</v>
      </c>
      <c r="O1035" t="s">
        <v>42</v>
      </c>
      <c r="P1035" t="str">
        <f>Q1035&amp;" "&amp;R1035</f>
        <v>Dalea purpurea</v>
      </c>
      <c r="Q1035" t="s">
        <v>6947</v>
      </c>
      <c r="R1035" t="s">
        <v>6945</v>
      </c>
      <c r="T1035" t="s">
        <v>42</v>
      </c>
      <c r="U1035" t="s">
        <v>24</v>
      </c>
      <c r="V1035">
        <v>63547</v>
      </c>
      <c r="W1035" t="s">
        <v>6905</v>
      </c>
      <c r="X1035" t="s">
        <v>6909</v>
      </c>
      <c r="Y1035" t="s">
        <v>6905</v>
      </c>
      <c r="Z1035" t="s">
        <v>6966</v>
      </c>
      <c r="AC1035">
        <v>1</v>
      </c>
      <c r="AD1035" s="4">
        <f>C1035-DATE(YEAR(C1035),1,0)</f>
        <v>183</v>
      </c>
      <c r="AE1035">
        <f>YEAR(C1035)</f>
        <v>2018</v>
      </c>
      <c r="AF1035" t="s">
        <v>6963</v>
      </c>
    </row>
    <row r="1036" spans="1:32" x14ac:dyDescent="0.25">
      <c r="A1036">
        <v>16886801</v>
      </c>
      <c r="B1036" t="s">
        <v>2968</v>
      </c>
      <c r="C1036" s="1">
        <v>43254</v>
      </c>
      <c r="D1036" t="s">
        <v>2969</v>
      </c>
      <c r="E1036" t="s">
        <v>72</v>
      </c>
      <c r="F1036">
        <v>444305</v>
      </c>
      <c r="G1036" t="s">
        <v>2970</v>
      </c>
      <c r="H1036" s="3" t="s">
        <v>2971</v>
      </c>
      <c r="I1036">
        <v>2</v>
      </c>
      <c r="J1036">
        <v>0</v>
      </c>
      <c r="K1036" t="s">
        <v>1901</v>
      </c>
      <c r="L1036">
        <v>34.733712796699997</v>
      </c>
      <c r="M1036">
        <v>-98.713531494099996</v>
      </c>
      <c r="N1036">
        <v>1953</v>
      </c>
      <c r="O1036" t="s">
        <v>42</v>
      </c>
      <c r="P1036" t="str">
        <f>Q1036&amp;" "&amp;R1036</f>
        <v>Dalea purpurea</v>
      </c>
      <c r="Q1036" t="s">
        <v>6947</v>
      </c>
      <c r="R1036" t="s">
        <v>6945</v>
      </c>
      <c r="T1036" t="s">
        <v>42</v>
      </c>
      <c r="U1036" t="s">
        <v>24</v>
      </c>
      <c r="V1036">
        <v>63547</v>
      </c>
      <c r="W1036" t="s">
        <v>6905</v>
      </c>
      <c r="X1036" t="s">
        <v>6909</v>
      </c>
      <c r="Y1036" t="s">
        <v>6905</v>
      </c>
      <c r="Z1036" t="s">
        <v>6966</v>
      </c>
      <c r="AC1036">
        <v>1</v>
      </c>
      <c r="AD1036" s="4">
        <f>C1036-DATE(YEAR(C1036),1,0)</f>
        <v>154</v>
      </c>
      <c r="AE1036">
        <f>YEAR(C1036)</f>
        <v>2018</v>
      </c>
      <c r="AF1036" t="s">
        <v>6963</v>
      </c>
    </row>
    <row r="1037" spans="1:32" x14ac:dyDescent="0.25">
      <c r="A1037">
        <v>26772888</v>
      </c>
      <c r="B1037" t="s">
        <v>3740</v>
      </c>
      <c r="C1037" s="1">
        <v>43626</v>
      </c>
      <c r="D1037" t="s">
        <v>3741</v>
      </c>
      <c r="E1037" t="s">
        <v>18</v>
      </c>
      <c r="F1037">
        <v>384891</v>
      </c>
      <c r="G1037" t="s">
        <v>3742</v>
      </c>
      <c r="H1037" s="3" t="s">
        <v>3743</v>
      </c>
      <c r="I1037">
        <v>1</v>
      </c>
      <c r="J1037">
        <v>0</v>
      </c>
      <c r="K1037" t="s">
        <v>3744</v>
      </c>
      <c r="L1037">
        <v>35.659879437999997</v>
      </c>
      <c r="M1037">
        <v>-95.276426274499997</v>
      </c>
      <c r="N1037">
        <v>1474</v>
      </c>
      <c r="O1037" t="s">
        <v>42</v>
      </c>
      <c r="P1037" t="str">
        <f>Q1037&amp;" "&amp;R1037</f>
        <v>Dalea purpurea</v>
      </c>
      <c r="Q1037" t="s">
        <v>6947</v>
      </c>
      <c r="R1037" t="s">
        <v>6945</v>
      </c>
      <c r="T1037" t="s">
        <v>42</v>
      </c>
      <c r="U1037" t="s">
        <v>24</v>
      </c>
      <c r="V1037">
        <v>63547</v>
      </c>
      <c r="W1037" t="s">
        <v>6905</v>
      </c>
      <c r="X1037" t="s">
        <v>6909</v>
      </c>
      <c r="Y1037" t="s">
        <v>6905</v>
      </c>
      <c r="Z1037" t="s">
        <v>6966</v>
      </c>
      <c r="AC1037">
        <v>1</v>
      </c>
      <c r="AD1037" s="4">
        <f>C1037-DATE(YEAR(C1037),1,0)</f>
        <v>161</v>
      </c>
      <c r="AE1037">
        <f>YEAR(C1037)</f>
        <v>2019</v>
      </c>
      <c r="AF1037" t="s">
        <v>6963</v>
      </c>
    </row>
    <row r="1038" spans="1:32" x14ac:dyDescent="0.25">
      <c r="A1038">
        <v>27096268</v>
      </c>
      <c r="B1038" t="s">
        <v>3836</v>
      </c>
      <c r="C1038" s="1">
        <v>43632</v>
      </c>
      <c r="D1038" t="s">
        <v>3837</v>
      </c>
      <c r="E1038" t="s">
        <v>2443</v>
      </c>
      <c r="F1038">
        <v>1302332</v>
      </c>
      <c r="G1038" t="s">
        <v>3838</v>
      </c>
      <c r="H1038" s="3" t="s">
        <v>3839</v>
      </c>
      <c r="I1038">
        <v>1</v>
      </c>
      <c r="J1038">
        <v>0</v>
      </c>
      <c r="K1038" t="s">
        <v>3835</v>
      </c>
      <c r="L1038">
        <v>35.6869430542</v>
      </c>
      <c r="M1038">
        <v>-97.507225036600005</v>
      </c>
      <c r="O1038" t="s">
        <v>42</v>
      </c>
      <c r="P1038" t="str">
        <f>Q1038&amp;" "&amp;R1038</f>
        <v>Dalea purpurea</v>
      </c>
      <c r="Q1038" t="s">
        <v>6947</v>
      </c>
      <c r="R1038" t="s">
        <v>6945</v>
      </c>
      <c r="T1038" t="s">
        <v>42</v>
      </c>
      <c r="U1038" t="s">
        <v>24</v>
      </c>
      <c r="V1038">
        <v>63547</v>
      </c>
      <c r="W1038" t="s">
        <v>6905</v>
      </c>
      <c r="X1038" t="s">
        <v>6909</v>
      </c>
      <c r="Y1038" t="s">
        <v>6905</v>
      </c>
      <c r="Z1038" t="s">
        <v>6966</v>
      </c>
      <c r="AC1038">
        <v>1</v>
      </c>
      <c r="AD1038" s="4">
        <f>C1038-DATE(YEAR(C1038),1,0)</f>
        <v>167</v>
      </c>
      <c r="AE1038">
        <f>YEAR(C1038)</f>
        <v>2019</v>
      </c>
      <c r="AF1038" t="s">
        <v>6963</v>
      </c>
    </row>
    <row r="1039" spans="1:32" x14ac:dyDescent="0.25">
      <c r="A1039">
        <v>27320860</v>
      </c>
      <c r="B1039" s="2">
        <v>43275.339583333334</v>
      </c>
      <c r="C1039" s="1">
        <v>43275</v>
      </c>
      <c r="D1039" t="s">
        <v>3877</v>
      </c>
      <c r="E1039" t="s">
        <v>2436</v>
      </c>
      <c r="F1039">
        <v>215364</v>
      </c>
      <c r="G1039" t="s">
        <v>3878</v>
      </c>
      <c r="H1039" s="3" t="s">
        <v>3879</v>
      </c>
      <c r="I1039">
        <v>1</v>
      </c>
      <c r="J1039">
        <v>0</v>
      </c>
      <c r="K1039" t="s">
        <v>2222</v>
      </c>
      <c r="L1039">
        <v>35.055048300000003</v>
      </c>
      <c r="M1039">
        <v>-97.212524400000007</v>
      </c>
      <c r="N1039">
        <v>191</v>
      </c>
      <c r="O1039" t="s">
        <v>42</v>
      </c>
      <c r="P1039" t="str">
        <f>Q1039&amp;" "&amp;R1039</f>
        <v>Dalea purpurea</v>
      </c>
      <c r="Q1039" t="s">
        <v>6947</v>
      </c>
      <c r="R1039" t="s">
        <v>6945</v>
      </c>
      <c r="T1039" t="s">
        <v>42</v>
      </c>
      <c r="U1039" t="s">
        <v>24</v>
      </c>
      <c r="V1039">
        <v>63547</v>
      </c>
      <c r="W1039" t="s">
        <v>6905</v>
      </c>
      <c r="X1039" t="s">
        <v>6909</v>
      </c>
      <c r="Y1039" t="s">
        <v>6905</v>
      </c>
      <c r="Z1039" t="s">
        <v>6966</v>
      </c>
      <c r="AC1039">
        <v>1</v>
      </c>
      <c r="AD1039" s="4">
        <f>C1039-DATE(YEAR(C1039),1,0)</f>
        <v>175</v>
      </c>
      <c r="AE1039">
        <f>YEAR(C1039)</f>
        <v>2018</v>
      </c>
      <c r="AF1039" t="s">
        <v>6963</v>
      </c>
    </row>
    <row r="1040" spans="1:32" x14ac:dyDescent="0.25">
      <c r="A1040">
        <v>27453934</v>
      </c>
      <c r="B1040" t="s">
        <v>3894</v>
      </c>
      <c r="C1040" s="1">
        <v>43638</v>
      </c>
      <c r="D1040" t="s">
        <v>3895</v>
      </c>
      <c r="E1040" t="s">
        <v>205</v>
      </c>
      <c r="F1040">
        <v>1637955</v>
      </c>
      <c r="G1040" t="s">
        <v>3896</v>
      </c>
      <c r="H1040" s="3" t="s">
        <v>3897</v>
      </c>
      <c r="I1040">
        <v>1</v>
      </c>
      <c r="J1040">
        <v>0</v>
      </c>
      <c r="K1040" t="s">
        <v>3749</v>
      </c>
      <c r="L1040">
        <v>35.682477657100002</v>
      </c>
      <c r="M1040">
        <v>-97.371429137500002</v>
      </c>
      <c r="N1040">
        <v>127</v>
      </c>
      <c r="O1040" t="s">
        <v>42</v>
      </c>
      <c r="P1040" t="str">
        <f>Q1040&amp;" "&amp;R1040</f>
        <v>Dalea purpurea</v>
      </c>
      <c r="Q1040" t="s">
        <v>6947</v>
      </c>
      <c r="R1040" t="s">
        <v>6945</v>
      </c>
      <c r="T1040" t="s">
        <v>42</v>
      </c>
      <c r="U1040" t="s">
        <v>24</v>
      </c>
      <c r="V1040">
        <v>63547</v>
      </c>
      <c r="W1040" t="s">
        <v>6905</v>
      </c>
      <c r="X1040" t="s">
        <v>6909</v>
      </c>
      <c r="Y1040" t="s">
        <v>6905</v>
      </c>
      <c r="Z1040" t="s">
        <v>6966</v>
      </c>
      <c r="AC1040">
        <v>1</v>
      </c>
      <c r="AD1040" s="4">
        <f>C1040-DATE(YEAR(C1040),1,0)</f>
        <v>173</v>
      </c>
      <c r="AE1040">
        <f>YEAR(C1040)</f>
        <v>2019</v>
      </c>
      <c r="AF1040" t="s">
        <v>6963</v>
      </c>
    </row>
    <row r="1041" spans="1:32" x14ac:dyDescent="0.25">
      <c r="A1041">
        <v>28063810</v>
      </c>
      <c r="B1041" t="s">
        <v>3991</v>
      </c>
      <c r="C1041" s="1">
        <v>43643</v>
      </c>
      <c r="D1041" t="s">
        <v>3992</v>
      </c>
      <c r="E1041" t="s">
        <v>72</v>
      </c>
      <c r="F1041">
        <v>756740</v>
      </c>
      <c r="G1041" t="s">
        <v>3993</v>
      </c>
      <c r="H1041" s="3" t="s">
        <v>3994</v>
      </c>
      <c r="I1041">
        <v>1</v>
      </c>
      <c r="J1041">
        <v>0</v>
      </c>
      <c r="K1041" t="s">
        <v>3995</v>
      </c>
      <c r="L1041">
        <v>34.506778333299998</v>
      </c>
      <c r="M1041">
        <v>-97.093605499999995</v>
      </c>
      <c r="N1041">
        <v>5</v>
      </c>
      <c r="O1041" t="s">
        <v>42</v>
      </c>
      <c r="P1041" t="str">
        <f>Q1041&amp;" "&amp;R1041</f>
        <v>Dalea purpurea</v>
      </c>
      <c r="Q1041" t="s">
        <v>6947</v>
      </c>
      <c r="R1041" t="s">
        <v>6945</v>
      </c>
      <c r="T1041" t="s">
        <v>42</v>
      </c>
      <c r="U1041" t="s">
        <v>24</v>
      </c>
      <c r="V1041">
        <v>63547</v>
      </c>
      <c r="W1041" t="s">
        <v>6905</v>
      </c>
      <c r="X1041" t="s">
        <v>6909</v>
      </c>
      <c r="Y1041" t="s">
        <v>6905</v>
      </c>
      <c r="Z1041" t="s">
        <v>6966</v>
      </c>
      <c r="AC1041">
        <v>1</v>
      </c>
      <c r="AD1041" s="4">
        <f>C1041-DATE(YEAR(C1041),1,0)</f>
        <v>178</v>
      </c>
      <c r="AE1041">
        <f>YEAR(C1041)</f>
        <v>2019</v>
      </c>
      <c r="AF1041" t="s">
        <v>6963</v>
      </c>
    </row>
    <row r="1042" spans="1:32" x14ac:dyDescent="0.25">
      <c r="A1042">
        <v>29466265</v>
      </c>
      <c r="B1042" t="s">
        <v>4074</v>
      </c>
      <c r="C1042" s="1">
        <v>43627</v>
      </c>
      <c r="D1042" t="s">
        <v>4075</v>
      </c>
      <c r="E1042" t="s">
        <v>205</v>
      </c>
      <c r="F1042">
        <v>1867871</v>
      </c>
      <c r="G1042" t="s">
        <v>4076</v>
      </c>
      <c r="H1042" s="3" t="s">
        <v>4077</v>
      </c>
      <c r="I1042">
        <v>1</v>
      </c>
      <c r="J1042">
        <v>0</v>
      </c>
      <c r="K1042" t="s">
        <v>4078</v>
      </c>
      <c r="L1042">
        <v>33.9901197688</v>
      </c>
      <c r="M1042">
        <v>-97.082464605599995</v>
      </c>
      <c r="N1042">
        <v>2989</v>
      </c>
      <c r="O1042" t="s">
        <v>42</v>
      </c>
      <c r="P1042" t="str">
        <f>Q1042&amp;" "&amp;R1042</f>
        <v>Dalea purpurea</v>
      </c>
      <c r="Q1042" t="s">
        <v>6947</v>
      </c>
      <c r="R1042" t="s">
        <v>6945</v>
      </c>
      <c r="T1042" t="s">
        <v>42</v>
      </c>
      <c r="U1042" t="s">
        <v>24</v>
      </c>
      <c r="V1042">
        <v>63547</v>
      </c>
      <c r="W1042" t="s">
        <v>6905</v>
      </c>
      <c r="X1042" t="s">
        <v>6909</v>
      </c>
      <c r="Y1042" t="s">
        <v>6905</v>
      </c>
      <c r="Z1042" t="s">
        <v>6966</v>
      </c>
      <c r="AC1042">
        <v>1</v>
      </c>
      <c r="AD1042" s="4">
        <f>C1042-DATE(YEAR(C1042),1,0)</f>
        <v>162</v>
      </c>
      <c r="AE1042">
        <f>YEAR(C1042)</f>
        <v>2019</v>
      </c>
      <c r="AF1042" t="s">
        <v>6963</v>
      </c>
    </row>
    <row r="1043" spans="1:32" x14ac:dyDescent="0.25">
      <c r="A1043">
        <v>48409705</v>
      </c>
      <c r="B1043" t="s">
        <v>5379</v>
      </c>
      <c r="C1043" s="1">
        <v>43985</v>
      </c>
      <c r="D1043" t="s">
        <v>5380</v>
      </c>
      <c r="E1043" t="s">
        <v>205</v>
      </c>
      <c r="F1043">
        <v>2884023</v>
      </c>
      <c r="G1043" t="s">
        <v>5381</v>
      </c>
      <c r="H1043" s="3" t="s">
        <v>5382</v>
      </c>
      <c r="I1043">
        <v>1</v>
      </c>
      <c r="J1043">
        <v>0</v>
      </c>
      <c r="K1043" t="s">
        <v>3730</v>
      </c>
      <c r="L1043">
        <v>35.245202894000002</v>
      </c>
      <c r="M1043">
        <v>-97.4256433547</v>
      </c>
      <c r="N1043">
        <v>263</v>
      </c>
      <c r="O1043" t="s">
        <v>42</v>
      </c>
      <c r="P1043" t="str">
        <f>Q1043&amp;" "&amp;R1043</f>
        <v>Dalea purpurea</v>
      </c>
      <c r="Q1043" t="s">
        <v>6947</v>
      </c>
      <c r="R1043" t="s">
        <v>6945</v>
      </c>
      <c r="T1043" t="s">
        <v>42</v>
      </c>
      <c r="U1043" t="s">
        <v>24</v>
      </c>
      <c r="V1043">
        <v>63547</v>
      </c>
      <c r="W1043" t="s">
        <v>6905</v>
      </c>
      <c r="X1043" t="s">
        <v>6909</v>
      </c>
      <c r="Y1043" t="s">
        <v>6905</v>
      </c>
      <c r="Z1043" t="s">
        <v>6966</v>
      </c>
      <c r="AC1043">
        <v>1</v>
      </c>
      <c r="AD1043" s="4">
        <f>C1043-DATE(YEAR(C1043),1,0)</f>
        <v>155</v>
      </c>
      <c r="AE1043">
        <f>YEAR(C1043)</f>
        <v>2020</v>
      </c>
      <c r="AF1043" t="s">
        <v>6963</v>
      </c>
    </row>
    <row r="1044" spans="1:32" x14ac:dyDescent="0.25">
      <c r="A1044">
        <v>49424903</v>
      </c>
      <c r="B1044" t="s">
        <v>5513</v>
      </c>
      <c r="C1044" s="1">
        <v>43994</v>
      </c>
      <c r="D1044" t="s">
        <v>5514</v>
      </c>
      <c r="E1044" t="s">
        <v>2443</v>
      </c>
      <c r="F1044">
        <v>219167</v>
      </c>
      <c r="G1044" t="s">
        <v>5515</v>
      </c>
      <c r="H1044" s="3" t="s">
        <v>5516</v>
      </c>
      <c r="I1044">
        <v>1</v>
      </c>
      <c r="J1044">
        <v>0</v>
      </c>
      <c r="K1044" t="s">
        <v>2365</v>
      </c>
      <c r="L1044">
        <v>36.422838563799999</v>
      </c>
      <c r="M1044">
        <v>-96.142003498999998</v>
      </c>
      <c r="N1044">
        <v>153</v>
      </c>
      <c r="O1044" t="s">
        <v>42</v>
      </c>
      <c r="P1044" t="str">
        <f>Q1044&amp;" "&amp;R1044</f>
        <v>Dalea purpurea</v>
      </c>
      <c r="Q1044" t="s">
        <v>6947</v>
      </c>
      <c r="R1044" t="s">
        <v>6945</v>
      </c>
      <c r="T1044" t="s">
        <v>42</v>
      </c>
      <c r="U1044" t="s">
        <v>24</v>
      </c>
      <c r="V1044">
        <v>63547</v>
      </c>
      <c r="W1044" t="s">
        <v>6905</v>
      </c>
      <c r="X1044" t="s">
        <v>6909</v>
      </c>
      <c r="Y1044" t="s">
        <v>6905</v>
      </c>
      <c r="Z1044" t="s">
        <v>6966</v>
      </c>
      <c r="AC1044">
        <v>1</v>
      </c>
      <c r="AD1044" s="4">
        <f>C1044-DATE(YEAR(C1044),1,0)</f>
        <v>164</v>
      </c>
      <c r="AE1044">
        <f>YEAR(C1044)</f>
        <v>2020</v>
      </c>
      <c r="AF1044" t="s">
        <v>6963</v>
      </c>
    </row>
    <row r="1045" spans="1:32" x14ac:dyDescent="0.25">
      <c r="A1045">
        <v>49877921</v>
      </c>
      <c r="B1045" t="s">
        <v>5594</v>
      </c>
      <c r="C1045" s="1">
        <v>43998</v>
      </c>
      <c r="D1045" t="s">
        <v>5595</v>
      </c>
      <c r="E1045" t="s">
        <v>205</v>
      </c>
      <c r="F1045">
        <v>404616</v>
      </c>
      <c r="G1045" t="s">
        <v>5596</v>
      </c>
      <c r="H1045" s="3" t="s">
        <v>5597</v>
      </c>
      <c r="I1045">
        <v>1</v>
      </c>
      <c r="J1045">
        <v>0</v>
      </c>
      <c r="K1045" t="s">
        <v>5598</v>
      </c>
      <c r="L1045">
        <v>35.201343384200001</v>
      </c>
      <c r="M1045">
        <v>-97.223203142299994</v>
      </c>
      <c r="N1045">
        <v>357</v>
      </c>
      <c r="O1045" t="s">
        <v>42</v>
      </c>
      <c r="P1045" t="str">
        <f>Q1045&amp;" "&amp;R1045</f>
        <v>Dalea purpurea</v>
      </c>
      <c r="Q1045" t="s">
        <v>6947</v>
      </c>
      <c r="R1045" t="s">
        <v>6945</v>
      </c>
      <c r="T1045" t="s">
        <v>42</v>
      </c>
      <c r="U1045" t="s">
        <v>24</v>
      </c>
      <c r="V1045">
        <v>63547</v>
      </c>
      <c r="W1045" t="s">
        <v>6905</v>
      </c>
      <c r="X1045" t="s">
        <v>6909</v>
      </c>
      <c r="Y1045" t="s">
        <v>6905</v>
      </c>
      <c r="Z1045" t="s">
        <v>6966</v>
      </c>
      <c r="AC1045">
        <v>1</v>
      </c>
      <c r="AD1045" s="4">
        <f>C1045-DATE(YEAR(C1045),1,0)</f>
        <v>168</v>
      </c>
      <c r="AE1045">
        <f>YEAR(C1045)</f>
        <v>2020</v>
      </c>
      <c r="AF1045" t="s">
        <v>6963</v>
      </c>
    </row>
    <row r="1046" spans="1:32" x14ac:dyDescent="0.25">
      <c r="A1046">
        <v>50046133</v>
      </c>
      <c r="B1046" t="s">
        <v>5617</v>
      </c>
      <c r="C1046" s="1">
        <v>44000</v>
      </c>
      <c r="D1046" t="s">
        <v>5618</v>
      </c>
      <c r="E1046" t="s">
        <v>205</v>
      </c>
      <c r="F1046">
        <v>2142572</v>
      </c>
      <c r="G1046" t="s">
        <v>5619</v>
      </c>
      <c r="H1046" s="3" t="s">
        <v>5620</v>
      </c>
      <c r="I1046">
        <v>1</v>
      </c>
      <c r="J1046">
        <v>0</v>
      </c>
      <c r="K1046" t="s">
        <v>5621</v>
      </c>
      <c r="L1046">
        <v>35.461543933500003</v>
      </c>
      <c r="M1046">
        <v>-97.517905812799995</v>
      </c>
      <c r="N1046">
        <v>5</v>
      </c>
      <c r="O1046" t="s">
        <v>42</v>
      </c>
      <c r="P1046" t="str">
        <f>Q1046&amp;" "&amp;R1046</f>
        <v>Dalea purpurea</v>
      </c>
      <c r="Q1046" t="s">
        <v>6947</v>
      </c>
      <c r="R1046" t="s">
        <v>6945</v>
      </c>
      <c r="T1046" t="s">
        <v>42</v>
      </c>
      <c r="U1046" t="s">
        <v>24</v>
      </c>
      <c r="V1046">
        <v>63547</v>
      </c>
      <c r="W1046" t="s">
        <v>6905</v>
      </c>
      <c r="X1046" t="s">
        <v>6909</v>
      </c>
      <c r="Y1046" t="s">
        <v>6905</v>
      </c>
      <c r="Z1046" t="s">
        <v>6966</v>
      </c>
      <c r="AC1046">
        <v>1</v>
      </c>
      <c r="AD1046" s="4">
        <f>C1046-DATE(YEAR(C1046),1,0)</f>
        <v>170</v>
      </c>
      <c r="AE1046">
        <f>YEAR(C1046)</f>
        <v>2020</v>
      </c>
      <c r="AF1046" t="s">
        <v>6963</v>
      </c>
    </row>
    <row r="1047" spans="1:32" x14ac:dyDescent="0.25">
      <c r="A1047">
        <v>50659031</v>
      </c>
      <c r="B1047" t="s">
        <v>5686</v>
      </c>
      <c r="C1047" s="1">
        <v>44002</v>
      </c>
      <c r="D1047" t="s">
        <v>5687</v>
      </c>
      <c r="E1047" t="s">
        <v>72</v>
      </c>
      <c r="F1047">
        <v>895207</v>
      </c>
      <c r="G1047" t="s">
        <v>5688</v>
      </c>
      <c r="H1047" s="3" t="s">
        <v>5689</v>
      </c>
      <c r="I1047">
        <v>1</v>
      </c>
      <c r="J1047">
        <v>0</v>
      </c>
      <c r="K1047" t="s">
        <v>1576</v>
      </c>
      <c r="L1047">
        <v>34.095344500000003</v>
      </c>
      <c r="M1047">
        <v>-97.109138830000006</v>
      </c>
      <c r="N1047">
        <v>16</v>
      </c>
      <c r="O1047" t="s">
        <v>42</v>
      </c>
      <c r="P1047" t="str">
        <f>Q1047&amp;" "&amp;R1047</f>
        <v>Dalea purpurea</v>
      </c>
      <c r="Q1047" t="s">
        <v>6947</v>
      </c>
      <c r="R1047" t="s">
        <v>6945</v>
      </c>
      <c r="T1047" t="s">
        <v>42</v>
      </c>
      <c r="U1047" t="s">
        <v>24</v>
      </c>
      <c r="V1047">
        <v>63547</v>
      </c>
      <c r="W1047" t="s">
        <v>6905</v>
      </c>
      <c r="X1047" t="s">
        <v>6909</v>
      </c>
      <c r="Y1047" t="s">
        <v>6905</v>
      </c>
      <c r="Z1047" t="s">
        <v>6966</v>
      </c>
      <c r="AC1047">
        <v>1</v>
      </c>
      <c r="AD1047" s="4">
        <f>C1047-DATE(YEAR(C1047),1,0)</f>
        <v>172</v>
      </c>
      <c r="AE1047">
        <f>YEAR(C1047)</f>
        <v>2020</v>
      </c>
      <c r="AF1047" t="s">
        <v>6963</v>
      </c>
    </row>
    <row r="1048" spans="1:32" x14ac:dyDescent="0.25">
      <c r="A1048">
        <v>50665022</v>
      </c>
      <c r="B1048" t="s">
        <v>5699</v>
      </c>
      <c r="C1048" s="1">
        <v>44005</v>
      </c>
      <c r="D1048" t="s">
        <v>5700</v>
      </c>
      <c r="E1048" t="s">
        <v>205</v>
      </c>
      <c r="F1048">
        <v>2117248</v>
      </c>
      <c r="G1048" t="s">
        <v>5701</v>
      </c>
      <c r="H1048" s="3" t="s">
        <v>5702</v>
      </c>
      <c r="I1048">
        <v>1</v>
      </c>
      <c r="J1048">
        <v>0</v>
      </c>
      <c r="K1048" t="s">
        <v>5045</v>
      </c>
      <c r="L1048">
        <v>36.082882555200001</v>
      </c>
      <c r="M1048">
        <v>-95.993615482099997</v>
      </c>
      <c r="N1048">
        <v>5</v>
      </c>
      <c r="O1048" t="s">
        <v>42</v>
      </c>
      <c r="P1048" t="str">
        <f>Q1048&amp;" "&amp;R1048</f>
        <v>Dalea purpurea</v>
      </c>
      <c r="Q1048" t="s">
        <v>6947</v>
      </c>
      <c r="R1048" t="s">
        <v>6945</v>
      </c>
      <c r="T1048" t="s">
        <v>42</v>
      </c>
      <c r="U1048" t="s">
        <v>24</v>
      </c>
      <c r="V1048">
        <v>63547</v>
      </c>
      <c r="W1048" t="s">
        <v>6905</v>
      </c>
      <c r="X1048" t="s">
        <v>6909</v>
      </c>
      <c r="Y1048" t="s">
        <v>6905</v>
      </c>
      <c r="Z1048" t="s">
        <v>6966</v>
      </c>
      <c r="AC1048">
        <v>1</v>
      </c>
      <c r="AD1048" s="4">
        <f>C1048-DATE(YEAR(C1048),1,0)</f>
        <v>175</v>
      </c>
      <c r="AE1048">
        <f>YEAR(C1048)</f>
        <v>2020</v>
      </c>
      <c r="AF1048" t="s">
        <v>6963</v>
      </c>
    </row>
    <row r="1049" spans="1:32" x14ac:dyDescent="0.25">
      <c r="A1049">
        <v>56675917</v>
      </c>
      <c r="B1049" t="s">
        <v>6339</v>
      </c>
      <c r="C1049" s="1">
        <v>44002</v>
      </c>
      <c r="D1049" t="s">
        <v>6340</v>
      </c>
      <c r="E1049" t="s">
        <v>205</v>
      </c>
      <c r="F1049">
        <v>3472242</v>
      </c>
      <c r="G1049" t="s">
        <v>6341</v>
      </c>
      <c r="H1049" s="3" t="s">
        <v>6342</v>
      </c>
      <c r="I1049">
        <v>1</v>
      </c>
      <c r="J1049">
        <v>0</v>
      </c>
      <c r="K1049" t="s">
        <v>6343</v>
      </c>
      <c r="L1049">
        <v>35.725761669999997</v>
      </c>
      <c r="M1049">
        <v>-97.167091670000005</v>
      </c>
      <c r="N1049">
        <v>32</v>
      </c>
      <c r="O1049" t="s">
        <v>42</v>
      </c>
      <c r="P1049" t="str">
        <f>Q1049&amp;" "&amp;R1049</f>
        <v>Dalea purpurea</v>
      </c>
      <c r="Q1049" t="s">
        <v>6947</v>
      </c>
      <c r="R1049" t="s">
        <v>6945</v>
      </c>
      <c r="T1049" t="s">
        <v>42</v>
      </c>
      <c r="U1049" t="s">
        <v>24</v>
      </c>
      <c r="V1049">
        <v>63547</v>
      </c>
      <c r="W1049" t="s">
        <v>6905</v>
      </c>
      <c r="X1049" t="s">
        <v>6909</v>
      </c>
      <c r="Y1049" t="s">
        <v>6905</v>
      </c>
      <c r="Z1049" t="s">
        <v>6966</v>
      </c>
      <c r="AC1049">
        <v>1</v>
      </c>
      <c r="AD1049" s="4">
        <f>C1049-DATE(YEAR(C1049),1,0)</f>
        <v>172</v>
      </c>
      <c r="AE1049">
        <f>YEAR(C1049)</f>
        <v>2020</v>
      </c>
      <c r="AF1049" t="s">
        <v>6963</v>
      </c>
    </row>
    <row r="1050" spans="1:32" x14ac:dyDescent="0.25">
      <c r="A1050">
        <v>1905952</v>
      </c>
      <c r="B1050" t="s">
        <v>678</v>
      </c>
      <c r="C1050" s="1">
        <v>42246</v>
      </c>
      <c r="D1050" t="s">
        <v>679</v>
      </c>
      <c r="E1050" t="s">
        <v>72</v>
      </c>
      <c r="F1050">
        <v>112023</v>
      </c>
      <c r="G1050" t="s">
        <v>680</v>
      </c>
      <c r="H1050" s="3" t="s">
        <v>681</v>
      </c>
      <c r="I1050">
        <v>1</v>
      </c>
      <c r="J1050">
        <v>0</v>
      </c>
      <c r="K1050" t="s">
        <v>682</v>
      </c>
      <c r="L1050">
        <v>36.302903333300002</v>
      </c>
      <c r="M1050">
        <v>-95.562446666699998</v>
      </c>
      <c r="O1050" t="s">
        <v>683</v>
      </c>
      <c r="P1050" t="str">
        <f>Q1050&amp;" "&amp;R1050</f>
        <v>Liatris aspera</v>
      </c>
      <c r="Q1050" t="s">
        <v>6930</v>
      </c>
      <c r="R1050" t="s">
        <v>6948</v>
      </c>
      <c r="T1050" t="s">
        <v>683</v>
      </c>
      <c r="U1050" t="s">
        <v>24</v>
      </c>
      <c r="V1050">
        <v>130380</v>
      </c>
      <c r="W1050" t="s">
        <v>6905</v>
      </c>
      <c r="X1050" t="s">
        <v>6909</v>
      </c>
      <c r="Y1050" t="s">
        <v>6905</v>
      </c>
      <c r="Z1050" t="s">
        <v>6966</v>
      </c>
      <c r="AC1050">
        <v>1</v>
      </c>
      <c r="AD1050" s="4">
        <f>C1050-DATE(YEAR(C1050),1,0)</f>
        <v>242</v>
      </c>
      <c r="AE1050">
        <f>YEAR(C1050)</f>
        <v>2015</v>
      </c>
      <c r="AF1050" t="s">
        <v>6963</v>
      </c>
    </row>
    <row r="1051" spans="1:32" x14ac:dyDescent="0.25">
      <c r="A1051">
        <v>3925412</v>
      </c>
      <c r="B1051" t="s">
        <v>1643</v>
      </c>
      <c r="C1051" s="1">
        <v>42601</v>
      </c>
      <c r="D1051" t="s">
        <v>1644</v>
      </c>
      <c r="E1051" t="s">
        <v>72</v>
      </c>
      <c r="F1051">
        <v>112023</v>
      </c>
      <c r="G1051" t="s">
        <v>1645</v>
      </c>
      <c r="H1051" s="3" t="s">
        <v>1646</v>
      </c>
      <c r="I1051">
        <v>1</v>
      </c>
      <c r="J1051">
        <v>0</v>
      </c>
      <c r="K1051" t="s">
        <v>1647</v>
      </c>
      <c r="L1051">
        <v>36.278616666700003</v>
      </c>
      <c r="M1051">
        <v>-95.629104999999996</v>
      </c>
      <c r="O1051" t="s">
        <v>1648</v>
      </c>
      <c r="P1051" t="str">
        <f>Q1051&amp;" "&amp;R1051</f>
        <v>Liatris aspera</v>
      </c>
      <c r="Q1051" t="s">
        <v>6930</v>
      </c>
      <c r="R1051" t="s">
        <v>6948</v>
      </c>
      <c r="T1051" t="s">
        <v>683</v>
      </c>
      <c r="U1051" t="s">
        <v>24</v>
      </c>
      <c r="V1051">
        <v>130380</v>
      </c>
      <c r="W1051" t="s">
        <v>6905</v>
      </c>
      <c r="X1051" t="s">
        <v>6909</v>
      </c>
      <c r="Y1051" t="s">
        <v>6905</v>
      </c>
      <c r="Z1051" t="s">
        <v>6966</v>
      </c>
      <c r="AC1051">
        <v>1</v>
      </c>
      <c r="AD1051" s="4">
        <f>C1051-DATE(YEAR(C1051),1,0)</f>
        <v>232</v>
      </c>
      <c r="AE1051">
        <f>YEAR(C1051)</f>
        <v>2016</v>
      </c>
      <c r="AF1051" t="s">
        <v>6963</v>
      </c>
    </row>
    <row r="1052" spans="1:32" x14ac:dyDescent="0.25">
      <c r="A1052">
        <v>7575596</v>
      </c>
      <c r="B1052" t="s">
        <v>2115</v>
      </c>
      <c r="C1052" s="1">
        <v>42967</v>
      </c>
      <c r="D1052" t="s">
        <v>2116</v>
      </c>
      <c r="E1052" t="s">
        <v>72</v>
      </c>
      <c r="F1052">
        <v>236397</v>
      </c>
      <c r="G1052" t="s">
        <v>2117</v>
      </c>
      <c r="H1052" s="3" t="s">
        <v>2118</v>
      </c>
      <c r="I1052">
        <v>1</v>
      </c>
      <c r="J1052">
        <v>0</v>
      </c>
      <c r="K1052" t="s">
        <v>2119</v>
      </c>
      <c r="L1052">
        <v>35.931570000000001</v>
      </c>
      <c r="M1052">
        <v>-95.337861666699993</v>
      </c>
      <c r="O1052" t="s">
        <v>683</v>
      </c>
      <c r="P1052" t="str">
        <f>Q1052&amp;" "&amp;R1052</f>
        <v>Liatris aspera</v>
      </c>
      <c r="Q1052" t="s">
        <v>6930</v>
      </c>
      <c r="R1052" t="s">
        <v>6948</v>
      </c>
      <c r="T1052" t="s">
        <v>683</v>
      </c>
      <c r="U1052" t="s">
        <v>24</v>
      </c>
      <c r="V1052">
        <v>130380</v>
      </c>
      <c r="W1052" t="s">
        <v>6905</v>
      </c>
      <c r="X1052" t="s">
        <v>6909</v>
      </c>
      <c r="Y1052" t="s">
        <v>6905</v>
      </c>
      <c r="Z1052" t="s">
        <v>6966</v>
      </c>
      <c r="AC1052">
        <v>1</v>
      </c>
      <c r="AD1052" s="4">
        <f>C1052-DATE(YEAR(C1052),1,0)</f>
        <v>232</v>
      </c>
      <c r="AE1052">
        <f>YEAR(C1052)</f>
        <v>2017</v>
      </c>
      <c r="AF1052" t="s">
        <v>6963</v>
      </c>
    </row>
    <row r="1053" spans="1:32" x14ac:dyDescent="0.25">
      <c r="A1053">
        <v>14710190</v>
      </c>
      <c r="B1053" s="2">
        <v>38216.829259259262</v>
      </c>
      <c r="C1053" s="1">
        <v>38216</v>
      </c>
      <c r="D1053" t="s">
        <v>2816</v>
      </c>
      <c r="E1053" t="s">
        <v>1979</v>
      </c>
      <c r="F1053">
        <v>1009429</v>
      </c>
      <c r="G1053" t="s">
        <v>2817</v>
      </c>
      <c r="H1053" s="3" t="s">
        <v>2818</v>
      </c>
      <c r="I1053">
        <v>1</v>
      </c>
      <c r="J1053">
        <v>0</v>
      </c>
      <c r="K1053" t="s">
        <v>2819</v>
      </c>
      <c r="L1053">
        <v>34.885691999999999</v>
      </c>
      <c r="M1053">
        <v>-96.250634000000005</v>
      </c>
      <c r="O1053" t="s">
        <v>683</v>
      </c>
      <c r="P1053" t="str">
        <f>Q1053&amp;" "&amp;R1053</f>
        <v>Liatris aspera</v>
      </c>
      <c r="Q1053" t="s">
        <v>6930</v>
      </c>
      <c r="R1053" t="s">
        <v>6948</v>
      </c>
      <c r="T1053" t="s">
        <v>683</v>
      </c>
      <c r="U1053" t="s">
        <v>24</v>
      </c>
      <c r="V1053">
        <v>130380</v>
      </c>
      <c r="W1053" t="s">
        <v>6905</v>
      </c>
      <c r="X1053" t="s">
        <v>6909</v>
      </c>
      <c r="Y1053" t="s">
        <v>6905</v>
      </c>
      <c r="Z1053" t="s">
        <v>6966</v>
      </c>
      <c r="AC1053">
        <v>1</v>
      </c>
      <c r="AD1053" s="4">
        <f>C1053-DATE(YEAR(C1053),1,0)</f>
        <v>230</v>
      </c>
      <c r="AE1053">
        <f>YEAR(C1053)</f>
        <v>2004</v>
      </c>
      <c r="AF1053" t="s">
        <v>6963</v>
      </c>
    </row>
    <row r="1054" spans="1:32" x14ac:dyDescent="0.25">
      <c r="A1054">
        <v>16468453</v>
      </c>
      <c r="B1054" t="s">
        <v>2904</v>
      </c>
      <c r="C1054" s="1">
        <v>43355</v>
      </c>
      <c r="D1054" t="s">
        <v>2905</v>
      </c>
      <c r="E1054" t="s">
        <v>72</v>
      </c>
      <c r="F1054">
        <v>220543</v>
      </c>
      <c r="G1054" t="s">
        <v>2906</v>
      </c>
      <c r="H1054" s="3" t="s">
        <v>2907</v>
      </c>
      <c r="I1054">
        <v>1</v>
      </c>
      <c r="J1054">
        <v>0</v>
      </c>
      <c r="K1054" t="s">
        <v>2124</v>
      </c>
      <c r="L1054">
        <v>36.382105860800003</v>
      </c>
      <c r="M1054">
        <v>-96.169322133099996</v>
      </c>
      <c r="N1054">
        <v>1052</v>
      </c>
      <c r="O1054" t="s">
        <v>683</v>
      </c>
      <c r="P1054" t="str">
        <f>Q1054&amp;" "&amp;R1054</f>
        <v>Liatris aspera</v>
      </c>
      <c r="Q1054" t="s">
        <v>6930</v>
      </c>
      <c r="R1054" t="s">
        <v>6948</v>
      </c>
      <c r="T1054" t="s">
        <v>683</v>
      </c>
      <c r="U1054" t="s">
        <v>24</v>
      </c>
      <c r="V1054">
        <v>130380</v>
      </c>
      <c r="W1054" t="s">
        <v>6905</v>
      </c>
      <c r="X1054" t="s">
        <v>6909</v>
      </c>
      <c r="Y1054" t="s">
        <v>6905</v>
      </c>
      <c r="Z1054" t="s">
        <v>6966</v>
      </c>
      <c r="AC1054">
        <v>1</v>
      </c>
      <c r="AD1054" s="4">
        <f>C1054-DATE(YEAR(C1054),1,0)</f>
        <v>255</v>
      </c>
      <c r="AE1054">
        <f>YEAR(C1054)</f>
        <v>2018</v>
      </c>
      <c r="AF1054" t="s">
        <v>6963</v>
      </c>
    </row>
    <row r="1055" spans="1:32" x14ac:dyDescent="0.25">
      <c r="A1055">
        <v>17394944</v>
      </c>
      <c r="B1055" t="s">
        <v>2987</v>
      </c>
      <c r="C1055" s="1">
        <v>43351</v>
      </c>
      <c r="D1055" t="s">
        <v>2988</v>
      </c>
      <c r="E1055" t="s">
        <v>72</v>
      </c>
      <c r="F1055">
        <v>1269323</v>
      </c>
      <c r="G1055" t="s">
        <v>2989</v>
      </c>
      <c r="H1055" s="3" t="s">
        <v>2990</v>
      </c>
      <c r="I1055">
        <v>1</v>
      </c>
      <c r="J1055">
        <v>0</v>
      </c>
      <c r="K1055" t="s">
        <v>2991</v>
      </c>
      <c r="L1055">
        <v>36.154830500000003</v>
      </c>
      <c r="M1055">
        <v>-97.075783333299995</v>
      </c>
      <c r="N1055">
        <v>6</v>
      </c>
      <c r="O1055" t="s">
        <v>683</v>
      </c>
      <c r="P1055" t="str">
        <f>Q1055&amp;" "&amp;R1055</f>
        <v>Liatris aspera</v>
      </c>
      <c r="Q1055" t="s">
        <v>6930</v>
      </c>
      <c r="R1055" t="s">
        <v>6948</v>
      </c>
      <c r="T1055" t="s">
        <v>683</v>
      </c>
      <c r="U1055" t="s">
        <v>24</v>
      </c>
      <c r="V1055">
        <v>130380</v>
      </c>
      <c r="W1055" t="s">
        <v>6905</v>
      </c>
      <c r="X1055" t="s">
        <v>6909</v>
      </c>
      <c r="Y1055" t="s">
        <v>6905</v>
      </c>
      <c r="Z1055" t="s">
        <v>6966</v>
      </c>
      <c r="AC1055">
        <v>1</v>
      </c>
      <c r="AD1055" s="4">
        <f>C1055-DATE(YEAR(C1055),1,0)</f>
        <v>251</v>
      </c>
      <c r="AE1055">
        <f>YEAR(C1055)</f>
        <v>2018</v>
      </c>
      <c r="AF1055" t="s">
        <v>6963</v>
      </c>
    </row>
    <row r="1056" spans="1:32" x14ac:dyDescent="0.25">
      <c r="A1056">
        <v>30397829</v>
      </c>
      <c r="B1056" t="s">
        <v>4118</v>
      </c>
      <c r="C1056" s="1">
        <v>43684</v>
      </c>
      <c r="D1056" t="s">
        <v>4119</v>
      </c>
      <c r="E1056" t="s">
        <v>72</v>
      </c>
      <c r="F1056">
        <v>901605</v>
      </c>
      <c r="G1056" t="s">
        <v>4120</v>
      </c>
      <c r="H1056" s="3" t="s">
        <v>4121</v>
      </c>
      <c r="I1056">
        <v>1</v>
      </c>
      <c r="J1056">
        <v>0</v>
      </c>
      <c r="K1056" t="s">
        <v>4122</v>
      </c>
      <c r="L1056">
        <v>36.308773040799998</v>
      </c>
      <c r="M1056">
        <v>-95.728157043500005</v>
      </c>
      <c r="O1056" t="s">
        <v>683</v>
      </c>
      <c r="P1056" t="str">
        <f>Q1056&amp;" "&amp;R1056</f>
        <v>Liatris aspera</v>
      </c>
      <c r="Q1056" t="s">
        <v>6930</v>
      </c>
      <c r="R1056" t="s">
        <v>6948</v>
      </c>
      <c r="T1056" t="s">
        <v>683</v>
      </c>
      <c r="U1056" t="s">
        <v>24</v>
      </c>
      <c r="V1056">
        <v>130380</v>
      </c>
      <c r="W1056" t="s">
        <v>6905</v>
      </c>
      <c r="X1056" t="s">
        <v>6909</v>
      </c>
      <c r="Y1056" t="s">
        <v>6905</v>
      </c>
      <c r="Z1056" t="s">
        <v>6966</v>
      </c>
      <c r="AC1056">
        <v>1</v>
      </c>
      <c r="AD1056" s="4">
        <f>C1056-DATE(YEAR(C1056),1,0)</f>
        <v>219</v>
      </c>
      <c r="AE1056">
        <f>YEAR(C1056)</f>
        <v>2019</v>
      </c>
      <c r="AF1056" t="s">
        <v>6963</v>
      </c>
    </row>
    <row r="1057" spans="1:32" x14ac:dyDescent="0.25">
      <c r="A1057">
        <v>30546335</v>
      </c>
      <c r="B1057" t="s">
        <v>4123</v>
      </c>
      <c r="C1057" s="1">
        <v>43686</v>
      </c>
      <c r="D1057" t="s">
        <v>4124</v>
      </c>
      <c r="E1057" t="s">
        <v>72</v>
      </c>
      <c r="F1057">
        <v>354260</v>
      </c>
      <c r="G1057" t="s">
        <v>4125</v>
      </c>
      <c r="H1057" s="3" t="s">
        <v>4126</v>
      </c>
      <c r="I1057">
        <v>3</v>
      </c>
      <c r="J1057">
        <v>0</v>
      </c>
      <c r="K1057" t="s">
        <v>4127</v>
      </c>
      <c r="L1057">
        <v>34.174636217200003</v>
      </c>
      <c r="M1057">
        <v>-94.758579556200004</v>
      </c>
      <c r="N1057">
        <v>7</v>
      </c>
      <c r="O1057" t="s">
        <v>683</v>
      </c>
      <c r="P1057" t="str">
        <f>Q1057&amp;" "&amp;R1057</f>
        <v>Liatris aspera</v>
      </c>
      <c r="Q1057" t="s">
        <v>6930</v>
      </c>
      <c r="R1057" t="s">
        <v>6948</v>
      </c>
      <c r="T1057" t="s">
        <v>683</v>
      </c>
      <c r="U1057" t="s">
        <v>24</v>
      </c>
      <c r="V1057">
        <v>130380</v>
      </c>
      <c r="W1057" t="s">
        <v>6905</v>
      </c>
      <c r="X1057" t="s">
        <v>6909</v>
      </c>
      <c r="Y1057" t="s">
        <v>6905</v>
      </c>
      <c r="Z1057" t="s">
        <v>6966</v>
      </c>
      <c r="AC1057">
        <v>1</v>
      </c>
      <c r="AD1057" s="4">
        <f>C1057-DATE(YEAR(C1057),1,0)</f>
        <v>221</v>
      </c>
      <c r="AE1057">
        <f>YEAR(C1057)</f>
        <v>2019</v>
      </c>
      <c r="AF1057" t="s">
        <v>6963</v>
      </c>
    </row>
    <row r="1058" spans="1:32" x14ac:dyDescent="0.25">
      <c r="A1058">
        <v>30656077</v>
      </c>
      <c r="B1058" t="s">
        <v>4143</v>
      </c>
      <c r="C1058" s="1">
        <v>43682</v>
      </c>
      <c r="D1058" t="s">
        <v>4144</v>
      </c>
      <c r="E1058" t="s">
        <v>72</v>
      </c>
      <c r="F1058">
        <v>220543</v>
      </c>
      <c r="G1058" t="s">
        <v>4145</v>
      </c>
      <c r="H1058" s="3" t="s">
        <v>4146</v>
      </c>
      <c r="I1058">
        <v>1</v>
      </c>
      <c r="J1058">
        <v>0</v>
      </c>
      <c r="K1058" t="s">
        <v>4147</v>
      </c>
      <c r="L1058">
        <v>36.206188144400002</v>
      </c>
      <c r="M1058">
        <v>-95.921406559600001</v>
      </c>
      <c r="N1058">
        <v>66</v>
      </c>
      <c r="O1058" t="s">
        <v>683</v>
      </c>
      <c r="P1058" t="str">
        <f>Q1058&amp;" "&amp;R1058</f>
        <v>Liatris aspera</v>
      </c>
      <c r="Q1058" t="s">
        <v>6930</v>
      </c>
      <c r="R1058" t="s">
        <v>6948</v>
      </c>
      <c r="T1058" t="s">
        <v>683</v>
      </c>
      <c r="U1058" t="s">
        <v>24</v>
      </c>
      <c r="V1058">
        <v>130380</v>
      </c>
      <c r="W1058" t="s">
        <v>6905</v>
      </c>
      <c r="X1058" t="s">
        <v>6909</v>
      </c>
      <c r="Y1058" t="s">
        <v>6905</v>
      </c>
      <c r="Z1058" t="s">
        <v>6966</v>
      </c>
      <c r="AC1058">
        <v>1</v>
      </c>
      <c r="AD1058" s="4">
        <f>C1058-DATE(YEAR(C1058),1,0)</f>
        <v>217</v>
      </c>
      <c r="AE1058">
        <f>YEAR(C1058)</f>
        <v>2019</v>
      </c>
      <c r="AF1058" t="s">
        <v>6963</v>
      </c>
    </row>
    <row r="1059" spans="1:32" x14ac:dyDescent="0.25">
      <c r="A1059">
        <v>30819526</v>
      </c>
      <c r="B1059" t="s">
        <v>4172</v>
      </c>
      <c r="C1059" s="1">
        <v>43691</v>
      </c>
      <c r="D1059" t="s">
        <v>4173</v>
      </c>
      <c r="E1059" t="s">
        <v>205</v>
      </c>
      <c r="F1059">
        <v>1710315</v>
      </c>
      <c r="G1059" t="s">
        <v>4174</v>
      </c>
      <c r="H1059" s="3" t="s">
        <v>4175</v>
      </c>
      <c r="I1059">
        <v>1</v>
      </c>
      <c r="J1059">
        <v>0</v>
      </c>
      <c r="K1059" t="s">
        <v>3516</v>
      </c>
      <c r="L1059">
        <v>34.934044659100003</v>
      </c>
      <c r="M1059">
        <v>-96.546097153299996</v>
      </c>
      <c r="N1059">
        <v>26</v>
      </c>
      <c r="O1059" t="s">
        <v>683</v>
      </c>
      <c r="P1059" t="str">
        <f>Q1059&amp;" "&amp;R1059</f>
        <v>Liatris aspera</v>
      </c>
      <c r="Q1059" t="s">
        <v>6930</v>
      </c>
      <c r="R1059" t="s">
        <v>6948</v>
      </c>
      <c r="T1059" t="s">
        <v>683</v>
      </c>
      <c r="U1059" t="s">
        <v>24</v>
      </c>
      <c r="V1059">
        <v>130380</v>
      </c>
      <c r="W1059" t="s">
        <v>6905</v>
      </c>
      <c r="X1059" t="s">
        <v>6909</v>
      </c>
      <c r="Y1059" t="s">
        <v>6905</v>
      </c>
      <c r="Z1059" t="s">
        <v>6966</v>
      </c>
      <c r="AC1059">
        <v>1</v>
      </c>
      <c r="AD1059" s="4">
        <f>C1059-DATE(YEAR(C1059),1,0)</f>
        <v>226</v>
      </c>
      <c r="AE1059">
        <f>YEAR(C1059)</f>
        <v>2019</v>
      </c>
      <c r="AF1059" t="s">
        <v>6963</v>
      </c>
    </row>
    <row r="1060" spans="1:32" x14ac:dyDescent="0.25">
      <c r="A1060">
        <v>33212996</v>
      </c>
      <c r="B1060" t="s">
        <v>4269</v>
      </c>
      <c r="C1060" s="1">
        <v>43730</v>
      </c>
      <c r="D1060" t="s">
        <v>4270</v>
      </c>
      <c r="E1060" t="s">
        <v>72</v>
      </c>
      <c r="F1060">
        <v>112023</v>
      </c>
      <c r="G1060" t="s">
        <v>4271</v>
      </c>
      <c r="H1060" s="3" t="s">
        <v>4272</v>
      </c>
      <c r="I1060">
        <v>1</v>
      </c>
      <c r="J1060">
        <v>0</v>
      </c>
      <c r="K1060" t="s">
        <v>2526</v>
      </c>
      <c r="L1060">
        <v>34.7352790833</v>
      </c>
      <c r="M1060">
        <v>-98.582496643100001</v>
      </c>
      <c r="O1060" t="s">
        <v>683</v>
      </c>
      <c r="P1060" t="str">
        <f>Q1060&amp;" "&amp;R1060</f>
        <v>Liatris aspera</v>
      </c>
      <c r="Q1060" t="s">
        <v>6930</v>
      </c>
      <c r="R1060" t="s">
        <v>6948</v>
      </c>
      <c r="T1060" t="s">
        <v>683</v>
      </c>
      <c r="U1060" t="s">
        <v>24</v>
      </c>
      <c r="V1060">
        <v>130380</v>
      </c>
      <c r="W1060" t="s">
        <v>6905</v>
      </c>
      <c r="X1060" t="s">
        <v>6909</v>
      </c>
      <c r="Y1060" t="s">
        <v>6905</v>
      </c>
      <c r="Z1060" t="s">
        <v>6966</v>
      </c>
      <c r="AC1060">
        <v>1</v>
      </c>
      <c r="AD1060" s="4">
        <f>C1060-DATE(YEAR(C1060),1,0)</f>
        <v>265</v>
      </c>
      <c r="AE1060">
        <f>YEAR(C1060)</f>
        <v>2019</v>
      </c>
      <c r="AF1060" t="s">
        <v>6963</v>
      </c>
    </row>
    <row r="1061" spans="1:32" x14ac:dyDescent="0.25">
      <c r="A1061">
        <v>33217567</v>
      </c>
      <c r="B1061" s="1">
        <v>43730</v>
      </c>
      <c r="C1061" s="1">
        <v>43730</v>
      </c>
      <c r="E1061" t="s">
        <v>72</v>
      </c>
      <c r="F1061">
        <v>738657</v>
      </c>
      <c r="G1061" t="s">
        <v>4273</v>
      </c>
      <c r="H1061" s="3" t="s">
        <v>4274</v>
      </c>
      <c r="I1061">
        <v>1</v>
      </c>
      <c r="J1061">
        <v>0</v>
      </c>
      <c r="K1061" t="s">
        <v>4275</v>
      </c>
      <c r="L1061">
        <v>36.154606510000001</v>
      </c>
      <c r="M1061">
        <v>-97.075559639999994</v>
      </c>
      <c r="O1061" t="s">
        <v>683</v>
      </c>
      <c r="P1061" t="str">
        <f>Q1061&amp;" "&amp;R1061</f>
        <v>Liatris aspera</v>
      </c>
      <c r="Q1061" t="s">
        <v>6930</v>
      </c>
      <c r="R1061" t="s">
        <v>6948</v>
      </c>
      <c r="T1061" t="s">
        <v>683</v>
      </c>
      <c r="U1061" t="s">
        <v>24</v>
      </c>
      <c r="V1061">
        <v>130380</v>
      </c>
      <c r="W1061" t="s">
        <v>6905</v>
      </c>
      <c r="X1061" t="s">
        <v>6909</v>
      </c>
      <c r="Y1061" t="s">
        <v>6905</v>
      </c>
      <c r="Z1061" t="s">
        <v>6966</v>
      </c>
      <c r="AC1061">
        <v>1</v>
      </c>
      <c r="AD1061" s="4">
        <f>C1061-DATE(YEAR(C1061),1,0)</f>
        <v>265</v>
      </c>
      <c r="AE1061">
        <f>YEAR(C1061)</f>
        <v>2019</v>
      </c>
      <c r="AF1061" t="s">
        <v>6963</v>
      </c>
    </row>
    <row r="1062" spans="1:32" x14ac:dyDescent="0.25">
      <c r="A1062">
        <v>36350871</v>
      </c>
      <c r="B1062" t="s">
        <v>4427</v>
      </c>
      <c r="C1062" s="1">
        <v>43729</v>
      </c>
      <c r="D1062" t="s">
        <v>4428</v>
      </c>
      <c r="E1062" t="s">
        <v>205</v>
      </c>
      <c r="F1062">
        <v>2389799</v>
      </c>
      <c r="G1062" t="s">
        <v>4429</v>
      </c>
      <c r="H1062" s="3" t="s">
        <v>4430</v>
      </c>
      <c r="I1062">
        <v>2</v>
      </c>
      <c r="J1062">
        <v>0</v>
      </c>
      <c r="K1062" t="s">
        <v>3191</v>
      </c>
      <c r="L1062">
        <v>36.845920562700002</v>
      </c>
      <c r="M1062">
        <v>-96.428688049300007</v>
      </c>
      <c r="O1062" t="s">
        <v>4431</v>
      </c>
      <c r="P1062" t="str">
        <f>Q1062&amp;" "&amp;R1062</f>
        <v>Liatris aspera</v>
      </c>
      <c r="Q1062" t="s">
        <v>6930</v>
      </c>
      <c r="R1062" t="s">
        <v>6948</v>
      </c>
      <c r="T1062" t="s">
        <v>683</v>
      </c>
      <c r="U1062" t="s">
        <v>24</v>
      </c>
      <c r="V1062">
        <v>130380</v>
      </c>
      <c r="W1062" t="s">
        <v>6905</v>
      </c>
      <c r="X1062" t="s">
        <v>6909</v>
      </c>
      <c r="Y1062" t="s">
        <v>6905</v>
      </c>
      <c r="Z1062" t="s">
        <v>6966</v>
      </c>
      <c r="AC1062">
        <v>1</v>
      </c>
      <c r="AD1062" s="4">
        <f>C1062-DATE(YEAR(C1062),1,0)</f>
        <v>264</v>
      </c>
      <c r="AE1062">
        <f>YEAR(C1062)</f>
        <v>2019</v>
      </c>
      <c r="AF1062" t="s">
        <v>6963</v>
      </c>
    </row>
    <row r="1063" spans="1:32" x14ac:dyDescent="0.25">
      <c r="A1063">
        <v>54217314</v>
      </c>
      <c r="B1063" t="s">
        <v>6067</v>
      </c>
      <c r="C1063" s="1">
        <v>44036</v>
      </c>
      <c r="D1063" t="s">
        <v>6068</v>
      </c>
      <c r="E1063" t="s">
        <v>205</v>
      </c>
      <c r="F1063">
        <v>3207661</v>
      </c>
      <c r="G1063" t="s">
        <v>6069</v>
      </c>
      <c r="H1063" s="3" t="s">
        <v>6070</v>
      </c>
      <c r="I1063">
        <v>1</v>
      </c>
      <c r="J1063">
        <v>0</v>
      </c>
      <c r="K1063" t="s">
        <v>6071</v>
      </c>
      <c r="L1063">
        <v>34.3193397983</v>
      </c>
      <c r="M1063">
        <v>-96.153213017499993</v>
      </c>
      <c r="N1063">
        <v>4</v>
      </c>
      <c r="O1063" t="s">
        <v>683</v>
      </c>
      <c r="P1063" t="str">
        <f>Q1063&amp;" "&amp;R1063</f>
        <v>Liatris aspera</v>
      </c>
      <c r="Q1063" t="s">
        <v>6930</v>
      </c>
      <c r="R1063" t="s">
        <v>6948</v>
      </c>
      <c r="T1063" t="s">
        <v>683</v>
      </c>
      <c r="U1063" t="s">
        <v>24</v>
      </c>
      <c r="V1063">
        <v>130380</v>
      </c>
      <c r="W1063" t="s">
        <v>6905</v>
      </c>
      <c r="X1063" t="s">
        <v>6909</v>
      </c>
      <c r="Y1063" t="s">
        <v>6905</v>
      </c>
      <c r="Z1063" t="s">
        <v>6966</v>
      </c>
      <c r="AC1063">
        <v>1</v>
      </c>
      <c r="AD1063" s="4">
        <f>C1063-DATE(YEAR(C1063),1,0)</f>
        <v>206</v>
      </c>
      <c r="AE1063">
        <f>YEAR(C1063)</f>
        <v>2020</v>
      </c>
      <c r="AF1063" t="s">
        <v>6963</v>
      </c>
    </row>
    <row r="1064" spans="1:32" x14ac:dyDescent="0.25">
      <c r="A1064">
        <v>55740929</v>
      </c>
      <c r="B1064" t="s">
        <v>6274</v>
      </c>
      <c r="C1064" s="1">
        <v>44049</v>
      </c>
      <c r="D1064" t="s">
        <v>6275</v>
      </c>
      <c r="E1064" t="s">
        <v>72</v>
      </c>
      <c r="F1064">
        <v>1832448</v>
      </c>
      <c r="G1064" t="s">
        <v>6276</v>
      </c>
      <c r="H1064" s="3" t="s">
        <v>6277</v>
      </c>
      <c r="I1064">
        <v>1</v>
      </c>
      <c r="J1064">
        <v>0</v>
      </c>
      <c r="K1064" t="s">
        <v>6278</v>
      </c>
      <c r="L1064">
        <v>35.231775277799997</v>
      </c>
      <c r="M1064">
        <v>-96.459893972200007</v>
      </c>
      <c r="O1064" t="s">
        <v>683</v>
      </c>
      <c r="P1064" t="str">
        <f>Q1064&amp;" "&amp;R1064</f>
        <v>Liatris aspera</v>
      </c>
      <c r="Q1064" t="s">
        <v>6930</v>
      </c>
      <c r="R1064" t="s">
        <v>6948</v>
      </c>
      <c r="T1064" t="s">
        <v>683</v>
      </c>
      <c r="U1064" t="s">
        <v>24</v>
      </c>
      <c r="V1064">
        <v>130380</v>
      </c>
      <c r="W1064" t="s">
        <v>6905</v>
      </c>
      <c r="X1064" t="s">
        <v>6909</v>
      </c>
      <c r="Y1064" t="s">
        <v>6905</v>
      </c>
      <c r="Z1064" t="s">
        <v>6966</v>
      </c>
      <c r="AC1064">
        <v>1</v>
      </c>
      <c r="AD1064" s="4">
        <f>C1064-DATE(YEAR(C1064),1,0)</f>
        <v>219</v>
      </c>
      <c r="AE1064">
        <f>YEAR(C1064)</f>
        <v>2020</v>
      </c>
      <c r="AF1064" t="s">
        <v>6963</v>
      </c>
    </row>
    <row r="1065" spans="1:32" x14ac:dyDescent="0.25">
      <c r="A1065">
        <v>57438766</v>
      </c>
      <c r="B1065" t="s">
        <v>6373</v>
      </c>
      <c r="C1065" s="1">
        <v>44067</v>
      </c>
      <c r="D1065" t="s">
        <v>6374</v>
      </c>
      <c r="E1065" t="s">
        <v>205</v>
      </c>
      <c r="F1065">
        <v>3119268</v>
      </c>
      <c r="G1065" t="s">
        <v>6375</v>
      </c>
      <c r="H1065" s="3" t="s">
        <v>6376</v>
      </c>
      <c r="I1065">
        <v>1</v>
      </c>
      <c r="J1065">
        <v>0</v>
      </c>
      <c r="K1065" t="s">
        <v>493</v>
      </c>
      <c r="L1065">
        <v>35.877962121499998</v>
      </c>
      <c r="M1065">
        <v>-96.057697171499996</v>
      </c>
      <c r="N1065">
        <v>2796</v>
      </c>
      <c r="O1065" t="s">
        <v>683</v>
      </c>
      <c r="P1065" t="str">
        <f>Q1065&amp;" "&amp;R1065</f>
        <v>Liatris aspera</v>
      </c>
      <c r="Q1065" t="s">
        <v>6930</v>
      </c>
      <c r="R1065" t="s">
        <v>6948</v>
      </c>
      <c r="T1065" t="s">
        <v>683</v>
      </c>
      <c r="U1065" t="s">
        <v>24</v>
      </c>
      <c r="V1065">
        <v>130380</v>
      </c>
      <c r="W1065" t="s">
        <v>6905</v>
      </c>
      <c r="X1065" t="s">
        <v>6909</v>
      </c>
      <c r="Y1065" t="s">
        <v>6905</v>
      </c>
      <c r="Z1065" t="s">
        <v>6966</v>
      </c>
      <c r="AC1065">
        <v>1</v>
      </c>
      <c r="AD1065" s="4">
        <f>C1065-DATE(YEAR(C1065),1,0)</f>
        <v>237</v>
      </c>
      <c r="AE1065">
        <f>YEAR(C1065)</f>
        <v>2020</v>
      </c>
      <c r="AF1065" t="s">
        <v>6963</v>
      </c>
    </row>
    <row r="1066" spans="1:32" x14ac:dyDescent="0.25">
      <c r="A1066">
        <v>58797283</v>
      </c>
      <c r="B1066" t="s">
        <v>6485</v>
      </c>
      <c r="C1066" s="1">
        <v>44081</v>
      </c>
      <c r="D1066" t="s">
        <v>6486</v>
      </c>
      <c r="E1066" t="s">
        <v>205</v>
      </c>
      <c r="F1066">
        <v>2517345</v>
      </c>
      <c r="G1066" t="s">
        <v>6487</v>
      </c>
      <c r="H1066" s="3" t="s">
        <v>6488</v>
      </c>
      <c r="I1066">
        <v>1</v>
      </c>
      <c r="J1066">
        <v>0</v>
      </c>
      <c r="K1066" t="s">
        <v>6372</v>
      </c>
      <c r="L1066">
        <v>36.843946670000001</v>
      </c>
      <c r="M1066">
        <v>-96.306983329999994</v>
      </c>
      <c r="O1066" t="s">
        <v>683</v>
      </c>
      <c r="P1066" t="str">
        <f>Q1066&amp;" "&amp;R1066</f>
        <v>Liatris aspera</v>
      </c>
      <c r="Q1066" t="s">
        <v>6930</v>
      </c>
      <c r="R1066" t="s">
        <v>6948</v>
      </c>
      <c r="T1066" t="s">
        <v>683</v>
      </c>
      <c r="U1066" t="s">
        <v>24</v>
      </c>
      <c r="V1066">
        <v>130380</v>
      </c>
      <c r="W1066" t="s">
        <v>6905</v>
      </c>
      <c r="X1066" t="s">
        <v>6909</v>
      </c>
      <c r="Y1066" t="s">
        <v>6905</v>
      </c>
      <c r="Z1066" t="s">
        <v>6966</v>
      </c>
      <c r="AC1066">
        <v>1</v>
      </c>
      <c r="AD1066" s="4">
        <f>C1066-DATE(YEAR(C1066),1,0)</f>
        <v>251</v>
      </c>
      <c r="AE1066">
        <f>YEAR(C1066)</f>
        <v>2020</v>
      </c>
      <c r="AF1066" t="s">
        <v>6963</v>
      </c>
    </row>
    <row r="1067" spans="1:32" x14ac:dyDescent="0.25">
      <c r="A1067">
        <v>58918424</v>
      </c>
      <c r="B1067" t="s">
        <v>6498</v>
      </c>
      <c r="C1067" s="1">
        <v>44079</v>
      </c>
      <c r="D1067" t="s">
        <v>6499</v>
      </c>
      <c r="E1067" t="s">
        <v>72</v>
      </c>
      <c r="F1067">
        <v>1220688</v>
      </c>
      <c r="G1067" t="s">
        <v>6500</v>
      </c>
      <c r="H1067" s="3" t="s">
        <v>6501</v>
      </c>
      <c r="I1067">
        <v>1</v>
      </c>
      <c r="J1067">
        <v>0</v>
      </c>
      <c r="K1067" t="s">
        <v>6502</v>
      </c>
      <c r="L1067">
        <v>36.129081999999997</v>
      </c>
      <c r="M1067">
        <v>-96.878212599999998</v>
      </c>
      <c r="N1067">
        <v>201</v>
      </c>
      <c r="O1067" t="s">
        <v>683</v>
      </c>
      <c r="P1067" t="str">
        <f>Q1067&amp;" "&amp;R1067</f>
        <v>Liatris aspera</v>
      </c>
      <c r="Q1067" t="s">
        <v>6930</v>
      </c>
      <c r="R1067" t="s">
        <v>6948</v>
      </c>
      <c r="T1067" t="s">
        <v>683</v>
      </c>
      <c r="U1067" t="s">
        <v>24</v>
      </c>
      <c r="V1067">
        <v>130380</v>
      </c>
      <c r="W1067" t="s">
        <v>6905</v>
      </c>
      <c r="X1067" t="s">
        <v>6909</v>
      </c>
      <c r="Y1067" t="s">
        <v>6905</v>
      </c>
      <c r="Z1067" t="s">
        <v>6966</v>
      </c>
      <c r="AC1067">
        <v>1</v>
      </c>
      <c r="AD1067" s="4">
        <f>C1067-DATE(YEAR(C1067),1,0)</f>
        <v>249</v>
      </c>
      <c r="AE1067">
        <f>YEAR(C1067)</f>
        <v>2020</v>
      </c>
      <c r="AF1067" t="s">
        <v>6963</v>
      </c>
    </row>
    <row r="1068" spans="1:32" x14ac:dyDescent="0.25">
      <c r="A1068">
        <v>59262980</v>
      </c>
      <c r="B1068" t="s">
        <v>6516</v>
      </c>
      <c r="C1068" s="1">
        <v>44085</v>
      </c>
      <c r="D1068" t="s">
        <v>6517</v>
      </c>
      <c r="E1068" t="s">
        <v>205</v>
      </c>
      <c r="F1068">
        <v>3586800</v>
      </c>
      <c r="G1068" t="s">
        <v>6518</v>
      </c>
      <c r="H1068" s="3" t="s">
        <v>6519</v>
      </c>
      <c r="I1068">
        <v>1</v>
      </c>
      <c r="J1068">
        <v>0</v>
      </c>
      <c r="K1068" t="s">
        <v>6520</v>
      </c>
      <c r="L1068">
        <v>36.323914721100003</v>
      </c>
      <c r="M1068">
        <v>-96.797488108300001</v>
      </c>
      <c r="N1068">
        <v>538</v>
      </c>
      <c r="O1068" t="s">
        <v>683</v>
      </c>
      <c r="P1068" t="str">
        <f>Q1068&amp;" "&amp;R1068</f>
        <v>Liatris aspera</v>
      </c>
      <c r="Q1068" t="s">
        <v>6930</v>
      </c>
      <c r="R1068" t="s">
        <v>6948</v>
      </c>
      <c r="T1068" t="s">
        <v>683</v>
      </c>
      <c r="U1068" t="s">
        <v>24</v>
      </c>
      <c r="V1068">
        <v>130380</v>
      </c>
      <c r="W1068" t="s">
        <v>6905</v>
      </c>
      <c r="X1068" t="s">
        <v>6909</v>
      </c>
      <c r="Y1068" t="s">
        <v>6905</v>
      </c>
      <c r="Z1068" t="s">
        <v>6966</v>
      </c>
      <c r="AC1068">
        <v>1</v>
      </c>
      <c r="AD1068" s="4">
        <f>C1068-DATE(YEAR(C1068),1,0)</f>
        <v>255</v>
      </c>
      <c r="AE1068">
        <f>YEAR(C1068)</f>
        <v>2020</v>
      </c>
      <c r="AF1068" t="s">
        <v>6963</v>
      </c>
    </row>
    <row r="1069" spans="1:32" x14ac:dyDescent="0.25">
      <c r="A1069">
        <v>1589512</v>
      </c>
      <c r="B1069" t="s">
        <v>109</v>
      </c>
      <c r="C1069" s="1">
        <v>42159</v>
      </c>
      <c r="D1069" t="s">
        <v>110</v>
      </c>
      <c r="E1069" t="s">
        <v>72</v>
      </c>
      <c r="F1069">
        <v>94025</v>
      </c>
      <c r="G1069" t="s">
        <v>111</v>
      </c>
      <c r="H1069" s="3" t="s">
        <v>112</v>
      </c>
      <c r="I1069">
        <v>2</v>
      </c>
      <c r="J1069">
        <v>0</v>
      </c>
      <c r="K1069" t="s">
        <v>113</v>
      </c>
      <c r="L1069">
        <v>36.191113333300002</v>
      </c>
      <c r="M1069">
        <v>-98.264213333300006</v>
      </c>
      <c r="O1069" t="s">
        <v>114</v>
      </c>
      <c r="P1069" t="str">
        <f>Q1069&amp;" "&amp;R1069</f>
        <v>Asclepias speciosa</v>
      </c>
      <c r="Q1069" t="s">
        <v>6915</v>
      </c>
      <c r="R1069" t="s">
        <v>6949</v>
      </c>
      <c r="T1069" t="s">
        <v>115</v>
      </c>
      <c r="U1069" t="s">
        <v>24</v>
      </c>
      <c r="V1069">
        <v>62292</v>
      </c>
      <c r="W1069" t="s">
        <v>6905</v>
      </c>
      <c r="X1069" t="s">
        <v>6909</v>
      </c>
      <c r="Y1069" t="s">
        <v>6905</v>
      </c>
      <c r="Z1069" t="s">
        <v>6966</v>
      </c>
      <c r="AC1069">
        <v>1</v>
      </c>
      <c r="AD1069" s="4">
        <f>C1069-DATE(YEAR(C1069),1,0)</f>
        <v>155</v>
      </c>
      <c r="AE1069">
        <f>YEAR(C1069)</f>
        <v>2015</v>
      </c>
      <c r="AF1069" t="s">
        <v>6963</v>
      </c>
    </row>
    <row r="1070" spans="1:32" x14ac:dyDescent="0.25">
      <c r="A1070">
        <v>1589881</v>
      </c>
      <c r="B1070" t="s">
        <v>143</v>
      </c>
      <c r="C1070" s="1">
        <v>42159</v>
      </c>
      <c r="D1070" t="s">
        <v>144</v>
      </c>
      <c r="E1070" t="s">
        <v>72</v>
      </c>
      <c r="F1070">
        <v>94025</v>
      </c>
      <c r="G1070" t="s">
        <v>145</v>
      </c>
      <c r="H1070" s="3" t="s">
        <v>146</v>
      </c>
      <c r="I1070">
        <v>3</v>
      </c>
      <c r="J1070">
        <v>1</v>
      </c>
      <c r="K1070" t="s">
        <v>147</v>
      </c>
      <c r="L1070">
        <v>36.188646666700002</v>
      </c>
      <c r="M1070">
        <v>-98.004166666700002</v>
      </c>
      <c r="O1070" t="s">
        <v>114</v>
      </c>
      <c r="P1070" t="str">
        <f>Q1070&amp;" "&amp;R1070</f>
        <v>Asclepias speciosa</v>
      </c>
      <c r="Q1070" t="s">
        <v>6915</v>
      </c>
      <c r="R1070" t="s">
        <v>6949</v>
      </c>
      <c r="T1070" t="s">
        <v>115</v>
      </c>
      <c r="U1070" t="s">
        <v>24</v>
      </c>
      <c r="V1070">
        <v>62292</v>
      </c>
      <c r="W1070" t="s">
        <v>6905</v>
      </c>
      <c r="X1070" t="s">
        <v>6909</v>
      </c>
      <c r="Y1070" t="s">
        <v>6905</v>
      </c>
      <c r="Z1070" t="s">
        <v>6966</v>
      </c>
      <c r="AC1070">
        <v>1</v>
      </c>
      <c r="AD1070" s="4">
        <f>C1070-DATE(YEAR(C1070),1,0)</f>
        <v>155</v>
      </c>
      <c r="AE1070">
        <f>YEAR(C1070)</f>
        <v>2015</v>
      </c>
      <c r="AF1070" t="s">
        <v>6963</v>
      </c>
    </row>
    <row r="1071" spans="1:32" x14ac:dyDescent="0.25">
      <c r="A1071">
        <v>1589883</v>
      </c>
      <c r="B1071" t="s">
        <v>148</v>
      </c>
      <c r="C1071" s="1">
        <v>42159</v>
      </c>
      <c r="D1071" t="s">
        <v>149</v>
      </c>
      <c r="E1071" t="s">
        <v>72</v>
      </c>
      <c r="F1071">
        <v>94025</v>
      </c>
      <c r="G1071" t="s">
        <v>150</v>
      </c>
      <c r="H1071" s="3" t="s">
        <v>151</v>
      </c>
      <c r="I1071">
        <v>2</v>
      </c>
      <c r="J1071">
        <v>0</v>
      </c>
      <c r="K1071" t="s">
        <v>152</v>
      </c>
      <c r="L1071">
        <v>36.188666666700001</v>
      </c>
      <c r="M1071">
        <v>-98.004555550000006</v>
      </c>
      <c r="O1071" t="s">
        <v>114</v>
      </c>
      <c r="P1071" t="str">
        <f>Q1071&amp;" "&amp;R1071</f>
        <v>Asclepias speciosa</v>
      </c>
      <c r="Q1071" t="s">
        <v>6915</v>
      </c>
      <c r="R1071" t="s">
        <v>6949</v>
      </c>
      <c r="T1071" t="s">
        <v>115</v>
      </c>
      <c r="U1071" t="s">
        <v>24</v>
      </c>
      <c r="V1071">
        <v>62292</v>
      </c>
      <c r="W1071" t="s">
        <v>6905</v>
      </c>
      <c r="X1071" t="s">
        <v>6909</v>
      </c>
      <c r="Y1071" t="s">
        <v>6905</v>
      </c>
      <c r="Z1071" t="s">
        <v>6966</v>
      </c>
      <c r="AC1071">
        <v>1</v>
      </c>
      <c r="AD1071" s="4">
        <f>C1071-DATE(YEAR(C1071),1,0)</f>
        <v>155</v>
      </c>
      <c r="AE1071">
        <f>YEAR(C1071)</f>
        <v>2015</v>
      </c>
      <c r="AF1071" t="s">
        <v>6963</v>
      </c>
    </row>
    <row r="1072" spans="1:32" x14ac:dyDescent="0.25">
      <c r="A1072">
        <v>1589885</v>
      </c>
      <c r="B1072" t="s">
        <v>153</v>
      </c>
      <c r="C1072" s="1">
        <v>42159</v>
      </c>
      <c r="D1072" t="s">
        <v>154</v>
      </c>
      <c r="E1072" t="s">
        <v>72</v>
      </c>
      <c r="F1072">
        <v>94025</v>
      </c>
      <c r="G1072" t="s">
        <v>155</v>
      </c>
      <c r="H1072" s="3" t="s">
        <v>156</v>
      </c>
      <c r="I1072">
        <v>2</v>
      </c>
      <c r="J1072">
        <v>0</v>
      </c>
      <c r="K1072" t="s">
        <v>152</v>
      </c>
      <c r="L1072">
        <v>36.188645000000001</v>
      </c>
      <c r="M1072">
        <v>-98.003477783299999</v>
      </c>
      <c r="O1072" t="s">
        <v>114</v>
      </c>
      <c r="P1072" t="str">
        <f>Q1072&amp;" "&amp;R1072</f>
        <v>Asclepias speciosa</v>
      </c>
      <c r="Q1072" t="s">
        <v>6915</v>
      </c>
      <c r="R1072" t="s">
        <v>6949</v>
      </c>
      <c r="T1072" t="s">
        <v>115</v>
      </c>
      <c r="U1072" t="s">
        <v>24</v>
      </c>
      <c r="V1072">
        <v>62292</v>
      </c>
      <c r="W1072" t="s">
        <v>6905</v>
      </c>
      <c r="X1072" t="s">
        <v>6909</v>
      </c>
      <c r="Y1072" t="s">
        <v>6905</v>
      </c>
      <c r="Z1072" t="s">
        <v>6966</v>
      </c>
      <c r="AC1072">
        <v>1</v>
      </c>
      <c r="AD1072" s="4">
        <f>C1072-DATE(YEAR(C1072),1,0)</f>
        <v>155</v>
      </c>
      <c r="AE1072">
        <f>YEAR(C1072)</f>
        <v>2015</v>
      </c>
      <c r="AF1072" t="s">
        <v>6963</v>
      </c>
    </row>
    <row r="1073" spans="1:32" x14ac:dyDescent="0.25">
      <c r="A1073">
        <v>1589888</v>
      </c>
      <c r="B1073" t="s">
        <v>157</v>
      </c>
      <c r="C1073" s="1">
        <v>42159</v>
      </c>
      <c r="D1073" t="s">
        <v>158</v>
      </c>
      <c r="E1073" t="s">
        <v>72</v>
      </c>
      <c r="F1073">
        <v>94025</v>
      </c>
      <c r="G1073" t="s">
        <v>159</v>
      </c>
      <c r="H1073" s="3" t="s">
        <v>160</v>
      </c>
      <c r="I1073">
        <v>3</v>
      </c>
      <c r="J1073">
        <v>1</v>
      </c>
      <c r="K1073" t="s">
        <v>152</v>
      </c>
      <c r="L1073">
        <v>36.1886883333</v>
      </c>
      <c r="M1073">
        <v>-98.003088883299995</v>
      </c>
      <c r="O1073" t="s">
        <v>114</v>
      </c>
      <c r="P1073" t="str">
        <f>Q1073&amp;" "&amp;R1073</f>
        <v>Asclepias speciosa</v>
      </c>
      <c r="Q1073" t="s">
        <v>6915</v>
      </c>
      <c r="R1073" t="s">
        <v>6949</v>
      </c>
      <c r="T1073" t="s">
        <v>115</v>
      </c>
      <c r="U1073" t="s">
        <v>24</v>
      </c>
      <c r="V1073">
        <v>62292</v>
      </c>
      <c r="W1073" t="s">
        <v>6905</v>
      </c>
      <c r="X1073" t="s">
        <v>6909</v>
      </c>
      <c r="Y1073" t="s">
        <v>6905</v>
      </c>
      <c r="Z1073" t="s">
        <v>6966</v>
      </c>
      <c r="AC1073">
        <v>1</v>
      </c>
      <c r="AD1073" s="4">
        <f>C1073-DATE(YEAR(C1073),1,0)</f>
        <v>155</v>
      </c>
      <c r="AE1073">
        <f>YEAR(C1073)</f>
        <v>2015</v>
      </c>
      <c r="AF1073" t="s">
        <v>6963</v>
      </c>
    </row>
    <row r="1074" spans="1:32" x14ac:dyDescent="0.25">
      <c r="A1074">
        <v>1589890</v>
      </c>
      <c r="B1074" t="s">
        <v>161</v>
      </c>
      <c r="C1074" s="1">
        <v>42159</v>
      </c>
      <c r="D1074" t="s">
        <v>162</v>
      </c>
      <c r="E1074" t="s">
        <v>72</v>
      </c>
      <c r="F1074">
        <v>94025</v>
      </c>
      <c r="G1074" t="s">
        <v>163</v>
      </c>
      <c r="H1074" s="3" t="s">
        <v>164</v>
      </c>
      <c r="I1074">
        <v>2</v>
      </c>
      <c r="J1074">
        <v>0</v>
      </c>
      <c r="K1074" t="s">
        <v>152</v>
      </c>
      <c r="L1074">
        <v>36.188749999999999</v>
      </c>
      <c r="M1074">
        <v>-97.999833333300003</v>
      </c>
      <c r="O1074" t="s">
        <v>114</v>
      </c>
      <c r="P1074" t="str">
        <f>Q1074&amp;" "&amp;R1074</f>
        <v>Asclepias speciosa</v>
      </c>
      <c r="Q1074" t="s">
        <v>6915</v>
      </c>
      <c r="R1074" t="s">
        <v>6949</v>
      </c>
      <c r="T1074" t="s">
        <v>115</v>
      </c>
      <c r="U1074" t="s">
        <v>24</v>
      </c>
      <c r="V1074">
        <v>62292</v>
      </c>
      <c r="W1074" t="s">
        <v>6905</v>
      </c>
      <c r="X1074" t="s">
        <v>6909</v>
      </c>
      <c r="Y1074" t="s">
        <v>6905</v>
      </c>
      <c r="Z1074" t="s">
        <v>6966</v>
      </c>
      <c r="AC1074">
        <v>1</v>
      </c>
      <c r="AD1074" s="4">
        <f>C1074-DATE(YEAR(C1074),1,0)</f>
        <v>155</v>
      </c>
      <c r="AE1074">
        <f>YEAR(C1074)</f>
        <v>2015</v>
      </c>
      <c r="AF1074" t="s">
        <v>6963</v>
      </c>
    </row>
    <row r="1075" spans="1:32" x14ac:dyDescent="0.25">
      <c r="A1075">
        <v>1589932</v>
      </c>
      <c r="B1075" t="s">
        <v>184</v>
      </c>
      <c r="C1075" s="1">
        <v>42159</v>
      </c>
      <c r="D1075" t="s">
        <v>185</v>
      </c>
      <c r="E1075" t="s">
        <v>72</v>
      </c>
      <c r="F1075">
        <v>105431</v>
      </c>
      <c r="G1075" t="s">
        <v>186</v>
      </c>
      <c r="H1075" s="3" t="s">
        <v>187</v>
      </c>
      <c r="I1075">
        <v>2</v>
      </c>
      <c r="J1075">
        <v>1</v>
      </c>
      <c r="K1075" t="s">
        <v>152</v>
      </c>
      <c r="L1075">
        <v>36.188796997099999</v>
      </c>
      <c r="M1075">
        <v>-98.004379272500003</v>
      </c>
      <c r="O1075" t="s">
        <v>114</v>
      </c>
      <c r="P1075" t="str">
        <f>Q1075&amp;" "&amp;R1075</f>
        <v>Asclepias speciosa</v>
      </c>
      <c r="Q1075" t="s">
        <v>6915</v>
      </c>
      <c r="R1075" t="s">
        <v>6949</v>
      </c>
      <c r="T1075" t="s">
        <v>115</v>
      </c>
      <c r="U1075" t="s">
        <v>24</v>
      </c>
      <c r="V1075">
        <v>62292</v>
      </c>
      <c r="W1075" t="s">
        <v>6905</v>
      </c>
      <c r="X1075" t="s">
        <v>6909</v>
      </c>
      <c r="Y1075" t="s">
        <v>6905</v>
      </c>
      <c r="Z1075" t="s">
        <v>6966</v>
      </c>
      <c r="AC1075">
        <v>1</v>
      </c>
      <c r="AD1075" s="4">
        <f>C1075-DATE(YEAR(C1075),1,0)</f>
        <v>155</v>
      </c>
      <c r="AE1075">
        <f>YEAR(C1075)</f>
        <v>2015</v>
      </c>
      <c r="AF1075" t="s">
        <v>6963</v>
      </c>
    </row>
    <row r="1076" spans="1:32" x14ac:dyDescent="0.25">
      <c r="A1076">
        <v>1590070</v>
      </c>
      <c r="B1076" t="s">
        <v>196</v>
      </c>
      <c r="C1076" s="1">
        <v>42159</v>
      </c>
      <c r="D1076" t="s">
        <v>197</v>
      </c>
      <c r="E1076" t="s">
        <v>72</v>
      </c>
      <c r="F1076">
        <v>105431</v>
      </c>
      <c r="G1076" t="s">
        <v>198</v>
      </c>
      <c r="H1076" s="3" t="s">
        <v>199</v>
      </c>
      <c r="I1076">
        <v>2</v>
      </c>
      <c r="J1076">
        <v>0</v>
      </c>
      <c r="K1076" t="s">
        <v>125</v>
      </c>
      <c r="L1076">
        <v>36.191051483199999</v>
      </c>
      <c r="M1076">
        <v>-98.264007568400004</v>
      </c>
      <c r="O1076" t="s">
        <v>114</v>
      </c>
      <c r="P1076" t="str">
        <f>Q1076&amp;" "&amp;R1076</f>
        <v>Asclepias speciosa</v>
      </c>
      <c r="Q1076" t="s">
        <v>6915</v>
      </c>
      <c r="R1076" t="s">
        <v>6949</v>
      </c>
      <c r="T1076" t="s">
        <v>115</v>
      </c>
      <c r="U1076" t="s">
        <v>24</v>
      </c>
      <c r="V1076">
        <v>62292</v>
      </c>
      <c r="W1076" t="s">
        <v>6905</v>
      </c>
      <c r="X1076" t="s">
        <v>6909</v>
      </c>
      <c r="Y1076" t="s">
        <v>6905</v>
      </c>
      <c r="Z1076" t="s">
        <v>6966</v>
      </c>
      <c r="AC1076">
        <v>1</v>
      </c>
      <c r="AD1076" s="4">
        <f>C1076-DATE(YEAR(C1076),1,0)</f>
        <v>155</v>
      </c>
      <c r="AE1076">
        <f>YEAR(C1076)</f>
        <v>2015</v>
      </c>
      <c r="AF1076" t="s">
        <v>6963</v>
      </c>
    </row>
    <row r="1077" spans="1:32" x14ac:dyDescent="0.25">
      <c r="A1077">
        <v>1593367</v>
      </c>
      <c r="B1077" s="2">
        <v>42159.609594907408</v>
      </c>
      <c r="C1077" s="1">
        <v>42159</v>
      </c>
      <c r="D1077" t="s">
        <v>204</v>
      </c>
      <c r="E1077" t="s">
        <v>205</v>
      </c>
      <c r="F1077">
        <v>105431</v>
      </c>
      <c r="G1077" t="s">
        <v>206</v>
      </c>
      <c r="H1077" s="3" t="s">
        <v>207</v>
      </c>
      <c r="I1077">
        <v>2</v>
      </c>
      <c r="J1077">
        <v>0</v>
      </c>
      <c r="K1077" t="s">
        <v>208</v>
      </c>
      <c r="L1077">
        <v>36.191134472199998</v>
      </c>
      <c r="M1077">
        <v>-98.264179416700003</v>
      </c>
      <c r="O1077" t="s">
        <v>114</v>
      </c>
      <c r="P1077" t="str">
        <f>Q1077&amp;" "&amp;R1077</f>
        <v>Asclepias speciosa</v>
      </c>
      <c r="Q1077" t="s">
        <v>6915</v>
      </c>
      <c r="R1077" t="s">
        <v>6949</v>
      </c>
      <c r="T1077" t="s">
        <v>115</v>
      </c>
      <c r="U1077" t="s">
        <v>24</v>
      </c>
      <c r="V1077">
        <v>62292</v>
      </c>
      <c r="W1077" t="s">
        <v>6905</v>
      </c>
      <c r="X1077" t="s">
        <v>6909</v>
      </c>
      <c r="Y1077" t="s">
        <v>6905</v>
      </c>
      <c r="Z1077" t="s">
        <v>6966</v>
      </c>
      <c r="AC1077">
        <v>1</v>
      </c>
      <c r="AD1077" s="4">
        <f>C1077-DATE(YEAR(C1077),1,0)</f>
        <v>155</v>
      </c>
      <c r="AE1077">
        <f>YEAR(C1077)</f>
        <v>2015</v>
      </c>
      <c r="AF1077" t="s">
        <v>6963</v>
      </c>
    </row>
    <row r="1078" spans="1:32" x14ac:dyDescent="0.25">
      <c r="A1078">
        <v>1593370</v>
      </c>
      <c r="B1078" s="2">
        <v>42159.624050925922</v>
      </c>
      <c r="C1078" s="1">
        <v>42159</v>
      </c>
      <c r="D1078" t="s">
        <v>212</v>
      </c>
      <c r="E1078" t="s">
        <v>205</v>
      </c>
      <c r="F1078">
        <v>105431</v>
      </c>
      <c r="G1078" t="s">
        <v>213</v>
      </c>
      <c r="H1078" s="3" t="s">
        <v>214</v>
      </c>
      <c r="I1078">
        <v>2</v>
      </c>
      <c r="J1078">
        <v>0</v>
      </c>
      <c r="K1078" t="s">
        <v>208</v>
      </c>
      <c r="L1078">
        <v>36.234440055599997</v>
      </c>
      <c r="M1078">
        <v>-98.228577333299995</v>
      </c>
      <c r="O1078" t="s">
        <v>114</v>
      </c>
      <c r="P1078" t="str">
        <f>Q1078&amp;" "&amp;R1078</f>
        <v>Asclepias speciosa</v>
      </c>
      <c r="Q1078" t="s">
        <v>6915</v>
      </c>
      <c r="R1078" t="s">
        <v>6949</v>
      </c>
      <c r="T1078" t="s">
        <v>115</v>
      </c>
      <c r="U1078" t="s">
        <v>24</v>
      </c>
      <c r="V1078">
        <v>62292</v>
      </c>
      <c r="W1078" t="s">
        <v>6905</v>
      </c>
      <c r="X1078" t="s">
        <v>6909</v>
      </c>
      <c r="Y1078" t="s">
        <v>6905</v>
      </c>
      <c r="Z1078" t="s">
        <v>6966</v>
      </c>
      <c r="AC1078">
        <v>1</v>
      </c>
      <c r="AD1078" s="4">
        <f>C1078-DATE(YEAR(C1078),1,0)</f>
        <v>155</v>
      </c>
      <c r="AE1078">
        <f>YEAR(C1078)</f>
        <v>2015</v>
      </c>
      <c r="AF1078" t="s">
        <v>6963</v>
      </c>
    </row>
    <row r="1079" spans="1:32" x14ac:dyDescent="0.25">
      <c r="A1079">
        <v>1593371</v>
      </c>
      <c r="B1079" s="2">
        <v>42159.624120370368</v>
      </c>
      <c r="C1079" s="1">
        <v>42159</v>
      </c>
      <c r="D1079" t="s">
        <v>215</v>
      </c>
      <c r="E1079" t="s">
        <v>205</v>
      </c>
      <c r="F1079">
        <v>105431</v>
      </c>
      <c r="G1079" t="s">
        <v>216</v>
      </c>
      <c r="H1079" s="3" t="s">
        <v>217</v>
      </c>
      <c r="I1079">
        <v>2</v>
      </c>
      <c r="J1079">
        <v>0</v>
      </c>
      <c r="K1079" t="s">
        <v>208</v>
      </c>
      <c r="L1079">
        <v>36.234399888900001</v>
      </c>
      <c r="M1079">
        <v>-98.228595333300007</v>
      </c>
      <c r="O1079" t="s">
        <v>114</v>
      </c>
      <c r="P1079" t="str">
        <f>Q1079&amp;" "&amp;R1079</f>
        <v>Asclepias speciosa</v>
      </c>
      <c r="Q1079" t="s">
        <v>6915</v>
      </c>
      <c r="R1079" t="s">
        <v>6949</v>
      </c>
      <c r="T1079" t="s">
        <v>115</v>
      </c>
      <c r="U1079" t="s">
        <v>24</v>
      </c>
      <c r="V1079">
        <v>62292</v>
      </c>
      <c r="W1079" t="s">
        <v>6905</v>
      </c>
      <c r="X1079" t="s">
        <v>6909</v>
      </c>
      <c r="Y1079" t="s">
        <v>6905</v>
      </c>
      <c r="Z1079" t="s">
        <v>6966</v>
      </c>
      <c r="AC1079">
        <v>1</v>
      </c>
      <c r="AD1079" s="4">
        <f>C1079-DATE(YEAR(C1079),1,0)</f>
        <v>155</v>
      </c>
      <c r="AE1079">
        <f>YEAR(C1079)</f>
        <v>2015</v>
      </c>
      <c r="AF1079" t="s">
        <v>6963</v>
      </c>
    </row>
    <row r="1080" spans="1:32" x14ac:dyDescent="0.25">
      <c r="A1080">
        <v>1593372</v>
      </c>
      <c r="B1080" s="2">
        <v>42159.624444444446</v>
      </c>
      <c r="C1080" s="1">
        <v>42159</v>
      </c>
      <c r="D1080" t="s">
        <v>218</v>
      </c>
      <c r="E1080" t="s">
        <v>205</v>
      </c>
      <c r="F1080">
        <v>105431</v>
      </c>
      <c r="G1080" t="s">
        <v>219</v>
      </c>
      <c r="H1080" s="3" t="s">
        <v>220</v>
      </c>
      <c r="I1080">
        <v>2</v>
      </c>
      <c r="J1080">
        <v>0</v>
      </c>
      <c r="K1080" t="s">
        <v>208</v>
      </c>
      <c r="L1080">
        <v>36.234382305600001</v>
      </c>
      <c r="M1080">
        <v>-98.228593916700007</v>
      </c>
      <c r="O1080" t="s">
        <v>114</v>
      </c>
      <c r="P1080" t="str">
        <f>Q1080&amp;" "&amp;R1080</f>
        <v>Asclepias speciosa</v>
      </c>
      <c r="Q1080" t="s">
        <v>6915</v>
      </c>
      <c r="R1080" t="s">
        <v>6949</v>
      </c>
      <c r="T1080" t="s">
        <v>115</v>
      </c>
      <c r="U1080" t="s">
        <v>24</v>
      </c>
      <c r="V1080">
        <v>62292</v>
      </c>
      <c r="W1080" t="s">
        <v>6905</v>
      </c>
      <c r="X1080" t="s">
        <v>6909</v>
      </c>
      <c r="Y1080" t="s">
        <v>6905</v>
      </c>
      <c r="Z1080" t="s">
        <v>6966</v>
      </c>
      <c r="AC1080">
        <v>1</v>
      </c>
      <c r="AD1080" s="4">
        <f>C1080-DATE(YEAR(C1080),1,0)</f>
        <v>155</v>
      </c>
      <c r="AE1080">
        <f>YEAR(C1080)</f>
        <v>2015</v>
      </c>
      <c r="AF1080" t="s">
        <v>6963</v>
      </c>
    </row>
    <row r="1081" spans="1:32" x14ac:dyDescent="0.25">
      <c r="A1081">
        <v>1593373</v>
      </c>
      <c r="B1081" s="2">
        <v>42159.624791666669</v>
      </c>
      <c r="C1081" s="1">
        <v>42159</v>
      </c>
      <c r="D1081" t="s">
        <v>221</v>
      </c>
      <c r="E1081" t="s">
        <v>205</v>
      </c>
      <c r="F1081">
        <v>105431</v>
      </c>
      <c r="G1081" t="s">
        <v>222</v>
      </c>
      <c r="H1081" s="3" t="s">
        <v>223</v>
      </c>
      <c r="I1081">
        <v>2</v>
      </c>
      <c r="J1081">
        <v>0</v>
      </c>
      <c r="K1081" t="s">
        <v>208</v>
      </c>
      <c r="L1081">
        <v>36.234382722200003</v>
      </c>
      <c r="M1081">
        <v>-98.228594138899993</v>
      </c>
      <c r="O1081" t="s">
        <v>114</v>
      </c>
      <c r="P1081" t="str">
        <f>Q1081&amp;" "&amp;R1081</f>
        <v>Asclepias speciosa</v>
      </c>
      <c r="Q1081" t="s">
        <v>6915</v>
      </c>
      <c r="R1081" t="s">
        <v>6949</v>
      </c>
      <c r="T1081" t="s">
        <v>115</v>
      </c>
      <c r="U1081" t="s">
        <v>24</v>
      </c>
      <c r="V1081">
        <v>62292</v>
      </c>
      <c r="W1081" t="s">
        <v>6905</v>
      </c>
      <c r="X1081" t="s">
        <v>6909</v>
      </c>
      <c r="Y1081" t="s">
        <v>6905</v>
      </c>
      <c r="Z1081" t="s">
        <v>6966</v>
      </c>
      <c r="AC1081">
        <v>1</v>
      </c>
      <c r="AD1081" s="4">
        <f>C1081-DATE(YEAR(C1081),1,0)</f>
        <v>155</v>
      </c>
      <c r="AE1081">
        <f>YEAR(C1081)</f>
        <v>2015</v>
      </c>
      <c r="AF1081" t="s">
        <v>6963</v>
      </c>
    </row>
    <row r="1082" spans="1:32" x14ac:dyDescent="0.25">
      <c r="A1082">
        <v>1593375</v>
      </c>
      <c r="B1082" s="2">
        <v>42159.630335648151</v>
      </c>
      <c r="C1082" s="1">
        <v>42159</v>
      </c>
      <c r="D1082" t="s">
        <v>224</v>
      </c>
      <c r="E1082" t="s">
        <v>205</v>
      </c>
      <c r="F1082">
        <v>105431</v>
      </c>
      <c r="G1082" t="s">
        <v>225</v>
      </c>
      <c r="H1082" s="3" t="s">
        <v>226</v>
      </c>
      <c r="I1082">
        <v>2</v>
      </c>
      <c r="J1082">
        <v>0</v>
      </c>
      <c r="K1082" t="s">
        <v>208</v>
      </c>
      <c r="L1082">
        <v>36.234545722199996</v>
      </c>
      <c r="M1082">
        <v>-98.228769833300007</v>
      </c>
      <c r="O1082" t="s">
        <v>114</v>
      </c>
      <c r="P1082" t="str">
        <f>Q1082&amp;" "&amp;R1082</f>
        <v>Asclepias speciosa</v>
      </c>
      <c r="Q1082" t="s">
        <v>6915</v>
      </c>
      <c r="R1082" t="s">
        <v>6949</v>
      </c>
      <c r="T1082" t="s">
        <v>115</v>
      </c>
      <c r="U1082" t="s">
        <v>24</v>
      </c>
      <c r="V1082">
        <v>62292</v>
      </c>
      <c r="W1082" t="s">
        <v>6905</v>
      </c>
      <c r="X1082" t="s">
        <v>6909</v>
      </c>
      <c r="Y1082" t="s">
        <v>6905</v>
      </c>
      <c r="Z1082" t="s">
        <v>6966</v>
      </c>
      <c r="AC1082">
        <v>1</v>
      </c>
      <c r="AD1082" s="4">
        <f>C1082-DATE(YEAR(C1082),1,0)</f>
        <v>155</v>
      </c>
      <c r="AE1082">
        <f>YEAR(C1082)</f>
        <v>2015</v>
      </c>
      <c r="AF1082" t="s">
        <v>6963</v>
      </c>
    </row>
    <row r="1083" spans="1:32" x14ac:dyDescent="0.25">
      <c r="A1083">
        <v>1593379</v>
      </c>
      <c r="B1083" s="2">
        <v>42159.666412037041</v>
      </c>
      <c r="C1083" s="1">
        <v>42159</v>
      </c>
      <c r="D1083" t="s">
        <v>234</v>
      </c>
      <c r="E1083" t="s">
        <v>205</v>
      </c>
      <c r="F1083">
        <v>105431</v>
      </c>
      <c r="G1083" t="s">
        <v>235</v>
      </c>
      <c r="H1083" s="3" t="s">
        <v>236</v>
      </c>
      <c r="I1083">
        <v>2</v>
      </c>
      <c r="J1083">
        <v>0</v>
      </c>
      <c r="K1083" t="s">
        <v>208</v>
      </c>
      <c r="L1083">
        <v>36.246154388900003</v>
      </c>
      <c r="M1083">
        <v>-98.157118777799994</v>
      </c>
      <c r="O1083" t="s">
        <v>114</v>
      </c>
      <c r="P1083" t="str">
        <f>Q1083&amp;" "&amp;R1083</f>
        <v>Asclepias speciosa</v>
      </c>
      <c r="Q1083" t="s">
        <v>6915</v>
      </c>
      <c r="R1083" t="s">
        <v>6949</v>
      </c>
      <c r="T1083" t="s">
        <v>115</v>
      </c>
      <c r="U1083" t="s">
        <v>24</v>
      </c>
      <c r="V1083">
        <v>62292</v>
      </c>
      <c r="W1083" t="s">
        <v>6905</v>
      </c>
      <c r="X1083" t="s">
        <v>6909</v>
      </c>
      <c r="Y1083" t="s">
        <v>6905</v>
      </c>
      <c r="Z1083" t="s">
        <v>6966</v>
      </c>
      <c r="AC1083">
        <v>1</v>
      </c>
      <c r="AD1083" s="4">
        <f>C1083-DATE(YEAR(C1083),1,0)</f>
        <v>155</v>
      </c>
      <c r="AE1083">
        <f>YEAR(C1083)</f>
        <v>2015</v>
      </c>
      <c r="AF1083" t="s">
        <v>6963</v>
      </c>
    </row>
    <row r="1084" spans="1:32" x14ac:dyDescent="0.25">
      <c r="A1084">
        <v>1593381</v>
      </c>
      <c r="B1084" s="2">
        <v>42159.669722222221</v>
      </c>
      <c r="C1084" s="1">
        <v>42159</v>
      </c>
      <c r="D1084" t="s">
        <v>240</v>
      </c>
      <c r="E1084" t="s">
        <v>205</v>
      </c>
      <c r="F1084">
        <v>105431</v>
      </c>
      <c r="G1084" t="s">
        <v>241</v>
      </c>
      <c r="H1084" s="3" t="s">
        <v>242</v>
      </c>
      <c r="I1084">
        <v>2</v>
      </c>
      <c r="J1084">
        <v>0</v>
      </c>
      <c r="K1084" t="s">
        <v>233</v>
      </c>
      <c r="L1084">
        <v>36.188798527800003</v>
      </c>
      <c r="M1084">
        <v>-98.004377194400007</v>
      </c>
      <c r="O1084" t="s">
        <v>114</v>
      </c>
      <c r="P1084" t="str">
        <f>Q1084&amp;" "&amp;R1084</f>
        <v>Asclepias speciosa</v>
      </c>
      <c r="Q1084" t="s">
        <v>6915</v>
      </c>
      <c r="R1084" t="s">
        <v>6949</v>
      </c>
      <c r="T1084" t="s">
        <v>115</v>
      </c>
      <c r="U1084" t="s">
        <v>24</v>
      </c>
      <c r="V1084">
        <v>62292</v>
      </c>
      <c r="W1084" t="s">
        <v>6905</v>
      </c>
      <c r="X1084" t="s">
        <v>6909</v>
      </c>
      <c r="Y1084" t="s">
        <v>6905</v>
      </c>
      <c r="Z1084" t="s">
        <v>6966</v>
      </c>
      <c r="AC1084">
        <v>1</v>
      </c>
      <c r="AD1084" s="4">
        <f>C1084-DATE(YEAR(C1084),1,0)</f>
        <v>155</v>
      </c>
      <c r="AE1084">
        <f>YEAR(C1084)</f>
        <v>2015</v>
      </c>
      <c r="AF1084" t="s">
        <v>6963</v>
      </c>
    </row>
    <row r="1085" spans="1:32" x14ac:dyDescent="0.25">
      <c r="A1085">
        <v>1593382</v>
      </c>
      <c r="B1085" s="2">
        <v>42159.66978009259</v>
      </c>
      <c r="C1085" s="1">
        <v>42159</v>
      </c>
      <c r="D1085" t="s">
        <v>243</v>
      </c>
      <c r="E1085" t="s">
        <v>205</v>
      </c>
      <c r="F1085">
        <v>105431</v>
      </c>
      <c r="G1085" t="s">
        <v>244</v>
      </c>
      <c r="H1085" s="3" t="s">
        <v>245</v>
      </c>
      <c r="I1085">
        <v>2</v>
      </c>
      <c r="J1085">
        <v>0</v>
      </c>
      <c r="K1085" t="s">
        <v>233</v>
      </c>
      <c r="L1085">
        <v>36.188798527800003</v>
      </c>
      <c r="M1085">
        <v>-98.004377194400007</v>
      </c>
      <c r="O1085" t="s">
        <v>114</v>
      </c>
      <c r="P1085" t="str">
        <f>Q1085&amp;" "&amp;R1085</f>
        <v>Asclepias speciosa</v>
      </c>
      <c r="Q1085" t="s">
        <v>6915</v>
      </c>
      <c r="R1085" t="s">
        <v>6949</v>
      </c>
      <c r="T1085" t="s">
        <v>115</v>
      </c>
      <c r="U1085" t="s">
        <v>24</v>
      </c>
      <c r="V1085">
        <v>62292</v>
      </c>
      <c r="W1085" t="s">
        <v>6905</v>
      </c>
      <c r="X1085" t="s">
        <v>6909</v>
      </c>
      <c r="Y1085" t="s">
        <v>6905</v>
      </c>
      <c r="Z1085" t="s">
        <v>6966</v>
      </c>
      <c r="AC1085">
        <v>1</v>
      </c>
      <c r="AD1085" s="4">
        <f>C1085-DATE(YEAR(C1085),1,0)</f>
        <v>155</v>
      </c>
      <c r="AE1085">
        <f>YEAR(C1085)</f>
        <v>2015</v>
      </c>
      <c r="AF1085" t="s">
        <v>6963</v>
      </c>
    </row>
    <row r="1086" spans="1:32" x14ac:dyDescent="0.25">
      <c r="A1086">
        <v>1593383</v>
      </c>
      <c r="B1086" s="2">
        <v>42159.670601851853</v>
      </c>
      <c r="C1086" s="1">
        <v>42159</v>
      </c>
      <c r="D1086" t="s">
        <v>246</v>
      </c>
      <c r="E1086" t="s">
        <v>205</v>
      </c>
      <c r="F1086">
        <v>105431</v>
      </c>
      <c r="G1086" t="s">
        <v>247</v>
      </c>
      <c r="H1086" s="3" t="s">
        <v>248</v>
      </c>
      <c r="I1086">
        <v>2</v>
      </c>
      <c r="J1086">
        <v>0</v>
      </c>
      <c r="K1086" t="s">
        <v>233</v>
      </c>
      <c r="L1086">
        <v>36.188798527800003</v>
      </c>
      <c r="M1086">
        <v>-98.004377194400007</v>
      </c>
      <c r="O1086" t="s">
        <v>114</v>
      </c>
      <c r="P1086" t="str">
        <f>Q1086&amp;" "&amp;R1086</f>
        <v>Asclepias speciosa</v>
      </c>
      <c r="Q1086" t="s">
        <v>6915</v>
      </c>
      <c r="R1086" t="s">
        <v>6949</v>
      </c>
      <c r="T1086" t="s">
        <v>115</v>
      </c>
      <c r="U1086" t="s">
        <v>24</v>
      </c>
      <c r="V1086">
        <v>62292</v>
      </c>
      <c r="W1086" t="s">
        <v>6905</v>
      </c>
      <c r="X1086" t="s">
        <v>6909</v>
      </c>
      <c r="Y1086" t="s">
        <v>6905</v>
      </c>
      <c r="Z1086" t="s">
        <v>6966</v>
      </c>
      <c r="AC1086">
        <v>1</v>
      </c>
      <c r="AD1086" s="4">
        <f>C1086-DATE(YEAR(C1086),1,0)</f>
        <v>155</v>
      </c>
      <c r="AE1086">
        <f>YEAR(C1086)</f>
        <v>2015</v>
      </c>
      <c r="AF1086" t="s">
        <v>6963</v>
      </c>
    </row>
    <row r="1087" spans="1:32" x14ac:dyDescent="0.25">
      <c r="A1087">
        <v>2077579</v>
      </c>
      <c r="B1087" s="1">
        <v>41395</v>
      </c>
      <c r="C1087" s="1">
        <v>41395</v>
      </c>
      <c r="E1087" t="s">
        <v>72</v>
      </c>
      <c r="F1087">
        <v>140522</v>
      </c>
      <c r="G1087" t="s">
        <v>696</v>
      </c>
      <c r="H1087" s="3" t="s">
        <v>697</v>
      </c>
      <c r="I1087">
        <v>2</v>
      </c>
      <c r="J1087">
        <v>0</v>
      </c>
      <c r="K1087" t="s">
        <v>698</v>
      </c>
      <c r="L1087">
        <v>35.241014</v>
      </c>
      <c r="M1087">
        <v>-97.490446000000006</v>
      </c>
      <c r="N1087">
        <v>5</v>
      </c>
      <c r="O1087" t="s">
        <v>114</v>
      </c>
      <c r="P1087" t="str">
        <f>Q1087&amp;" "&amp;R1087</f>
        <v>Asclepias speciosa</v>
      </c>
      <c r="Q1087" t="s">
        <v>6915</v>
      </c>
      <c r="R1087" t="s">
        <v>6949</v>
      </c>
      <c r="T1087" t="s">
        <v>115</v>
      </c>
      <c r="U1087" t="s">
        <v>24</v>
      </c>
      <c r="V1087">
        <v>62292</v>
      </c>
      <c r="W1087" t="s">
        <v>6905</v>
      </c>
      <c r="X1087" t="s">
        <v>6909</v>
      </c>
      <c r="Y1087" t="s">
        <v>6905</v>
      </c>
      <c r="Z1087" t="s">
        <v>6966</v>
      </c>
      <c r="AC1087">
        <v>1</v>
      </c>
      <c r="AD1087" s="4">
        <f>C1087-DATE(YEAR(C1087),1,0)</f>
        <v>121</v>
      </c>
      <c r="AE1087">
        <f>YEAR(C1087)</f>
        <v>2013</v>
      </c>
      <c r="AF1087" t="s">
        <v>6963</v>
      </c>
    </row>
    <row r="1088" spans="1:32" x14ac:dyDescent="0.25">
      <c r="A1088">
        <v>2077604</v>
      </c>
      <c r="B1088" s="1">
        <v>41395</v>
      </c>
      <c r="C1088" s="1">
        <v>41395</v>
      </c>
      <c r="E1088" t="s">
        <v>72</v>
      </c>
      <c r="F1088">
        <v>140522</v>
      </c>
      <c r="G1088" t="s">
        <v>699</v>
      </c>
      <c r="H1088" s="3" t="s">
        <v>700</v>
      </c>
      <c r="I1088">
        <v>2</v>
      </c>
      <c r="J1088">
        <v>0</v>
      </c>
      <c r="K1088" t="s">
        <v>698</v>
      </c>
      <c r="L1088">
        <v>35.240862999999997</v>
      </c>
      <c r="M1088">
        <v>-97.490572</v>
      </c>
      <c r="N1088">
        <v>5</v>
      </c>
      <c r="O1088" t="s">
        <v>114</v>
      </c>
      <c r="P1088" t="str">
        <f>Q1088&amp;" "&amp;R1088</f>
        <v>Asclepias speciosa</v>
      </c>
      <c r="Q1088" t="s">
        <v>6915</v>
      </c>
      <c r="R1088" t="s">
        <v>6949</v>
      </c>
      <c r="T1088" t="s">
        <v>115</v>
      </c>
      <c r="U1088" t="s">
        <v>24</v>
      </c>
      <c r="V1088">
        <v>62292</v>
      </c>
      <c r="W1088" t="s">
        <v>6905</v>
      </c>
      <c r="X1088" t="s">
        <v>6909</v>
      </c>
      <c r="Y1088" t="s">
        <v>6905</v>
      </c>
      <c r="Z1088" t="s">
        <v>6966</v>
      </c>
      <c r="AC1088">
        <v>1</v>
      </c>
      <c r="AD1088" s="4">
        <f>C1088-DATE(YEAR(C1088),1,0)</f>
        <v>121</v>
      </c>
      <c r="AE1088">
        <f>YEAR(C1088)</f>
        <v>2013</v>
      </c>
      <c r="AF1088" t="s">
        <v>6963</v>
      </c>
    </row>
    <row r="1089" spans="1:32" x14ac:dyDescent="0.25">
      <c r="A1089">
        <v>2426491</v>
      </c>
      <c r="B1089" t="s">
        <v>974</v>
      </c>
      <c r="C1089" s="1">
        <v>42154</v>
      </c>
      <c r="D1089" t="s">
        <v>975</v>
      </c>
      <c r="E1089" t="s">
        <v>72</v>
      </c>
      <c r="F1089">
        <v>140522</v>
      </c>
      <c r="G1089" t="s">
        <v>976</v>
      </c>
      <c r="H1089" s="3" t="s">
        <v>977</v>
      </c>
      <c r="I1089">
        <v>2</v>
      </c>
      <c r="J1089">
        <v>0</v>
      </c>
      <c r="K1089" t="s">
        <v>978</v>
      </c>
      <c r="L1089">
        <v>36.810766858900003</v>
      </c>
      <c r="M1089">
        <v>-97.776552889300007</v>
      </c>
      <c r="N1089">
        <v>38</v>
      </c>
      <c r="O1089" t="s">
        <v>114</v>
      </c>
      <c r="P1089" t="str">
        <f>Q1089&amp;" "&amp;R1089</f>
        <v>Asclepias speciosa</v>
      </c>
      <c r="Q1089" t="s">
        <v>6915</v>
      </c>
      <c r="R1089" t="s">
        <v>6949</v>
      </c>
      <c r="T1089" t="s">
        <v>115</v>
      </c>
      <c r="U1089" t="s">
        <v>24</v>
      </c>
      <c r="V1089">
        <v>62292</v>
      </c>
      <c r="W1089" t="s">
        <v>6905</v>
      </c>
      <c r="X1089" t="s">
        <v>6909</v>
      </c>
      <c r="Y1089" t="s">
        <v>6905</v>
      </c>
      <c r="Z1089" t="s">
        <v>6966</v>
      </c>
      <c r="AC1089">
        <v>1</v>
      </c>
      <c r="AD1089" s="4">
        <f>C1089-DATE(YEAR(C1089),1,0)</f>
        <v>150</v>
      </c>
      <c r="AE1089">
        <f>YEAR(C1089)</f>
        <v>2015</v>
      </c>
      <c r="AF1089" t="s">
        <v>6963</v>
      </c>
    </row>
    <row r="1090" spans="1:32" x14ac:dyDescent="0.25">
      <c r="A1090">
        <v>3173455</v>
      </c>
      <c r="B1090" t="s">
        <v>1428</v>
      </c>
      <c r="C1090" s="1">
        <v>42504</v>
      </c>
      <c r="D1090" t="s">
        <v>1429</v>
      </c>
      <c r="E1090" t="s">
        <v>72</v>
      </c>
      <c r="F1090">
        <v>140522</v>
      </c>
      <c r="G1090" t="s">
        <v>1430</v>
      </c>
      <c r="H1090" s="3" t="s">
        <v>1431</v>
      </c>
      <c r="I1090">
        <v>2</v>
      </c>
      <c r="J1090">
        <v>0</v>
      </c>
      <c r="K1090" t="s">
        <v>978</v>
      </c>
      <c r="L1090">
        <v>36.810155158699999</v>
      </c>
      <c r="M1090">
        <v>-97.691194145400004</v>
      </c>
      <c r="N1090">
        <v>25</v>
      </c>
      <c r="O1090" t="s">
        <v>114</v>
      </c>
      <c r="P1090" t="str">
        <f>Q1090&amp;" "&amp;R1090</f>
        <v>Asclepias speciosa</v>
      </c>
      <c r="Q1090" t="s">
        <v>6915</v>
      </c>
      <c r="R1090" t="s">
        <v>6949</v>
      </c>
      <c r="T1090" t="s">
        <v>115</v>
      </c>
      <c r="U1090" t="s">
        <v>24</v>
      </c>
      <c r="V1090">
        <v>62292</v>
      </c>
      <c r="W1090" t="s">
        <v>6905</v>
      </c>
      <c r="X1090" t="s">
        <v>6909</v>
      </c>
      <c r="Y1090" t="s">
        <v>6905</v>
      </c>
      <c r="Z1090" t="s">
        <v>6966</v>
      </c>
      <c r="AC1090">
        <v>1</v>
      </c>
      <c r="AD1090" s="4">
        <f>C1090-DATE(YEAR(C1090),1,0)</f>
        <v>135</v>
      </c>
      <c r="AE1090">
        <f>YEAR(C1090)</f>
        <v>2016</v>
      </c>
      <c r="AF1090" t="s">
        <v>6963</v>
      </c>
    </row>
    <row r="1091" spans="1:32" x14ac:dyDescent="0.25">
      <c r="A1091">
        <v>3282544</v>
      </c>
      <c r="B1091" t="s">
        <v>1477</v>
      </c>
      <c r="C1091" s="1">
        <v>42513</v>
      </c>
      <c r="D1091" t="s">
        <v>1478</v>
      </c>
      <c r="E1091" t="s">
        <v>72</v>
      </c>
      <c r="F1091">
        <v>140522</v>
      </c>
      <c r="G1091" t="s">
        <v>1479</v>
      </c>
      <c r="H1091" s="3" t="s">
        <v>1480</v>
      </c>
      <c r="I1091">
        <v>2</v>
      </c>
      <c r="J1091">
        <v>0</v>
      </c>
      <c r="K1091" t="s">
        <v>1481</v>
      </c>
      <c r="L1091">
        <v>35.476579853499999</v>
      </c>
      <c r="M1091">
        <v>-99.122062707699996</v>
      </c>
      <c r="N1091">
        <v>20</v>
      </c>
      <c r="O1091" t="s">
        <v>114</v>
      </c>
      <c r="P1091" t="str">
        <f>Q1091&amp;" "&amp;R1091</f>
        <v>Asclepias speciosa</v>
      </c>
      <c r="Q1091" t="s">
        <v>6915</v>
      </c>
      <c r="R1091" t="s">
        <v>6949</v>
      </c>
      <c r="T1091" t="s">
        <v>115</v>
      </c>
      <c r="U1091" t="s">
        <v>24</v>
      </c>
      <c r="V1091">
        <v>62292</v>
      </c>
      <c r="W1091" t="s">
        <v>6905</v>
      </c>
      <c r="X1091" t="s">
        <v>6909</v>
      </c>
      <c r="Y1091" t="s">
        <v>6905</v>
      </c>
      <c r="Z1091" t="s">
        <v>6966</v>
      </c>
      <c r="AC1091">
        <v>1</v>
      </c>
      <c r="AD1091" s="4">
        <f>C1091-DATE(YEAR(C1091),1,0)</f>
        <v>144</v>
      </c>
      <c r="AE1091">
        <f>YEAR(C1091)</f>
        <v>2016</v>
      </c>
      <c r="AF1091" t="s">
        <v>6963</v>
      </c>
    </row>
    <row r="1092" spans="1:32" x14ac:dyDescent="0.25">
      <c r="A1092">
        <v>3291469</v>
      </c>
      <c r="B1092" t="s">
        <v>1482</v>
      </c>
      <c r="C1092" s="1">
        <v>42514</v>
      </c>
      <c r="D1092" t="s">
        <v>1483</v>
      </c>
      <c r="E1092" t="s">
        <v>72</v>
      </c>
      <c r="F1092">
        <v>140522</v>
      </c>
      <c r="G1092" t="s">
        <v>1484</v>
      </c>
      <c r="H1092" s="3" t="s">
        <v>1485</v>
      </c>
      <c r="I1092">
        <v>2</v>
      </c>
      <c r="J1092">
        <v>0</v>
      </c>
      <c r="K1092" t="s">
        <v>1486</v>
      </c>
      <c r="L1092">
        <v>35.754298665599997</v>
      </c>
      <c r="M1092">
        <v>-98.9334738907</v>
      </c>
      <c r="N1092">
        <v>5</v>
      </c>
      <c r="O1092" t="s">
        <v>114</v>
      </c>
      <c r="P1092" t="str">
        <f>Q1092&amp;" "&amp;R1092</f>
        <v>Asclepias speciosa</v>
      </c>
      <c r="Q1092" t="s">
        <v>6915</v>
      </c>
      <c r="R1092" t="s">
        <v>6949</v>
      </c>
      <c r="T1092" t="s">
        <v>115</v>
      </c>
      <c r="U1092" t="s">
        <v>24</v>
      </c>
      <c r="V1092">
        <v>62292</v>
      </c>
      <c r="W1092" t="s">
        <v>6905</v>
      </c>
      <c r="X1092" t="s">
        <v>6909</v>
      </c>
      <c r="Y1092" t="s">
        <v>6905</v>
      </c>
      <c r="Z1092" t="s">
        <v>6966</v>
      </c>
      <c r="AC1092">
        <v>1</v>
      </c>
      <c r="AD1092" s="4">
        <f>C1092-DATE(YEAR(C1092),1,0)</f>
        <v>145</v>
      </c>
      <c r="AE1092">
        <f>YEAR(C1092)</f>
        <v>2016</v>
      </c>
      <c r="AF1092" t="s">
        <v>6963</v>
      </c>
    </row>
    <row r="1093" spans="1:32" x14ac:dyDescent="0.25">
      <c r="A1093">
        <v>3291495</v>
      </c>
      <c r="B1093" t="s">
        <v>1487</v>
      </c>
      <c r="C1093" s="1">
        <v>42514</v>
      </c>
      <c r="D1093" t="s">
        <v>1488</v>
      </c>
      <c r="E1093" t="s">
        <v>72</v>
      </c>
      <c r="F1093">
        <v>140522</v>
      </c>
      <c r="G1093" t="s">
        <v>1489</v>
      </c>
      <c r="H1093" s="3" t="s">
        <v>1490</v>
      </c>
      <c r="I1093">
        <v>2</v>
      </c>
      <c r="J1093">
        <v>0</v>
      </c>
      <c r="K1093" t="s">
        <v>1491</v>
      </c>
      <c r="L1093">
        <v>35.754496813800003</v>
      </c>
      <c r="M1093">
        <v>-98.930100929100007</v>
      </c>
      <c r="N1093">
        <v>5</v>
      </c>
      <c r="O1093" t="s">
        <v>114</v>
      </c>
      <c r="P1093" t="str">
        <f>Q1093&amp;" "&amp;R1093</f>
        <v>Asclepias speciosa</v>
      </c>
      <c r="Q1093" t="s">
        <v>6915</v>
      </c>
      <c r="R1093" t="s">
        <v>6949</v>
      </c>
      <c r="T1093" t="s">
        <v>115</v>
      </c>
      <c r="U1093" t="s">
        <v>24</v>
      </c>
      <c r="V1093">
        <v>62292</v>
      </c>
      <c r="W1093" t="s">
        <v>6905</v>
      </c>
      <c r="X1093" t="s">
        <v>6909</v>
      </c>
      <c r="Y1093" t="s">
        <v>6905</v>
      </c>
      <c r="Z1093" t="s">
        <v>6966</v>
      </c>
      <c r="AC1093">
        <v>1</v>
      </c>
      <c r="AD1093" s="4">
        <f>C1093-DATE(YEAR(C1093),1,0)</f>
        <v>145</v>
      </c>
      <c r="AE1093">
        <f>YEAR(C1093)</f>
        <v>2016</v>
      </c>
      <c r="AF1093" t="s">
        <v>6963</v>
      </c>
    </row>
    <row r="1094" spans="1:32" x14ac:dyDescent="0.25">
      <c r="A1094">
        <v>3292501</v>
      </c>
      <c r="B1094" t="s">
        <v>1501</v>
      </c>
      <c r="C1094" s="1">
        <v>42514</v>
      </c>
      <c r="D1094" t="s">
        <v>1502</v>
      </c>
      <c r="E1094" t="s">
        <v>72</v>
      </c>
      <c r="F1094">
        <v>140522</v>
      </c>
      <c r="G1094" t="s">
        <v>1503</v>
      </c>
      <c r="H1094" s="3" t="s">
        <v>1504</v>
      </c>
      <c r="I1094">
        <v>2</v>
      </c>
      <c r="J1094">
        <v>0</v>
      </c>
      <c r="K1094" t="s">
        <v>1505</v>
      </c>
      <c r="L1094">
        <v>36.368857459200001</v>
      </c>
      <c r="M1094">
        <v>-99.306409238000001</v>
      </c>
      <c r="N1094">
        <v>5</v>
      </c>
      <c r="O1094" t="s">
        <v>114</v>
      </c>
      <c r="P1094" t="str">
        <f>Q1094&amp;" "&amp;R1094</f>
        <v>Asclepias speciosa</v>
      </c>
      <c r="Q1094" t="s">
        <v>6915</v>
      </c>
      <c r="R1094" t="s">
        <v>6949</v>
      </c>
      <c r="T1094" t="s">
        <v>115</v>
      </c>
      <c r="U1094" t="s">
        <v>24</v>
      </c>
      <c r="V1094">
        <v>62292</v>
      </c>
      <c r="W1094" t="s">
        <v>6905</v>
      </c>
      <c r="X1094" t="s">
        <v>6909</v>
      </c>
      <c r="Y1094" t="s">
        <v>6905</v>
      </c>
      <c r="Z1094" t="s">
        <v>6966</v>
      </c>
      <c r="AC1094">
        <v>1</v>
      </c>
      <c r="AD1094" s="4">
        <f>C1094-DATE(YEAR(C1094),1,0)</f>
        <v>145</v>
      </c>
      <c r="AE1094">
        <f>YEAR(C1094)</f>
        <v>2016</v>
      </c>
      <c r="AF1094" t="s">
        <v>6963</v>
      </c>
    </row>
    <row r="1095" spans="1:32" x14ac:dyDescent="0.25">
      <c r="A1095">
        <v>3293198</v>
      </c>
      <c r="B1095" t="s">
        <v>1506</v>
      </c>
      <c r="C1095" s="1">
        <v>42514</v>
      </c>
      <c r="D1095" t="s">
        <v>1507</v>
      </c>
      <c r="E1095" t="s">
        <v>72</v>
      </c>
      <c r="F1095">
        <v>140522</v>
      </c>
      <c r="G1095" t="s">
        <v>1508</v>
      </c>
      <c r="H1095" s="3" t="s">
        <v>1509</v>
      </c>
      <c r="I1095">
        <v>2</v>
      </c>
      <c r="J1095">
        <v>0</v>
      </c>
      <c r="K1095" t="s">
        <v>1510</v>
      </c>
      <c r="L1095">
        <v>36.741866308600002</v>
      </c>
      <c r="M1095">
        <v>-99.891076233299998</v>
      </c>
      <c r="N1095">
        <v>20</v>
      </c>
      <c r="O1095" t="s">
        <v>114</v>
      </c>
      <c r="P1095" t="str">
        <f>Q1095&amp;" "&amp;R1095</f>
        <v>Asclepias speciosa</v>
      </c>
      <c r="Q1095" t="s">
        <v>6915</v>
      </c>
      <c r="R1095" t="s">
        <v>6949</v>
      </c>
      <c r="T1095" t="s">
        <v>115</v>
      </c>
      <c r="U1095" t="s">
        <v>24</v>
      </c>
      <c r="V1095">
        <v>62292</v>
      </c>
      <c r="W1095" t="s">
        <v>6905</v>
      </c>
      <c r="X1095" t="s">
        <v>6909</v>
      </c>
      <c r="Y1095" t="s">
        <v>6905</v>
      </c>
      <c r="Z1095" t="s">
        <v>6966</v>
      </c>
      <c r="AC1095">
        <v>1</v>
      </c>
      <c r="AD1095" s="4">
        <f>C1095-DATE(YEAR(C1095),1,0)</f>
        <v>145</v>
      </c>
      <c r="AE1095">
        <f>YEAR(C1095)</f>
        <v>2016</v>
      </c>
      <c r="AF1095" t="s">
        <v>6963</v>
      </c>
    </row>
    <row r="1096" spans="1:32" x14ac:dyDescent="0.25">
      <c r="A1096">
        <v>3371784</v>
      </c>
      <c r="B1096" s="2">
        <v>42524.458622685182</v>
      </c>
      <c r="C1096" s="1">
        <v>42524</v>
      </c>
      <c r="D1096" t="s">
        <v>1529</v>
      </c>
      <c r="E1096" t="s">
        <v>72</v>
      </c>
      <c r="F1096">
        <v>152429</v>
      </c>
      <c r="G1096" t="s">
        <v>1530</v>
      </c>
      <c r="H1096" s="3" t="s">
        <v>1531</v>
      </c>
      <c r="I1096">
        <v>2</v>
      </c>
      <c r="J1096">
        <v>0</v>
      </c>
      <c r="K1096" t="s">
        <v>1532</v>
      </c>
      <c r="L1096">
        <v>34.975754999999999</v>
      </c>
      <c r="M1096">
        <v>-97.341914000000003</v>
      </c>
      <c r="N1096">
        <v>108</v>
      </c>
      <c r="O1096" t="s">
        <v>114</v>
      </c>
      <c r="P1096" t="str">
        <f>Q1096&amp;" "&amp;R1096</f>
        <v>Asclepias speciosa</v>
      </c>
      <c r="Q1096" t="s">
        <v>6915</v>
      </c>
      <c r="R1096" t="s">
        <v>6949</v>
      </c>
      <c r="T1096" t="s">
        <v>115</v>
      </c>
      <c r="U1096" t="s">
        <v>24</v>
      </c>
      <c r="V1096">
        <v>62292</v>
      </c>
      <c r="W1096" t="s">
        <v>6905</v>
      </c>
      <c r="X1096" t="s">
        <v>6909</v>
      </c>
      <c r="Y1096" t="s">
        <v>6905</v>
      </c>
      <c r="Z1096" t="s">
        <v>6966</v>
      </c>
      <c r="AC1096">
        <v>1</v>
      </c>
      <c r="AD1096" s="4">
        <f>C1096-DATE(YEAR(C1096),1,0)</f>
        <v>155</v>
      </c>
      <c r="AE1096">
        <f>YEAR(C1096)</f>
        <v>2016</v>
      </c>
      <c r="AF1096" t="s">
        <v>6963</v>
      </c>
    </row>
    <row r="1097" spans="1:32" x14ac:dyDescent="0.25">
      <c r="A1097">
        <v>6361869</v>
      </c>
      <c r="B1097" t="s">
        <v>1912</v>
      </c>
      <c r="C1097" s="1">
        <v>42880</v>
      </c>
      <c r="D1097" t="s">
        <v>1913</v>
      </c>
      <c r="E1097" t="s">
        <v>72</v>
      </c>
      <c r="F1097">
        <v>140522</v>
      </c>
      <c r="G1097" t="s">
        <v>1914</v>
      </c>
      <c r="H1097" s="3" t="s">
        <v>1915</v>
      </c>
      <c r="I1097">
        <v>1</v>
      </c>
      <c r="J1097">
        <v>0</v>
      </c>
      <c r="K1097" t="s">
        <v>1916</v>
      </c>
      <c r="L1097">
        <v>36.6221763008</v>
      </c>
      <c r="M1097">
        <v>-99.853424979500005</v>
      </c>
      <c r="N1097">
        <v>5</v>
      </c>
      <c r="O1097" t="s">
        <v>114</v>
      </c>
      <c r="P1097" t="str">
        <f>Q1097&amp;" "&amp;R1097</f>
        <v>Asclepias speciosa</v>
      </c>
      <c r="Q1097" t="s">
        <v>6915</v>
      </c>
      <c r="R1097" t="s">
        <v>6949</v>
      </c>
      <c r="T1097" t="s">
        <v>115</v>
      </c>
      <c r="U1097" t="s">
        <v>24</v>
      </c>
      <c r="V1097">
        <v>62292</v>
      </c>
      <c r="W1097" t="s">
        <v>6905</v>
      </c>
      <c r="X1097" t="s">
        <v>6909</v>
      </c>
      <c r="Y1097" t="s">
        <v>6905</v>
      </c>
      <c r="Z1097" t="s">
        <v>6966</v>
      </c>
      <c r="AC1097">
        <v>1</v>
      </c>
      <c r="AD1097" s="4">
        <f>C1097-DATE(YEAR(C1097),1,0)</f>
        <v>145</v>
      </c>
      <c r="AE1097">
        <f>YEAR(C1097)</f>
        <v>2017</v>
      </c>
      <c r="AF1097" t="s">
        <v>6963</v>
      </c>
    </row>
    <row r="1098" spans="1:32" x14ac:dyDescent="0.25">
      <c r="A1098">
        <v>6362052</v>
      </c>
      <c r="B1098" t="s">
        <v>1917</v>
      </c>
      <c r="C1098" s="1">
        <v>42880</v>
      </c>
      <c r="D1098" t="s">
        <v>1918</v>
      </c>
      <c r="E1098" t="s">
        <v>72</v>
      </c>
      <c r="F1098">
        <v>140522</v>
      </c>
      <c r="G1098" t="s">
        <v>1919</v>
      </c>
      <c r="H1098" s="3" t="s">
        <v>1920</v>
      </c>
      <c r="I1098">
        <v>2</v>
      </c>
      <c r="J1098">
        <v>0</v>
      </c>
      <c r="K1098" t="s">
        <v>1510</v>
      </c>
      <c r="L1098">
        <v>36.743064676400003</v>
      </c>
      <c r="M1098">
        <v>-99.891107753</v>
      </c>
      <c r="N1098">
        <v>5</v>
      </c>
      <c r="O1098" t="s">
        <v>114</v>
      </c>
      <c r="P1098" t="str">
        <f>Q1098&amp;" "&amp;R1098</f>
        <v>Asclepias speciosa</v>
      </c>
      <c r="Q1098" t="s">
        <v>6915</v>
      </c>
      <c r="R1098" t="s">
        <v>6949</v>
      </c>
      <c r="T1098" t="s">
        <v>115</v>
      </c>
      <c r="U1098" t="s">
        <v>24</v>
      </c>
      <c r="V1098">
        <v>62292</v>
      </c>
      <c r="W1098" t="s">
        <v>6905</v>
      </c>
      <c r="X1098" t="s">
        <v>6909</v>
      </c>
      <c r="Y1098" t="s">
        <v>6905</v>
      </c>
      <c r="Z1098" t="s">
        <v>6966</v>
      </c>
      <c r="AC1098">
        <v>1</v>
      </c>
      <c r="AD1098" s="4">
        <f>C1098-DATE(YEAR(C1098),1,0)</f>
        <v>145</v>
      </c>
      <c r="AE1098">
        <f>YEAR(C1098)</f>
        <v>2017</v>
      </c>
      <c r="AF1098" t="s">
        <v>6963</v>
      </c>
    </row>
    <row r="1099" spans="1:32" x14ac:dyDescent="0.25">
      <c r="A1099">
        <v>6362399</v>
      </c>
      <c r="B1099" t="s">
        <v>1921</v>
      </c>
      <c r="C1099" s="1">
        <v>42880</v>
      </c>
      <c r="D1099" t="s">
        <v>1922</v>
      </c>
      <c r="E1099" t="s">
        <v>72</v>
      </c>
      <c r="F1099">
        <v>140522</v>
      </c>
      <c r="G1099" t="s">
        <v>1923</v>
      </c>
      <c r="H1099" s="3" t="s">
        <v>1924</v>
      </c>
      <c r="I1099">
        <v>1</v>
      </c>
      <c r="J1099">
        <v>0</v>
      </c>
      <c r="K1099" t="s">
        <v>1925</v>
      </c>
      <c r="L1099">
        <v>36.971979145900001</v>
      </c>
      <c r="M1099">
        <v>-99.976137969700005</v>
      </c>
      <c r="N1099">
        <v>5</v>
      </c>
      <c r="O1099" t="s">
        <v>114</v>
      </c>
      <c r="P1099" t="str">
        <f>Q1099&amp;" "&amp;R1099</f>
        <v>Asclepias speciosa</v>
      </c>
      <c r="Q1099" t="s">
        <v>6915</v>
      </c>
      <c r="R1099" t="s">
        <v>6949</v>
      </c>
      <c r="T1099" t="s">
        <v>115</v>
      </c>
      <c r="U1099" t="s">
        <v>24</v>
      </c>
      <c r="V1099">
        <v>62292</v>
      </c>
      <c r="W1099" t="s">
        <v>6905</v>
      </c>
      <c r="X1099" t="s">
        <v>6909</v>
      </c>
      <c r="Y1099" t="s">
        <v>6905</v>
      </c>
      <c r="Z1099" t="s">
        <v>6966</v>
      </c>
      <c r="AC1099">
        <v>1</v>
      </c>
      <c r="AD1099" s="4">
        <f>C1099-DATE(YEAR(C1099),1,0)</f>
        <v>145</v>
      </c>
      <c r="AE1099">
        <f>YEAR(C1099)</f>
        <v>2017</v>
      </c>
      <c r="AF1099" t="s">
        <v>6963</v>
      </c>
    </row>
    <row r="1100" spans="1:32" x14ac:dyDescent="0.25">
      <c r="A1100">
        <v>6551894</v>
      </c>
      <c r="B1100" t="s">
        <v>1987</v>
      </c>
      <c r="C1100" s="1">
        <v>42894</v>
      </c>
      <c r="D1100" t="s">
        <v>1988</v>
      </c>
      <c r="E1100" t="s">
        <v>72</v>
      </c>
      <c r="F1100">
        <v>140522</v>
      </c>
      <c r="G1100" t="s">
        <v>1989</v>
      </c>
      <c r="H1100" s="3" t="s">
        <v>1990</v>
      </c>
      <c r="I1100">
        <v>1</v>
      </c>
      <c r="J1100">
        <v>0</v>
      </c>
      <c r="K1100" t="s">
        <v>1991</v>
      </c>
      <c r="L1100">
        <v>36.7704934068</v>
      </c>
      <c r="M1100">
        <v>-97.345630293799999</v>
      </c>
      <c r="N1100">
        <v>5</v>
      </c>
      <c r="O1100" t="s">
        <v>114</v>
      </c>
      <c r="P1100" t="str">
        <f>Q1100&amp;" "&amp;R1100</f>
        <v>Asclepias speciosa</v>
      </c>
      <c r="Q1100" t="s">
        <v>6915</v>
      </c>
      <c r="R1100" t="s">
        <v>6949</v>
      </c>
      <c r="T1100" t="s">
        <v>115</v>
      </c>
      <c r="U1100" t="s">
        <v>24</v>
      </c>
      <c r="V1100">
        <v>62292</v>
      </c>
      <c r="W1100" t="s">
        <v>6905</v>
      </c>
      <c r="X1100" t="s">
        <v>6909</v>
      </c>
      <c r="Y1100" t="s">
        <v>6905</v>
      </c>
      <c r="Z1100" t="s">
        <v>6966</v>
      </c>
      <c r="AC1100">
        <v>1</v>
      </c>
      <c r="AD1100" s="4">
        <f>C1100-DATE(YEAR(C1100),1,0)</f>
        <v>159</v>
      </c>
      <c r="AE1100">
        <f>YEAR(C1100)</f>
        <v>2017</v>
      </c>
      <c r="AF1100" t="s">
        <v>6963</v>
      </c>
    </row>
    <row r="1101" spans="1:32" x14ac:dyDescent="0.25">
      <c r="A1101">
        <v>9372033</v>
      </c>
      <c r="B1101" t="s">
        <v>2241</v>
      </c>
      <c r="C1101" s="1">
        <v>41434</v>
      </c>
      <c r="D1101" t="s">
        <v>2242</v>
      </c>
      <c r="E1101" t="s">
        <v>72</v>
      </c>
      <c r="F1101">
        <v>442526</v>
      </c>
      <c r="G1101" t="s">
        <v>2243</v>
      </c>
      <c r="H1101" s="3" t="s">
        <v>2244</v>
      </c>
      <c r="I1101">
        <v>2</v>
      </c>
      <c r="J1101">
        <v>0</v>
      </c>
      <c r="K1101" t="s">
        <v>2245</v>
      </c>
      <c r="L1101">
        <v>36.829900000000002</v>
      </c>
      <c r="M1101">
        <v>-100.5228</v>
      </c>
      <c r="N1101">
        <v>25</v>
      </c>
      <c r="O1101" t="s">
        <v>115</v>
      </c>
      <c r="P1101" t="str">
        <f>Q1101&amp;" "&amp;R1101</f>
        <v>Asclepias speciosa</v>
      </c>
      <c r="Q1101" t="s">
        <v>6915</v>
      </c>
      <c r="R1101" t="s">
        <v>6949</v>
      </c>
      <c r="T1101" t="s">
        <v>115</v>
      </c>
      <c r="U1101" t="s">
        <v>24</v>
      </c>
      <c r="V1101">
        <v>62292</v>
      </c>
      <c r="W1101" t="s">
        <v>6905</v>
      </c>
      <c r="X1101" t="s">
        <v>6909</v>
      </c>
      <c r="Y1101" t="s">
        <v>6905</v>
      </c>
      <c r="Z1101" t="s">
        <v>6966</v>
      </c>
      <c r="AC1101">
        <v>1</v>
      </c>
      <c r="AD1101" s="4">
        <f>C1101-DATE(YEAR(C1101),1,0)</f>
        <v>160</v>
      </c>
      <c r="AE1101">
        <f>YEAR(C1101)</f>
        <v>2013</v>
      </c>
      <c r="AF1101" t="s">
        <v>6963</v>
      </c>
    </row>
    <row r="1102" spans="1:32" x14ac:dyDescent="0.25">
      <c r="A1102">
        <v>12539144</v>
      </c>
      <c r="B1102" t="s">
        <v>2417</v>
      </c>
      <c r="C1102" s="1">
        <v>43237</v>
      </c>
      <c r="D1102" t="s">
        <v>2418</v>
      </c>
      <c r="E1102" t="s">
        <v>72</v>
      </c>
      <c r="F1102">
        <v>435679</v>
      </c>
      <c r="G1102" t="s">
        <v>2419</v>
      </c>
      <c r="H1102" s="3" t="s">
        <v>2420</v>
      </c>
      <c r="I1102">
        <v>2</v>
      </c>
      <c r="J1102">
        <v>0</v>
      </c>
      <c r="K1102" t="s">
        <v>1849</v>
      </c>
      <c r="L1102">
        <v>35.200104080199999</v>
      </c>
      <c r="M1102">
        <v>-97.414864554199994</v>
      </c>
      <c r="N1102">
        <v>50</v>
      </c>
      <c r="O1102" t="s">
        <v>115</v>
      </c>
      <c r="P1102" t="str">
        <f>Q1102&amp;" "&amp;R1102</f>
        <v>Asclepias speciosa</v>
      </c>
      <c r="Q1102" t="s">
        <v>6915</v>
      </c>
      <c r="R1102" t="s">
        <v>6949</v>
      </c>
      <c r="T1102" t="s">
        <v>115</v>
      </c>
      <c r="U1102" t="s">
        <v>24</v>
      </c>
      <c r="V1102">
        <v>62292</v>
      </c>
      <c r="W1102" t="s">
        <v>6905</v>
      </c>
      <c r="X1102" t="s">
        <v>6909</v>
      </c>
      <c r="Y1102" t="s">
        <v>6905</v>
      </c>
      <c r="Z1102" t="s">
        <v>6966</v>
      </c>
      <c r="AC1102">
        <v>1</v>
      </c>
      <c r="AD1102" s="4">
        <f>C1102-DATE(YEAR(C1102),1,0)</f>
        <v>137</v>
      </c>
      <c r="AE1102">
        <f>YEAR(C1102)</f>
        <v>2018</v>
      </c>
      <c r="AF1102" t="s">
        <v>6963</v>
      </c>
    </row>
    <row r="1103" spans="1:32" x14ac:dyDescent="0.25">
      <c r="A1103">
        <v>12965655</v>
      </c>
      <c r="B1103" t="s">
        <v>2532</v>
      </c>
      <c r="C1103" s="1">
        <v>43250</v>
      </c>
      <c r="D1103" t="s">
        <v>2533</v>
      </c>
      <c r="E1103" t="s">
        <v>72</v>
      </c>
      <c r="F1103">
        <v>140522</v>
      </c>
      <c r="G1103" t="s">
        <v>2534</v>
      </c>
      <c r="H1103" s="3" t="s">
        <v>2535</v>
      </c>
      <c r="I1103">
        <v>2</v>
      </c>
      <c r="J1103">
        <v>0</v>
      </c>
      <c r="K1103" t="s">
        <v>2536</v>
      </c>
      <c r="L1103">
        <v>36.892218804800002</v>
      </c>
      <c r="M1103">
        <v>-99.312878390799995</v>
      </c>
      <c r="N1103">
        <v>22</v>
      </c>
      <c r="O1103" t="s">
        <v>115</v>
      </c>
      <c r="P1103" t="str">
        <f>Q1103&amp;" "&amp;R1103</f>
        <v>Asclepias speciosa</v>
      </c>
      <c r="Q1103" t="s">
        <v>6915</v>
      </c>
      <c r="R1103" t="s">
        <v>6949</v>
      </c>
      <c r="T1103" t="s">
        <v>115</v>
      </c>
      <c r="U1103" t="s">
        <v>24</v>
      </c>
      <c r="V1103">
        <v>62292</v>
      </c>
      <c r="W1103" t="s">
        <v>6905</v>
      </c>
      <c r="X1103" t="s">
        <v>6909</v>
      </c>
      <c r="Y1103" t="s">
        <v>6905</v>
      </c>
      <c r="Z1103" t="s">
        <v>6966</v>
      </c>
      <c r="AC1103">
        <v>1</v>
      </c>
      <c r="AD1103" s="4">
        <f>C1103-DATE(YEAR(C1103),1,0)</f>
        <v>150</v>
      </c>
      <c r="AE1103">
        <f>YEAR(C1103)</f>
        <v>2018</v>
      </c>
      <c r="AF1103" t="s">
        <v>6963</v>
      </c>
    </row>
    <row r="1104" spans="1:32" x14ac:dyDescent="0.25">
      <c r="A1104">
        <v>13757184</v>
      </c>
      <c r="B1104" t="s">
        <v>2693</v>
      </c>
      <c r="C1104" s="1">
        <v>43275</v>
      </c>
      <c r="D1104" t="s">
        <v>2694</v>
      </c>
      <c r="E1104" t="s">
        <v>72</v>
      </c>
      <c r="F1104">
        <v>140522</v>
      </c>
      <c r="G1104" t="s">
        <v>2695</v>
      </c>
      <c r="H1104" s="3" t="s">
        <v>2696</v>
      </c>
      <c r="I1104">
        <v>1</v>
      </c>
      <c r="J1104">
        <v>0</v>
      </c>
      <c r="K1104" t="s">
        <v>2697</v>
      </c>
      <c r="L1104">
        <v>35.474886097700001</v>
      </c>
      <c r="M1104">
        <v>-99.125959435599995</v>
      </c>
      <c r="N1104">
        <v>22</v>
      </c>
      <c r="O1104" t="s">
        <v>115</v>
      </c>
      <c r="P1104" t="str">
        <f>Q1104&amp;" "&amp;R1104</f>
        <v>Asclepias speciosa</v>
      </c>
      <c r="Q1104" t="s">
        <v>6915</v>
      </c>
      <c r="R1104" t="s">
        <v>6949</v>
      </c>
      <c r="T1104" t="s">
        <v>115</v>
      </c>
      <c r="U1104" t="s">
        <v>24</v>
      </c>
      <c r="V1104">
        <v>62292</v>
      </c>
      <c r="W1104" t="s">
        <v>6905</v>
      </c>
      <c r="X1104" t="s">
        <v>6909</v>
      </c>
      <c r="Y1104" t="s">
        <v>6905</v>
      </c>
      <c r="Z1104" t="s">
        <v>6966</v>
      </c>
      <c r="AC1104">
        <v>1</v>
      </c>
      <c r="AD1104" s="4">
        <f>C1104-DATE(YEAR(C1104),1,0)</f>
        <v>175</v>
      </c>
      <c r="AE1104">
        <f>YEAR(C1104)</f>
        <v>2018</v>
      </c>
      <c r="AF1104" t="s">
        <v>6963</v>
      </c>
    </row>
    <row r="1105" spans="1:32" x14ac:dyDescent="0.25">
      <c r="A1105">
        <v>14839631</v>
      </c>
      <c r="B1105" t="s">
        <v>2832</v>
      </c>
      <c r="C1105" s="1">
        <v>43309</v>
      </c>
      <c r="D1105" t="s">
        <v>2833</v>
      </c>
      <c r="E1105" t="s">
        <v>72</v>
      </c>
      <c r="F1105">
        <v>140522</v>
      </c>
      <c r="G1105" t="s">
        <v>2834</v>
      </c>
      <c r="H1105" s="3" t="s">
        <v>2835</v>
      </c>
      <c r="I1105">
        <v>2</v>
      </c>
      <c r="J1105">
        <v>0</v>
      </c>
      <c r="K1105" t="s">
        <v>2836</v>
      </c>
      <c r="L1105">
        <v>35.840643847400003</v>
      </c>
      <c r="M1105">
        <v>-98.420233447200005</v>
      </c>
      <c r="N1105">
        <v>22</v>
      </c>
      <c r="O1105" t="s">
        <v>115</v>
      </c>
      <c r="P1105" t="str">
        <f>Q1105&amp;" "&amp;R1105</f>
        <v>Asclepias speciosa</v>
      </c>
      <c r="Q1105" t="s">
        <v>6915</v>
      </c>
      <c r="R1105" t="s">
        <v>6949</v>
      </c>
      <c r="T1105" t="s">
        <v>115</v>
      </c>
      <c r="U1105" t="s">
        <v>24</v>
      </c>
      <c r="V1105">
        <v>62292</v>
      </c>
      <c r="W1105" t="s">
        <v>6905</v>
      </c>
      <c r="X1105" t="s">
        <v>6909</v>
      </c>
      <c r="Y1105" t="s">
        <v>6905</v>
      </c>
      <c r="Z1105" t="s">
        <v>6966</v>
      </c>
      <c r="AC1105">
        <v>1</v>
      </c>
      <c r="AD1105" s="4">
        <f>C1105-DATE(YEAR(C1105),1,0)</f>
        <v>209</v>
      </c>
      <c r="AE1105">
        <f>YEAR(C1105)</f>
        <v>2018</v>
      </c>
      <c r="AF1105" t="s">
        <v>6963</v>
      </c>
    </row>
    <row r="1106" spans="1:32" x14ac:dyDescent="0.25">
      <c r="A1106">
        <v>25959907</v>
      </c>
      <c r="B1106" t="s">
        <v>3550</v>
      </c>
      <c r="C1106" s="1">
        <v>43613</v>
      </c>
      <c r="D1106" t="s">
        <v>3551</v>
      </c>
      <c r="E1106" t="s">
        <v>205</v>
      </c>
      <c r="F1106">
        <v>1579858</v>
      </c>
      <c r="G1106" t="s">
        <v>3552</v>
      </c>
      <c r="H1106" s="3" t="s">
        <v>3553</v>
      </c>
      <c r="I1106">
        <v>1</v>
      </c>
      <c r="J1106">
        <v>0</v>
      </c>
      <c r="K1106" t="s">
        <v>3554</v>
      </c>
      <c r="L1106">
        <v>36.0614517685</v>
      </c>
      <c r="M1106">
        <v>-98.2458795047</v>
      </c>
      <c r="N1106">
        <v>15</v>
      </c>
      <c r="O1106" t="s">
        <v>115</v>
      </c>
      <c r="P1106" t="str">
        <f>Q1106&amp;" "&amp;R1106</f>
        <v>Asclepias speciosa</v>
      </c>
      <c r="Q1106" t="s">
        <v>6915</v>
      </c>
      <c r="R1106" t="s">
        <v>6949</v>
      </c>
      <c r="T1106" t="s">
        <v>115</v>
      </c>
      <c r="U1106" t="s">
        <v>24</v>
      </c>
      <c r="V1106">
        <v>62292</v>
      </c>
      <c r="W1106" t="s">
        <v>6905</v>
      </c>
      <c r="X1106" t="s">
        <v>6909</v>
      </c>
      <c r="Y1106" t="s">
        <v>6905</v>
      </c>
      <c r="Z1106" t="s">
        <v>6966</v>
      </c>
      <c r="AC1106">
        <v>1</v>
      </c>
      <c r="AD1106" s="4">
        <f>C1106-DATE(YEAR(C1106),1,0)</f>
        <v>148</v>
      </c>
      <c r="AE1106">
        <f>YEAR(C1106)</f>
        <v>2019</v>
      </c>
      <c r="AF1106" t="s">
        <v>6963</v>
      </c>
    </row>
    <row r="1107" spans="1:32" x14ac:dyDescent="0.25">
      <c r="A1107">
        <v>26257090</v>
      </c>
      <c r="B1107" t="s">
        <v>3627</v>
      </c>
      <c r="C1107" s="1">
        <v>43617</v>
      </c>
      <c r="D1107" t="s">
        <v>3628</v>
      </c>
      <c r="E1107" t="s">
        <v>72</v>
      </c>
      <c r="F1107">
        <v>1274017</v>
      </c>
      <c r="G1107" t="s">
        <v>3629</v>
      </c>
      <c r="H1107" s="3" t="s">
        <v>3630</v>
      </c>
      <c r="I1107">
        <v>1</v>
      </c>
      <c r="J1107">
        <v>0</v>
      </c>
      <c r="K1107" t="s">
        <v>2057</v>
      </c>
      <c r="L1107">
        <v>35.970999999999997</v>
      </c>
      <c r="M1107">
        <v>-98.038399999999996</v>
      </c>
      <c r="N1107">
        <v>10</v>
      </c>
      <c r="O1107" t="s">
        <v>115</v>
      </c>
      <c r="P1107" t="str">
        <f>Q1107&amp;" "&amp;R1107</f>
        <v>Asclepias speciosa</v>
      </c>
      <c r="Q1107" t="s">
        <v>6915</v>
      </c>
      <c r="R1107" t="s">
        <v>6949</v>
      </c>
      <c r="T1107" t="s">
        <v>115</v>
      </c>
      <c r="U1107" t="s">
        <v>24</v>
      </c>
      <c r="V1107">
        <v>62292</v>
      </c>
      <c r="W1107" t="s">
        <v>6905</v>
      </c>
      <c r="X1107" t="s">
        <v>6909</v>
      </c>
      <c r="Y1107" t="s">
        <v>6905</v>
      </c>
      <c r="Z1107" t="s">
        <v>6966</v>
      </c>
      <c r="AC1107">
        <v>1</v>
      </c>
      <c r="AD1107" s="4">
        <f>C1107-DATE(YEAR(C1107),1,0)</f>
        <v>152</v>
      </c>
      <c r="AE1107">
        <f>YEAR(C1107)</f>
        <v>2019</v>
      </c>
      <c r="AF1107" t="s">
        <v>6963</v>
      </c>
    </row>
    <row r="1108" spans="1:32" x14ac:dyDescent="0.25">
      <c r="A1108">
        <v>27040619</v>
      </c>
      <c r="B1108" t="s">
        <v>3804</v>
      </c>
      <c r="C1108" s="1">
        <v>43631</v>
      </c>
      <c r="D1108" t="s">
        <v>3805</v>
      </c>
      <c r="E1108" t="s">
        <v>2443</v>
      </c>
      <c r="F1108">
        <v>762373</v>
      </c>
      <c r="G1108" t="s">
        <v>3806</v>
      </c>
      <c r="H1108" s="3" t="s">
        <v>3807</v>
      </c>
      <c r="I1108">
        <v>1</v>
      </c>
      <c r="J1108">
        <v>0</v>
      </c>
      <c r="K1108" t="s">
        <v>3808</v>
      </c>
      <c r="L1108">
        <v>36.827567728399998</v>
      </c>
      <c r="M1108">
        <v>-99.774157830999997</v>
      </c>
      <c r="N1108">
        <v>43</v>
      </c>
      <c r="O1108" t="s">
        <v>115</v>
      </c>
      <c r="P1108" t="str">
        <f>Q1108&amp;" "&amp;R1108</f>
        <v>Asclepias speciosa</v>
      </c>
      <c r="Q1108" t="s">
        <v>6915</v>
      </c>
      <c r="R1108" t="s">
        <v>6949</v>
      </c>
      <c r="T1108" t="s">
        <v>115</v>
      </c>
      <c r="U1108" t="s">
        <v>24</v>
      </c>
      <c r="V1108">
        <v>62292</v>
      </c>
      <c r="W1108" t="s">
        <v>6905</v>
      </c>
      <c r="X1108" t="s">
        <v>6909</v>
      </c>
      <c r="Y1108" t="s">
        <v>6905</v>
      </c>
      <c r="Z1108" t="s">
        <v>6966</v>
      </c>
      <c r="AC1108">
        <v>1</v>
      </c>
      <c r="AD1108" s="4">
        <f>C1108-DATE(YEAR(C1108),1,0)</f>
        <v>166</v>
      </c>
      <c r="AE1108">
        <f>YEAR(C1108)</f>
        <v>2019</v>
      </c>
      <c r="AF1108" t="s">
        <v>6963</v>
      </c>
    </row>
    <row r="1109" spans="1:32" x14ac:dyDescent="0.25">
      <c r="A1109">
        <v>46751789</v>
      </c>
      <c r="B1109" t="s">
        <v>5061</v>
      </c>
      <c r="C1109" s="1">
        <v>43972</v>
      </c>
      <c r="D1109" t="s">
        <v>5062</v>
      </c>
      <c r="E1109" t="s">
        <v>2443</v>
      </c>
      <c r="F1109">
        <v>140522</v>
      </c>
      <c r="G1109" t="s">
        <v>5063</v>
      </c>
      <c r="H1109" s="3" t="s">
        <v>5064</v>
      </c>
      <c r="I1109">
        <v>1</v>
      </c>
      <c r="J1109">
        <v>0</v>
      </c>
      <c r="K1109" t="s">
        <v>5065</v>
      </c>
      <c r="L1109">
        <v>36.6162441321</v>
      </c>
      <c r="M1109">
        <v>-100.3218690929</v>
      </c>
      <c r="N1109">
        <v>45</v>
      </c>
      <c r="O1109" t="s">
        <v>115</v>
      </c>
      <c r="P1109" t="str">
        <f>Q1109&amp;" "&amp;R1109</f>
        <v>Asclepias speciosa</v>
      </c>
      <c r="Q1109" t="s">
        <v>6915</v>
      </c>
      <c r="R1109" t="s">
        <v>6949</v>
      </c>
      <c r="T1109" t="s">
        <v>115</v>
      </c>
      <c r="U1109" t="s">
        <v>24</v>
      </c>
      <c r="V1109">
        <v>62292</v>
      </c>
      <c r="W1109" t="s">
        <v>6905</v>
      </c>
      <c r="X1109" t="s">
        <v>6909</v>
      </c>
      <c r="Y1109" t="s">
        <v>6905</v>
      </c>
      <c r="Z1109" t="s">
        <v>6966</v>
      </c>
      <c r="AC1109">
        <v>1</v>
      </c>
      <c r="AD1109" s="4">
        <f>C1109-DATE(YEAR(C1109),1,0)</f>
        <v>142</v>
      </c>
      <c r="AE1109">
        <f>YEAR(C1109)</f>
        <v>2020</v>
      </c>
      <c r="AF1109" t="s">
        <v>6963</v>
      </c>
    </row>
    <row r="1110" spans="1:32" x14ac:dyDescent="0.25">
      <c r="A1110">
        <v>47656259</v>
      </c>
      <c r="B1110" t="s">
        <v>5229</v>
      </c>
      <c r="C1110" s="1">
        <v>43978</v>
      </c>
      <c r="D1110" t="s">
        <v>5230</v>
      </c>
      <c r="E1110" t="s">
        <v>205</v>
      </c>
      <c r="F1110">
        <v>1022796</v>
      </c>
      <c r="G1110" t="s">
        <v>5231</v>
      </c>
      <c r="H1110" s="3" t="s">
        <v>5232</v>
      </c>
      <c r="I1110">
        <v>1</v>
      </c>
      <c r="J1110">
        <v>0</v>
      </c>
      <c r="K1110" t="s">
        <v>3526</v>
      </c>
      <c r="L1110">
        <v>36.824210888899998</v>
      </c>
      <c r="M1110">
        <v>-100.56678480559999</v>
      </c>
      <c r="O1110" t="s">
        <v>115</v>
      </c>
      <c r="P1110" t="str">
        <f>Q1110&amp;" "&amp;R1110</f>
        <v>Asclepias speciosa</v>
      </c>
      <c r="Q1110" t="s">
        <v>6915</v>
      </c>
      <c r="R1110" t="s">
        <v>6949</v>
      </c>
      <c r="T1110" t="s">
        <v>115</v>
      </c>
      <c r="U1110" t="s">
        <v>24</v>
      </c>
      <c r="V1110">
        <v>62292</v>
      </c>
      <c r="W1110" t="s">
        <v>6905</v>
      </c>
      <c r="X1110" t="s">
        <v>6909</v>
      </c>
      <c r="Y1110" t="s">
        <v>6905</v>
      </c>
      <c r="Z1110" t="s">
        <v>6966</v>
      </c>
      <c r="AC1110">
        <v>1</v>
      </c>
      <c r="AD1110" s="4">
        <f>C1110-DATE(YEAR(C1110),1,0)</f>
        <v>148</v>
      </c>
      <c r="AE1110">
        <f>YEAR(C1110)</f>
        <v>2020</v>
      </c>
      <c r="AF1110" t="s">
        <v>6963</v>
      </c>
    </row>
    <row r="1111" spans="1:32" x14ac:dyDescent="0.25">
      <c r="A1111">
        <v>48109459</v>
      </c>
      <c r="B1111" t="s">
        <v>5327</v>
      </c>
      <c r="C1111" s="1">
        <v>43983</v>
      </c>
      <c r="D1111" t="s">
        <v>5328</v>
      </c>
      <c r="E1111" t="s">
        <v>205</v>
      </c>
      <c r="F1111">
        <v>2553314</v>
      </c>
      <c r="G1111" t="s">
        <v>5329</v>
      </c>
      <c r="H1111" s="3" t="s">
        <v>5330</v>
      </c>
      <c r="I1111">
        <v>2</v>
      </c>
      <c r="J1111">
        <v>0</v>
      </c>
      <c r="K1111" t="s">
        <v>5331</v>
      </c>
      <c r="L1111">
        <v>35.800094618499998</v>
      </c>
      <c r="M1111">
        <v>-97.620566776100006</v>
      </c>
      <c r="N1111">
        <v>5</v>
      </c>
      <c r="O1111" t="s">
        <v>115</v>
      </c>
      <c r="P1111" t="str">
        <f>Q1111&amp;" "&amp;R1111</f>
        <v>Asclepias speciosa</v>
      </c>
      <c r="Q1111" t="s">
        <v>6915</v>
      </c>
      <c r="R1111" t="s">
        <v>6949</v>
      </c>
      <c r="T1111" t="s">
        <v>115</v>
      </c>
      <c r="U1111" t="s">
        <v>24</v>
      </c>
      <c r="V1111">
        <v>62292</v>
      </c>
      <c r="W1111" t="s">
        <v>6905</v>
      </c>
      <c r="X1111" t="s">
        <v>6909</v>
      </c>
      <c r="Y1111" t="s">
        <v>6905</v>
      </c>
      <c r="Z1111" t="s">
        <v>6966</v>
      </c>
      <c r="AC1111">
        <v>1</v>
      </c>
      <c r="AD1111" s="4">
        <f>C1111-DATE(YEAR(C1111),1,0)</f>
        <v>153</v>
      </c>
      <c r="AE1111">
        <f>YEAR(C1111)</f>
        <v>2020</v>
      </c>
      <c r="AF1111" t="s">
        <v>6963</v>
      </c>
    </row>
    <row r="1112" spans="1:32" x14ac:dyDescent="0.25">
      <c r="A1112">
        <v>49679863</v>
      </c>
      <c r="B1112" t="s">
        <v>5556</v>
      </c>
      <c r="C1112" s="1">
        <v>43996</v>
      </c>
      <c r="D1112" t="s">
        <v>5557</v>
      </c>
      <c r="E1112" t="s">
        <v>205</v>
      </c>
      <c r="F1112">
        <v>497243</v>
      </c>
      <c r="G1112" t="s">
        <v>5558</v>
      </c>
      <c r="H1112" s="3" t="s">
        <v>5559</v>
      </c>
      <c r="I1112">
        <v>1</v>
      </c>
      <c r="J1112">
        <v>0</v>
      </c>
      <c r="K1112" t="s">
        <v>5560</v>
      </c>
      <c r="L1112">
        <v>35.667603329999999</v>
      </c>
      <c r="M1112">
        <v>-97.979911670000007</v>
      </c>
      <c r="N1112">
        <v>5</v>
      </c>
      <c r="O1112" t="s">
        <v>115</v>
      </c>
      <c r="P1112" t="str">
        <f>Q1112&amp;" "&amp;R1112</f>
        <v>Asclepias speciosa</v>
      </c>
      <c r="Q1112" t="s">
        <v>6915</v>
      </c>
      <c r="R1112" t="s">
        <v>6949</v>
      </c>
      <c r="T1112" t="s">
        <v>115</v>
      </c>
      <c r="U1112" t="s">
        <v>24</v>
      </c>
      <c r="V1112">
        <v>62292</v>
      </c>
      <c r="W1112" t="s">
        <v>6905</v>
      </c>
      <c r="X1112" t="s">
        <v>6909</v>
      </c>
      <c r="Y1112" t="s">
        <v>6905</v>
      </c>
      <c r="Z1112" t="s">
        <v>6966</v>
      </c>
      <c r="AC1112">
        <v>1</v>
      </c>
      <c r="AD1112" s="4">
        <f>C1112-DATE(YEAR(C1112),1,0)</f>
        <v>166</v>
      </c>
      <c r="AE1112">
        <f>YEAR(C1112)</f>
        <v>2020</v>
      </c>
      <c r="AF1112" t="s">
        <v>6963</v>
      </c>
    </row>
    <row r="1113" spans="1:32" x14ac:dyDescent="0.25">
      <c r="A1113">
        <v>54829623</v>
      </c>
      <c r="B1113" t="s">
        <v>6130</v>
      </c>
      <c r="C1113" s="1">
        <v>44042</v>
      </c>
      <c r="D1113" t="s">
        <v>6131</v>
      </c>
      <c r="E1113" t="s">
        <v>205</v>
      </c>
      <c r="F1113">
        <v>2026502</v>
      </c>
      <c r="G1113" t="s">
        <v>6132</v>
      </c>
      <c r="H1113" s="3" t="s">
        <v>6133</v>
      </c>
      <c r="I1113">
        <v>2</v>
      </c>
      <c r="J1113">
        <v>0</v>
      </c>
      <c r="K1113" t="s">
        <v>5439</v>
      </c>
      <c r="L1113">
        <v>35.593845862899997</v>
      </c>
      <c r="M1113">
        <v>-97.589407889300006</v>
      </c>
      <c r="N1113">
        <v>5</v>
      </c>
      <c r="O1113" t="s">
        <v>115</v>
      </c>
      <c r="P1113" t="str">
        <f>Q1113&amp;" "&amp;R1113</f>
        <v>Asclepias speciosa</v>
      </c>
      <c r="Q1113" t="s">
        <v>6915</v>
      </c>
      <c r="R1113" t="s">
        <v>6949</v>
      </c>
      <c r="T1113" t="s">
        <v>115</v>
      </c>
      <c r="U1113" t="s">
        <v>24</v>
      </c>
      <c r="V1113">
        <v>62292</v>
      </c>
      <c r="W1113" t="s">
        <v>6905</v>
      </c>
      <c r="X1113" t="s">
        <v>6909</v>
      </c>
      <c r="Y1113" t="s">
        <v>6905</v>
      </c>
      <c r="Z1113" t="s">
        <v>6966</v>
      </c>
      <c r="AC1113">
        <v>1</v>
      </c>
      <c r="AD1113" s="4">
        <f>C1113-DATE(YEAR(C1113),1,0)</f>
        <v>212</v>
      </c>
      <c r="AE1113">
        <f>YEAR(C1113)</f>
        <v>2020</v>
      </c>
      <c r="AF1113" t="s">
        <v>6963</v>
      </c>
    </row>
    <row r="1114" spans="1:32" x14ac:dyDescent="0.25">
      <c r="A1114">
        <v>57689070</v>
      </c>
      <c r="B1114" t="s">
        <v>6414</v>
      </c>
      <c r="C1114" s="1">
        <v>43980</v>
      </c>
      <c r="D1114" t="s">
        <v>6415</v>
      </c>
      <c r="E1114" t="s">
        <v>205</v>
      </c>
      <c r="F1114">
        <v>2367303</v>
      </c>
      <c r="G1114" t="s">
        <v>6416</v>
      </c>
      <c r="H1114" s="3" t="s">
        <v>6417</v>
      </c>
      <c r="I1114">
        <v>2</v>
      </c>
      <c r="J1114">
        <v>0</v>
      </c>
      <c r="K1114" t="s">
        <v>6418</v>
      </c>
      <c r="L1114">
        <v>36.432212972199999</v>
      </c>
      <c r="M1114">
        <v>-97.800946972199995</v>
      </c>
      <c r="O1114" t="s">
        <v>115</v>
      </c>
      <c r="P1114" t="str">
        <f>Q1114&amp;" "&amp;R1114</f>
        <v>Asclepias speciosa</v>
      </c>
      <c r="Q1114" t="s">
        <v>6915</v>
      </c>
      <c r="R1114" t="s">
        <v>6949</v>
      </c>
      <c r="T1114" t="s">
        <v>115</v>
      </c>
      <c r="U1114" t="s">
        <v>24</v>
      </c>
      <c r="V1114">
        <v>62292</v>
      </c>
      <c r="W1114" t="s">
        <v>6905</v>
      </c>
      <c r="X1114" t="s">
        <v>6909</v>
      </c>
      <c r="Y1114" t="s">
        <v>6905</v>
      </c>
      <c r="Z1114" t="s">
        <v>6966</v>
      </c>
      <c r="AC1114">
        <v>1</v>
      </c>
      <c r="AD1114" s="4">
        <f>C1114-DATE(YEAR(C1114),1,0)</f>
        <v>150</v>
      </c>
      <c r="AE1114">
        <f>YEAR(C1114)</f>
        <v>2020</v>
      </c>
      <c r="AF1114" t="s">
        <v>6963</v>
      </c>
    </row>
    <row r="1115" spans="1:32" x14ac:dyDescent="0.25">
      <c r="A1115">
        <v>58447617</v>
      </c>
      <c r="B1115" t="s">
        <v>6474</v>
      </c>
      <c r="C1115" s="1">
        <v>44077</v>
      </c>
      <c r="D1115" t="s">
        <v>6475</v>
      </c>
      <c r="E1115" t="s">
        <v>205</v>
      </c>
      <c r="F1115">
        <v>3509447</v>
      </c>
      <c r="G1115" t="s">
        <v>6476</v>
      </c>
      <c r="H1115" s="3" t="s">
        <v>6477</v>
      </c>
      <c r="I1115">
        <v>3</v>
      </c>
      <c r="J1115">
        <v>0</v>
      </c>
      <c r="K1115" t="s">
        <v>6478</v>
      </c>
      <c r="L1115">
        <v>35.681574070400004</v>
      </c>
      <c r="M1115">
        <v>-98.2249113771</v>
      </c>
      <c r="N1115">
        <v>6</v>
      </c>
      <c r="O1115" t="s">
        <v>115</v>
      </c>
      <c r="P1115" t="str">
        <f>Q1115&amp;" "&amp;R1115</f>
        <v>Asclepias speciosa</v>
      </c>
      <c r="Q1115" t="s">
        <v>6915</v>
      </c>
      <c r="R1115" t="s">
        <v>6949</v>
      </c>
      <c r="T1115" t="s">
        <v>115</v>
      </c>
      <c r="U1115" t="s">
        <v>24</v>
      </c>
      <c r="V1115">
        <v>62292</v>
      </c>
      <c r="W1115" t="s">
        <v>6905</v>
      </c>
      <c r="X1115" t="s">
        <v>6909</v>
      </c>
      <c r="Y1115" t="s">
        <v>6905</v>
      </c>
      <c r="Z1115" t="s">
        <v>6966</v>
      </c>
      <c r="AC1115">
        <v>1</v>
      </c>
      <c r="AD1115" s="4">
        <f>C1115-DATE(YEAR(C1115),1,0)</f>
        <v>247</v>
      </c>
      <c r="AE1115">
        <f>YEAR(C1115)</f>
        <v>2020</v>
      </c>
      <c r="AF1115" t="s">
        <v>6963</v>
      </c>
    </row>
    <row r="1116" spans="1:32" x14ac:dyDescent="0.25">
      <c r="A1116">
        <v>1826593</v>
      </c>
      <c r="B1116" t="s">
        <v>655</v>
      </c>
      <c r="C1116" s="1">
        <v>42187</v>
      </c>
      <c r="D1116" t="s">
        <v>656</v>
      </c>
      <c r="E1116" t="s">
        <v>72</v>
      </c>
      <c r="F1116">
        <v>112023</v>
      </c>
      <c r="G1116" t="s">
        <v>657</v>
      </c>
      <c r="H1116" s="3" t="s">
        <v>658</v>
      </c>
      <c r="I1116">
        <v>2</v>
      </c>
      <c r="J1116">
        <v>0</v>
      </c>
      <c r="K1116" t="s">
        <v>654</v>
      </c>
      <c r="L1116">
        <v>36.293178333299998</v>
      </c>
      <c r="M1116">
        <v>-95.653708333300003</v>
      </c>
      <c r="O1116" t="s">
        <v>659</v>
      </c>
      <c r="P1116" t="str">
        <f>Q1116&amp;" "&amp;R1116</f>
        <v>Asclepias incarnata</v>
      </c>
      <c r="Q1116" t="s">
        <v>6915</v>
      </c>
      <c r="R1116" t="s">
        <v>6950</v>
      </c>
      <c r="T1116" t="s">
        <v>659</v>
      </c>
      <c r="U1116" t="s">
        <v>24</v>
      </c>
      <c r="V1116">
        <v>125381</v>
      </c>
      <c r="W1116" t="s">
        <v>6905</v>
      </c>
      <c r="X1116" t="s">
        <v>6909</v>
      </c>
      <c r="Y1116" t="s">
        <v>6905</v>
      </c>
      <c r="Z1116" t="s">
        <v>6966</v>
      </c>
      <c r="AC1116">
        <v>1</v>
      </c>
      <c r="AD1116" s="4">
        <f>C1116-DATE(YEAR(C1116),1,0)</f>
        <v>183</v>
      </c>
      <c r="AE1116">
        <f>YEAR(C1116)</f>
        <v>2015</v>
      </c>
      <c r="AF1116" t="s">
        <v>6963</v>
      </c>
    </row>
    <row r="1117" spans="1:32" x14ac:dyDescent="0.25">
      <c r="A1117">
        <v>6164584</v>
      </c>
      <c r="B1117" t="s">
        <v>1873</v>
      </c>
      <c r="C1117" s="1">
        <v>42238</v>
      </c>
      <c r="D1117" t="s">
        <v>1874</v>
      </c>
      <c r="E1117" t="s">
        <v>72</v>
      </c>
      <c r="F1117">
        <v>375183</v>
      </c>
      <c r="G1117" t="s">
        <v>1875</v>
      </c>
      <c r="H1117" s="3" t="s">
        <v>1876</v>
      </c>
      <c r="I1117">
        <v>2</v>
      </c>
      <c r="J1117">
        <v>0</v>
      </c>
      <c r="K1117" t="s">
        <v>1827</v>
      </c>
      <c r="L1117">
        <v>36.218426999999998</v>
      </c>
      <c r="M1117">
        <v>-95.923604999999995</v>
      </c>
      <c r="N1117">
        <v>192</v>
      </c>
      <c r="O1117" t="s">
        <v>659</v>
      </c>
      <c r="P1117" t="str">
        <f>Q1117&amp;" "&amp;R1117</f>
        <v>Asclepias incarnata</v>
      </c>
      <c r="Q1117" t="s">
        <v>6915</v>
      </c>
      <c r="R1117" t="s">
        <v>6950</v>
      </c>
      <c r="T1117" t="s">
        <v>659</v>
      </c>
      <c r="U1117" t="s">
        <v>24</v>
      </c>
      <c r="V1117">
        <v>125381</v>
      </c>
      <c r="W1117" t="s">
        <v>6905</v>
      </c>
      <c r="X1117" t="s">
        <v>6909</v>
      </c>
      <c r="Y1117" t="s">
        <v>6905</v>
      </c>
      <c r="Z1117" t="s">
        <v>6966</v>
      </c>
      <c r="AC1117">
        <v>1</v>
      </c>
      <c r="AD1117" s="4">
        <f>C1117-DATE(YEAR(C1117),1,0)</f>
        <v>234</v>
      </c>
      <c r="AE1117">
        <f>YEAR(C1117)</f>
        <v>2015</v>
      </c>
      <c r="AF1117" t="s">
        <v>6963</v>
      </c>
    </row>
    <row r="1118" spans="1:32" x14ac:dyDescent="0.25">
      <c r="A1118">
        <v>30765160</v>
      </c>
      <c r="B1118" t="s">
        <v>4167</v>
      </c>
      <c r="C1118" s="1">
        <v>43690</v>
      </c>
      <c r="D1118" t="s">
        <v>4168</v>
      </c>
      <c r="E1118" t="s">
        <v>205</v>
      </c>
      <c r="F1118">
        <v>1506400</v>
      </c>
      <c r="G1118" t="s">
        <v>4169</v>
      </c>
      <c r="H1118" s="3" t="s">
        <v>4170</v>
      </c>
      <c r="I1118">
        <v>1</v>
      </c>
      <c r="J1118">
        <v>0</v>
      </c>
      <c r="K1118" t="s">
        <v>4171</v>
      </c>
      <c r="L1118">
        <v>35.987799377800002</v>
      </c>
      <c r="M1118">
        <v>-94.921863771800005</v>
      </c>
      <c r="N1118">
        <v>28</v>
      </c>
      <c r="O1118" t="s">
        <v>659</v>
      </c>
      <c r="P1118" t="str">
        <f>Q1118&amp;" "&amp;R1118</f>
        <v>Asclepias incarnata</v>
      </c>
      <c r="Q1118" t="s">
        <v>6915</v>
      </c>
      <c r="R1118" t="s">
        <v>6950</v>
      </c>
      <c r="S1118" t="s">
        <v>6950</v>
      </c>
      <c r="T1118" t="s">
        <v>659</v>
      </c>
      <c r="U1118" t="s">
        <v>24</v>
      </c>
      <c r="V1118">
        <v>63119</v>
      </c>
      <c r="W1118" t="s">
        <v>6905</v>
      </c>
      <c r="X1118" t="s">
        <v>6909</v>
      </c>
      <c r="Y1118" t="s">
        <v>6905</v>
      </c>
      <c r="Z1118" t="s">
        <v>6966</v>
      </c>
      <c r="AC1118">
        <v>1</v>
      </c>
      <c r="AD1118" s="4">
        <f>C1118-DATE(YEAR(C1118),1,0)</f>
        <v>225</v>
      </c>
      <c r="AE1118">
        <f>YEAR(C1118)</f>
        <v>2019</v>
      </c>
      <c r="AF1118" t="s">
        <v>6963</v>
      </c>
    </row>
    <row r="1119" spans="1:32" x14ac:dyDescent="0.25">
      <c r="A1119">
        <v>31573050</v>
      </c>
      <c r="B1119" t="s">
        <v>4212</v>
      </c>
      <c r="C1119" s="1">
        <v>43703</v>
      </c>
      <c r="D1119" t="s">
        <v>4213</v>
      </c>
      <c r="E1119" t="s">
        <v>205</v>
      </c>
      <c r="F1119">
        <v>2068565</v>
      </c>
      <c r="G1119" t="s">
        <v>4214</v>
      </c>
      <c r="H1119" s="3" t="s">
        <v>4215</v>
      </c>
      <c r="I1119">
        <v>1</v>
      </c>
      <c r="J1119">
        <v>0</v>
      </c>
      <c r="K1119" t="s">
        <v>4216</v>
      </c>
      <c r="L1119">
        <v>36.558812926599998</v>
      </c>
      <c r="M1119">
        <v>-95.364108821499997</v>
      </c>
      <c r="N1119">
        <v>5</v>
      </c>
      <c r="O1119" t="s">
        <v>659</v>
      </c>
      <c r="P1119" t="str">
        <f>Q1119&amp;" "&amp;R1119</f>
        <v>Asclepias incarnata</v>
      </c>
      <c r="Q1119" t="s">
        <v>6915</v>
      </c>
      <c r="R1119" t="s">
        <v>6950</v>
      </c>
      <c r="T1119" t="s">
        <v>659</v>
      </c>
      <c r="U1119" t="s">
        <v>24</v>
      </c>
      <c r="V1119">
        <v>125381</v>
      </c>
      <c r="W1119" t="s">
        <v>6905</v>
      </c>
      <c r="X1119" t="s">
        <v>6909</v>
      </c>
      <c r="Y1119" t="s">
        <v>6905</v>
      </c>
      <c r="Z1119" t="s">
        <v>6966</v>
      </c>
      <c r="AC1119">
        <v>1</v>
      </c>
      <c r="AD1119" s="4">
        <f>C1119-DATE(YEAR(C1119),1,0)</f>
        <v>238</v>
      </c>
      <c r="AE1119">
        <f>YEAR(C1119)</f>
        <v>2019</v>
      </c>
      <c r="AF1119" t="s">
        <v>6963</v>
      </c>
    </row>
    <row r="1120" spans="1:32" x14ac:dyDescent="0.25">
      <c r="A1120">
        <v>57278369</v>
      </c>
      <c r="B1120" t="s">
        <v>6358</v>
      </c>
      <c r="C1120" s="1">
        <v>44065</v>
      </c>
      <c r="D1120" t="s">
        <v>6359</v>
      </c>
      <c r="E1120" t="s">
        <v>205</v>
      </c>
      <c r="F1120">
        <v>315613</v>
      </c>
      <c r="G1120" t="s">
        <v>6360</v>
      </c>
      <c r="H1120" s="3" t="s">
        <v>6361</v>
      </c>
      <c r="I1120">
        <v>2</v>
      </c>
      <c r="J1120">
        <v>0</v>
      </c>
      <c r="K1120" t="s">
        <v>4147</v>
      </c>
      <c r="L1120">
        <v>36.223969150000002</v>
      </c>
      <c r="M1120">
        <v>-95.897758210000006</v>
      </c>
      <c r="N1120">
        <v>5</v>
      </c>
      <c r="O1120" t="s">
        <v>6362</v>
      </c>
      <c r="P1120" t="str">
        <f>Q1120&amp;" "&amp;R1120</f>
        <v>Asclepias incarnata</v>
      </c>
      <c r="Q1120" t="s">
        <v>6915</v>
      </c>
      <c r="R1120" t="s">
        <v>6950</v>
      </c>
      <c r="T1120" t="s">
        <v>659</v>
      </c>
      <c r="U1120" t="s">
        <v>24</v>
      </c>
      <c r="V1120">
        <v>125381</v>
      </c>
      <c r="W1120" t="s">
        <v>6905</v>
      </c>
      <c r="X1120" t="s">
        <v>6909</v>
      </c>
      <c r="Y1120" t="s">
        <v>6905</v>
      </c>
      <c r="Z1120" t="s">
        <v>6966</v>
      </c>
      <c r="AC1120">
        <v>1</v>
      </c>
      <c r="AD1120" s="4">
        <f>C1120-DATE(YEAR(C1120),1,0)</f>
        <v>235</v>
      </c>
      <c r="AE1120">
        <f>YEAR(C1120)</f>
        <v>2020</v>
      </c>
      <c r="AF1120" t="s">
        <v>6963</v>
      </c>
    </row>
    <row r="1121" spans="1:32" x14ac:dyDescent="0.25">
      <c r="A1121">
        <v>57684574</v>
      </c>
      <c r="B1121" t="s">
        <v>6396</v>
      </c>
      <c r="C1121" s="1">
        <v>44069</v>
      </c>
      <c r="D1121" t="s">
        <v>6397</v>
      </c>
      <c r="E1121" t="s">
        <v>72</v>
      </c>
      <c r="F1121">
        <v>2042957</v>
      </c>
      <c r="G1121" t="s">
        <v>6398</v>
      </c>
      <c r="H1121" s="3" t="s">
        <v>6399</v>
      </c>
      <c r="I1121">
        <v>2</v>
      </c>
      <c r="J1121">
        <v>0</v>
      </c>
      <c r="K1121" t="s">
        <v>45</v>
      </c>
      <c r="L1121">
        <v>36.344929407000002</v>
      </c>
      <c r="M1121">
        <v>-95.822162485999996</v>
      </c>
      <c r="N1121">
        <v>7178</v>
      </c>
      <c r="O1121" t="s">
        <v>659</v>
      </c>
      <c r="P1121" t="str">
        <f>Q1121&amp;" "&amp;R1121</f>
        <v>Asclepias incarnata</v>
      </c>
      <c r="Q1121" t="s">
        <v>6915</v>
      </c>
      <c r="R1121" t="s">
        <v>6950</v>
      </c>
      <c r="T1121" t="s">
        <v>659</v>
      </c>
      <c r="U1121" t="s">
        <v>24</v>
      </c>
      <c r="V1121">
        <v>125381</v>
      </c>
      <c r="W1121" t="s">
        <v>6905</v>
      </c>
      <c r="X1121" t="s">
        <v>6909</v>
      </c>
      <c r="Y1121" t="s">
        <v>6905</v>
      </c>
      <c r="Z1121" t="s">
        <v>6966</v>
      </c>
      <c r="AC1121">
        <v>1</v>
      </c>
      <c r="AD1121" s="4">
        <f>C1121-DATE(YEAR(C1121),1,0)</f>
        <v>239</v>
      </c>
      <c r="AE1121">
        <f>YEAR(C1121)</f>
        <v>2020</v>
      </c>
      <c r="AF1121" t="s">
        <v>6963</v>
      </c>
    </row>
    <row r="1122" spans="1:32" x14ac:dyDescent="0.25">
      <c r="A1122">
        <v>58674387</v>
      </c>
      <c r="B1122" s="1">
        <v>44079</v>
      </c>
      <c r="C1122" s="1">
        <v>44079</v>
      </c>
      <c r="E1122" t="s">
        <v>72</v>
      </c>
      <c r="F1122">
        <v>181537</v>
      </c>
      <c r="G1122" t="s">
        <v>6483</v>
      </c>
      <c r="H1122" s="3" t="s">
        <v>6484</v>
      </c>
      <c r="I1122">
        <v>1</v>
      </c>
      <c r="J1122">
        <v>0</v>
      </c>
      <c r="K1122" t="s">
        <v>6462</v>
      </c>
      <c r="L1122">
        <v>36.225180999999999</v>
      </c>
      <c r="M1122">
        <v>-95.896776000000003</v>
      </c>
      <c r="N1122">
        <v>13</v>
      </c>
      <c r="O1122" t="s">
        <v>659</v>
      </c>
      <c r="P1122" t="str">
        <f>Q1122&amp;" "&amp;R1122</f>
        <v>Asclepias incarnata</v>
      </c>
      <c r="Q1122" t="s">
        <v>6915</v>
      </c>
      <c r="R1122" t="s">
        <v>6950</v>
      </c>
      <c r="T1122" t="s">
        <v>659</v>
      </c>
      <c r="U1122" t="s">
        <v>24</v>
      </c>
      <c r="V1122">
        <v>125381</v>
      </c>
      <c r="W1122" t="s">
        <v>6905</v>
      </c>
      <c r="X1122" t="s">
        <v>6909</v>
      </c>
      <c r="Y1122" t="s">
        <v>6905</v>
      </c>
      <c r="Z1122" t="s">
        <v>6966</v>
      </c>
      <c r="AC1122">
        <v>1</v>
      </c>
      <c r="AD1122" s="4">
        <f>C1122-DATE(YEAR(C1122),1,0)</f>
        <v>249</v>
      </c>
      <c r="AE1122">
        <f>YEAR(C1122)</f>
        <v>2020</v>
      </c>
      <c r="AF1122" t="s">
        <v>6963</v>
      </c>
    </row>
    <row r="1123" spans="1:32" x14ac:dyDescent="0.25">
      <c r="A1123">
        <v>58843046</v>
      </c>
      <c r="B1123" t="s">
        <v>6493</v>
      </c>
      <c r="C1123" s="1">
        <v>44081</v>
      </c>
      <c r="D1123" t="s">
        <v>6494</v>
      </c>
      <c r="E1123" t="s">
        <v>205</v>
      </c>
      <c r="F1123">
        <v>1542972</v>
      </c>
      <c r="G1123" t="s">
        <v>6495</v>
      </c>
      <c r="H1123" s="3" t="s">
        <v>6496</v>
      </c>
      <c r="I1123">
        <v>1</v>
      </c>
      <c r="J1123">
        <v>0</v>
      </c>
      <c r="K1123" t="s">
        <v>6497</v>
      </c>
      <c r="L1123">
        <v>36.060948928499997</v>
      </c>
      <c r="M1123">
        <v>-95.797452628599999</v>
      </c>
      <c r="N1123">
        <v>33657</v>
      </c>
      <c r="O1123" t="s">
        <v>6362</v>
      </c>
      <c r="P1123" t="str">
        <f>Q1123&amp;" "&amp;R1123</f>
        <v>Asclepias incarnata</v>
      </c>
      <c r="Q1123" t="s">
        <v>6915</v>
      </c>
      <c r="R1123" t="s">
        <v>6950</v>
      </c>
      <c r="T1123" t="s">
        <v>659</v>
      </c>
      <c r="U1123" t="s">
        <v>24</v>
      </c>
      <c r="V1123">
        <v>125381</v>
      </c>
      <c r="W1123" t="s">
        <v>6905</v>
      </c>
      <c r="X1123" t="s">
        <v>6909</v>
      </c>
      <c r="Y1123" t="s">
        <v>6905</v>
      </c>
      <c r="Z1123" t="s">
        <v>6966</v>
      </c>
      <c r="AC1123">
        <v>1</v>
      </c>
      <c r="AD1123" s="4">
        <f>C1123-DATE(YEAR(C1123),1,0)</f>
        <v>251</v>
      </c>
      <c r="AE1123">
        <f>YEAR(C1123)</f>
        <v>2020</v>
      </c>
      <c r="AF1123" t="s">
        <v>6963</v>
      </c>
    </row>
    <row r="1124" spans="1:32" x14ac:dyDescent="0.25">
      <c r="A1124">
        <v>16205915</v>
      </c>
      <c r="B1124" t="s">
        <v>2884</v>
      </c>
      <c r="C1124" s="1">
        <v>43346</v>
      </c>
      <c r="D1124" t="s">
        <v>2885</v>
      </c>
      <c r="E1124" t="s">
        <v>72</v>
      </c>
      <c r="F1124">
        <v>1053137</v>
      </c>
      <c r="G1124" t="s">
        <v>2886</v>
      </c>
      <c r="H1124" s="3" t="s">
        <v>2887</v>
      </c>
      <c r="I1124">
        <v>2</v>
      </c>
      <c r="J1124">
        <v>0</v>
      </c>
      <c r="K1124" t="s">
        <v>2888</v>
      </c>
      <c r="L1124">
        <v>35.519074890299997</v>
      </c>
      <c r="M1124">
        <v>-96.863102652099997</v>
      </c>
      <c r="N1124">
        <v>951782</v>
      </c>
      <c r="O1124" t="s">
        <v>2889</v>
      </c>
      <c r="P1124" t="str">
        <f>Q1124&amp;" "&amp;R1124</f>
        <v>Asclepias curassavica</v>
      </c>
      <c r="Q1124" t="s">
        <v>6915</v>
      </c>
      <c r="R1124" t="s">
        <v>6951</v>
      </c>
      <c r="T1124" t="s">
        <v>2889</v>
      </c>
      <c r="U1124" t="s">
        <v>24</v>
      </c>
      <c r="V1124">
        <v>75602</v>
      </c>
      <c r="W1124" t="s">
        <v>6905</v>
      </c>
      <c r="X1124" t="s">
        <v>6909</v>
      </c>
      <c r="Y1124" t="s">
        <v>6905</v>
      </c>
      <c r="Z1124" t="s">
        <v>6966</v>
      </c>
      <c r="AC1124">
        <v>1</v>
      </c>
      <c r="AD1124" s="4">
        <f>C1124-DATE(YEAR(C1124),1,0)</f>
        <v>246</v>
      </c>
      <c r="AE1124">
        <f>YEAR(C1124)</f>
        <v>2018</v>
      </c>
      <c r="AF1124" t="s">
        <v>6963</v>
      </c>
    </row>
    <row r="1125" spans="1:32" x14ac:dyDescent="0.25">
      <c r="A1125">
        <v>29807040</v>
      </c>
      <c r="B1125" t="s">
        <v>4094</v>
      </c>
      <c r="C1125" s="1">
        <v>43675</v>
      </c>
      <c r="D1125" t="s">
        <v>4095</v>
      </c>
      <c r="E1125" t="s">
        <v>205</v>
      </c>
      <c r="F1125">
        <v>2057393</v>
      </c>
      <c r="G1125" t="s">
        <v>4096</v>
      </c>
      <c r="H1125" s="3" t="s">
        <v>4097</v>
      </c>
      <c r="I1125">
        <v>1</v>
      </c>
      <c r="J1125">
        <v>0</v>
      </c>
      <c r="K1125" t="s">
        <v>1705</v>
      </c>
      <c r="L1125">
        <v>36.210625483699999</v>
      </c>
      <c r="M1125">
        <v>-95.907323034599997</v>
      </c>
      <c r="N1125">
        <v>10</v>
      </c>
      <c r="O1125" t="s">
        <v>2889</v>
      </c>
      <c r="P1125" t="str">
        <f>Q1125&amp;" "&amp;R1125</f>
        <v>Asclepias curassavica</v>
      </c>
      <c r="Q1125" t="s">
        <v>6915</v>
      </c>
      <c r="R1125" t="s">
        <v>6951</v>
      </c>
      <c r="T1125" t="s">
        <v>2889</v>
      </c>
      <c r="U1125" t="s">
        <v>24</v>
      </c>
      <c r="V1125">
        <v>75602</v>
      </c>
      <c r="W1125" t="s">
        <v>6905</v>
      </c>
      <c r="X1125" t="s">
        <v>6909</v>
      </c>
      <c r="Y1125" t="s">
        <v>6905</v>
      </c>
      <c r="Z1125" t="s">
        <v>6966</v>
      </c>
      <c r="AC1125">
        <v>1</v>
      </c>
      <c r="AD1125" s="4">
        <f>C1125-DATE(YEAR(C1125),1,0)</f>
        <v>210</v>
      </c>
      <c r="AE1125">
        <f>YEAR(C1125)</f>
        <v>2019</v>
      </c>
      <c r="AF1125" t="s">
        <v>6963</v>
      </c>
    </row>
    <row r="1126" spans="1:32" x14ac:dyDescent="0.25">
      <c r="A1126">
        <v>53270549</v>
      </c>
      <c r="B1126" t="s">
        <v>5992</v>
      </c>
      <c r="C1126" s="1">
        <v>44028</v>
      </c>
      <c r="D1126" t="s">
        <v>5993</v>
      </c>
      <c r="E1126" t="s">
        <v>205</v>
      </c>
      <c r="F1126">
        <v>2026502</v>
      </c>
      <c r="G1126" t="s">
        <v>5994</v>
      </c>
      <c r="H1126" s="3" t="s">
        <v>5995</v>
      </c>
      <c r="I1126">
        <v>2</v>
      </c>
      <c r="J1126">
        <v>0</v>
      </c>
      <c r="K1126" t="s">
        <v>5439</v>
      </c>
      <c r="L1126">
        <v>35.593877504600002</v>
      </c>
      <c r="M1126">
        <v>-97.589528337199994</v>
      </c>
      <c r="N1126">
        <v>5</v>
      </c>
      <c r="O1126" t="s">
        <v>2889</v>
      </c>
      <c r="P1126" t="str">
        <f>Q1126&amp;" "&amp;R1126</f>
        <v>Asclepias curassavica</v>
      </c>
      <c r="Q1126" t="s">
        <v>6915</v>
      </c>
      <c r="R1126" t="s">
        <v>6951</v>
      </c>
      <c r="T1126" t="s">
        <v>2889</v>
      </c>
      <c r="U1126" t="s">
        <v>24</v>
      </c>
      <c r="V1126">
        <v>75602</v>
      </c>
      <c r="W1126" t="s">
        <v>6905</v>
      </c>
      <c r="X1126" t="s">
        <v>6909</v>
      </c>
      <c r="Y1126" t="s">
        <v>6905</v>
      </c>
      <c r="Z1126" t="s">
        <v>6966</v>
      </c>
      <c r="AC1126">
        <v>1</v>
      </c>
      <c r="AD1126" s="4">
        <f>C1126-DATE(YEAR(C1126),1,0)</f>
        <v>198</v>
      </c>
      <c r="AE1126">
        <f>YEAR(C1126)</f>
        <v>2020</v>
      </c>
      <c r="AF1126" t="s">
        <v>6963</v>
      </c>
    </row>
    <row r="1127" spans="1:32" x14ac:dyDescent="0.25">
      <c r="A1127">
        <v>56461371</v>
      </c>
      <c r="B1127" t="s">
        <v>6325</v>
      </c>
      <c r="C1127" s="1">
        <v>44057</v>
      </c>
      <c r="D1127" t="s">
        <v>6326</v>
      </c>
      <c r="E1127" t="s">
        <v>205</v>
      </c>
      <c r="F1127">
        <v>3460667</v>
      </c>
      <c r="G1127" t="s">
        <v>6327</v>
      </c>
      <c r="H1127" s="3" t="s">
        <v>6328</v>
      </c>
      <c r="I1127">
        <v>1</v>
      </c>
      <c r="J1127">
        <v>0</v>
      </c>
      <c r="K1127" t="s">
        <v>6329</v>
      </c>
      <c r="L1127">
        <v>36.080609977000002</v>
      </c>
      <c r="M1127">
        <v>-95.983737716999997</v>
      </c>
      <c r="N1127">
        <v>6</v>
      </c>
      <c r="O1127" t="s">
        <v>2889</v>
      </c>
      <c r="P1127" t="str">
        <f>Q1127&amp;" "&amp;R1127</f>
        <v>Asclepias curassavica</v>
      </c>
      <c r="Q1127" t="s">
        <v>6915</v>
      </c>
      <c r="R1127" t="s">
        <v>6951</v>
      </c>
      <c r="T1127" t="s">
        <v>2889</v>
      </c>
      <c r="U1127" t="s">
        <v>24</v>
      </c>
      <c r="V1127">
        <v>75602</v>
      </c>
      <c r="W1127" t="s">
        <v>6905</v>
      </c>
      <c r="X1127" t="s">
        <v>6909</v>
      </c>
      <c r="Y1127" t="s">
        <v>6905</v>
      </c>
      <c r="Z1127" t="s">
        <v>6966</v>
      </c>
      <c r="AC1127">
        <v>1</v>
      </c>
      <c r="AD1127" s="4">
        <f>C1127-DATE(YEAR(C1127),1,0)</f>
        <v>227</v>
      </c>
      <c r="AE1127">
        <f>YEAR(C1127)</f>
        <v>2020</v>
      </c>
      <c r="AF1127" t="s">
        <v>6963</v>
      </c>
    </row>
    <row r="1128" spans="1:32" x14ac:dyDescent="0.25">
      <c r="A1128">
        <v>2090313</v>
      </c>
      <c r="B1128" t="s">
        <v>701</v>
      </c>
      <c r="C1128" s="1">
        <v>42286</v>
      </c>
      <c r="D1128" t="s">
        <v>702</v>
      </c>
      <c r="E1128" t="s">
        <v>72</v>
      </c>
      <c r="F1128">
        <v>112023</v>
      </c>
      <c r="G1128" t="s">
        <v>703</v>
      </c>
      <c r="H1128" s="3" t="s">
        <v>704</v>
      </c>
      <c r="I1128">
        <v>1</v>
      </c>
      <c r="J1128">
        <v>0</v>
      </c>
      <c r="K1128" t="s">
        <v>705</v>
      </c>
      <c r="L1128">
        <v>36.292841000000003</v>
      </c>
      <c r="M1128">
        <v>-95.536410000000004</v>
      </c>
      <c r="N1128">
        <v>10</v>
      </c>
      <c r="O1128" t="s">
        <v>706</v>
      </c>
      <c r="P1128" t="str">
        <f>Q1128&amp;" "&amp;R1128</f>
        <v>Symphyotrichum ericoides</v>
      </c>
      <c r="Q1128" t="s">
        <v>6941</v>
      </c>
      <c r="R1128" t="s">
        <v>6952</v>
      </c>
      <c r="T1128" t="s">
        <v>707</v>
      </c>
      <c r="U1128" t="s">
        <v>24</v>
      </c>
      <c r="V1128">
        <v>126654</v>
      </c>
      <c r="W1128" t="s">
        <v>6905</v>
      </c>
      <c r="X1128" t="s">
        <v>6909</v>
      </c>
      <c r="Y1128" t="s">
        <v>6905</v>
      </c>
      <c r="Z1128" t="s">
        <v>6966</v>
      </c>
      <c r="AC1128">
        <v>1</v>
      </c>
      <c r="AD1128" s="4">
        <f>C1128-DATE(YEAR(C1128),1,0)</f>
        <v>282</v>
      </c>
      <c r="AE1128">
        <f>YEAR(C1128)</f>
        <v>2015</v>
      </c>
      <c r="AF1128" t="s">
        <v>6963</v>
      </c>
    </row>
    <row r="1129" spans="1:32" x14ac:dyDescent="0.25">
      <c r="A1129">
        <v>8287305</v>
      </c>
      <c r="B1129" t="s">
        <v>2166</v>
      </c>
      <c r="C1129" s="1">
        <v>43014</v>
      </c>
      <c r="D1129" t="s">
        <v>2167</v>
      </c>
      <c r="E1129" t="s">
        <v>72</v>
      </c>
      <c r="F1129">
        <v>112023</v>
      </c>
      <c r="G1129" t="s">
        <v>2168</v>
      </c>
      <c r="H1129" s="3" t="s">
        <v>2169</v>
      </c>
      <c r="I1129">
        <v>1</v>
      </c>
      <c r="J1129">
        <v>0</v>
      </c>
      <c r="K1129" t="s">
        <v>2170</v>
      </c>
      <c r="L1129">
        <v>36.846775649999998</v>
      </c>
      <c r="M1129">
        <v>-102.88387999</v>
      </c>
      <c r="N1129">
        <v>28</v>
      </c>
      <c r="O1129" t="s">
        <v>707</v>
      </c>
      <c r="P1129" t="str">
        <f>Q1129&amp;" "&amp;R1129</f>
        <v>Symphyotrichum ericoides</v>
      </c>
      <c r="Q1129" t="s">
        <v>6941</v>
      </c>
      <c r="R1129" t="s">
        <v>6952</v>
      </c>
      <c r="T1129" t="s">
        <v>707</v>
      </c>
      <c r="U1129" t="s">
        <v>24</v>
      </c>
      <c r="V1129">
        <v>126654</v>
      </c>
      <c r="W1129" t="s">
        <v>6905</v>
      </c>
      <c r="X1129" t="s">
        <v>6909</v>
      </c>
      <c r="Y1129" t="s">
        <v>6905</v>
      </c>
      <c r="Z1129" t="s">
        <v>6966</v>
      </c>
      <c r="AC1129">
        <v>1</v>
      </c>
      <c r="AD1129" s="4">
        <f>C1129-DATE(YEAR(C1129),1,0)</f>
        <v>279</v>
      </c>
      <c r="AE1129">
        <f>YEAR(C1129)</f>
        <v>2017</v>
      </c>
      <c r="AF1129" t="s">
        <v>6963</v>
      </c>
    </row>
    <row r="1130" spans="1:32" x14ac:dyDescent="0.25">
      <c r="A1130">
        <v>16876505</v>
      </c>
      <c r="B1130" t="s">
        <v>2958</v>
      </c>
      <c r="C1130" s="1">
        <v>43367</v>
      </c>
      <c r="D1130" t="s">
        <v>2959</v>
      </c>
      <c r="E1130" t="s">
        <v>72</v>
      </c>
      <c r="F1130">
        <v>339345</v>
      </c>
      <c r="G1130" t="s">
        <v>2960</v>
      </c>
      <c r="H1130" s="3" t="s">
        <v>2961</v>
      </c>
      <c r="I1130">
        <v>1</v>
      </c>
      <c r="J1130">
        <v>0</v>
      </c>
      <c r="K1130" t="s">
        <v>2962</v>
      </c>
      <c r="L1130">
        <v>36.7729118719</v>
      </c>
      <c r="M1130">
        <v>-96.997981167600003</v>
      </c>
      <c r="N1130">
        <v>24</v>
      </c>
      <c r="O1130" t="s">
        <v>707</v>
      </c>
      <c r="P1130" t="str">
        <f>Q1130&amp;" "&amp;R1130</f>
        <v>Symphyotrichum ericoides</v>
      </c>
      <c r="Q1130" t="s">
        <v>6941</v>
      </c>
      <c r="R1130" t="s">
        <v>6952</v>
      </c>
      <c r="T1130" t="s">
        <v>707</v>
      </c>
      <c r="U1130" t="s">
        <v>24</v>
      </c>
      <c r="V1130">
        <v>126654</v>
      </c>
      <c r="W1130" t="s">
        <v>6905</v>
      </c>
      <c r="X1130" t="s">
        <v>6909</v>
      </c>
      <c r="Y1130" t="s">
        <v>6905</v>
      </c>
      <c r="Z1130" t="s">
        <v>6966</v>
      </c>
      <c r="AC1130">
        <v>1</v>
      </c>
      <c r="AD1130" s="4">
        <f>C1130-DATE(YEAR(C1130),1,0)</f>
        <v>267</v>
      </c>
      <c r="AE1130">
        <f>YEAR(C1130)</f>
        <v>2018</v>
      </c>
      <c r="AF1130" t="s">
        <v>6963</v>
      </c>
    </row>
    <row r="1131" spans="1:32" x14ac:dyDescent="0.25">
      <c r="A1131">
        <v>17604424</v>
      </c>
      <c r="B1131" t="s">
        <v>3006</v>
      </c>
      <c r="C1131" s="1">
        <v>43390</v>
      </c>
      <c r="D1131" t="s">
        <v>3007</v>
      </c>
      <c r="E1131" t="s">
        <v>72</v>
      </c>
      <c r="F1131">
        <v>689059</v>
      </c>
      <c r="G1131" t="s">
        <v>3008</v>
      </c>
      <c r="H1131" s="3" t="s">
        <v>3009</v>
      </c>
      <c r="I1131">
        <v>1</v>
      </c>
      <c r="J1131">
        <v>0</v>
      </c>
      <c r="K1131" t="s">
        <v>3010</v>
      </c>
      <c r="L1131">
        <v>36.211597868299997</v>
      </c>
      <c r="M1131">
        <v>-97.096896395200005</v>
      </c>
      <c r="N1131">
        <v>5</v>
      </c>
      <c r="O1131" t="s">
        <v>707</v>
      </c>
      <c r="P1131" t="str">
        <f>Q1131&amp;" "&amp;R1131</f>
        <v>Symphyotrichum ericoides</v>
      </c>
      <c r="Q1131" t="s">
        <v>6941</v>
      </c>
      <c r="R1131" t="s">
        <v>6952</v>
      </c>
      <c r="T1131" t="s">
        <v>707</v>
      </c>
      <c r="U1131" t="s">
        <v>24</v>
      </c>
      <c r="V1131">
        <v>126654</v>
      </c>
      <c r="W1131" t="s">
        <v>6905</v>
      </c>
      <c r="X1131" t="s">
        <v>6909</v>
      </c>
      <c r="Y1131" t="s">
        <v>6905</v>
      </c>
      <c r="Z1131" t="s">
        <v>6966</v>
      </c>
      <c r="AC1131">
        <v>1</v>
      </c>
      <c r="AD1131" s="4">
        <f>C1131-DATE(YEAR(C1131),1,0)</f>
        <v>290</v>
      </c>
      <c r="AE1131">
        <f>YEAR(C1131)</f>
        <v>2018</v>
      </c>
      <c r="AF1131" t="s">
        <v>6963</v>
      </c>
    </row>
    <row r="1132" spans="1:32" x14ac:dyDescent="0.25">
      <c r="A1132">
        <v>17604773</v>
      </c>
      <c r="B1132" t="s">
        <v>3011</v>
      </c>
      <c r="C1132" s="1">
        <v>43390</v>
      </c>
      <c r="D1132" t="s">
        <v>3012</v>
      </c>
      <c r="E1132" t="s">
        <v>72</v>
      </c>
      <c r="F1132">
        <v>1269296</v>
      </c>
      <c r="G1132" t="s">
        <v>3013</v>
      </c>
      <c r="H1132" s="3" t="s">
        <v>3014</v>
      </c>
      <c r="I1132">
        <v>2</v>
      </c>
      <c r="J1132">
        <v>0</v>
      </c>
      <c r="K1132" t="s">
        <v>3015</v>
      </c>
      <c r="L1132">
        <v>36.211760589999997</v>
      </c>
      <c r="M1132">
        <v>-97.097027650000001</v>
      </c>
      <c r="N1132">
        <v>6</v>
      </c>
      <c r="O1132" t="s">
        <v>707</v>
      </c>
      <c r="P1132" t="str">
        <f>Q1132&amp;" "&amp;R1132</f>
        <v>Symphyotrichum ericoides</v>
      </c>
      <c r="Q1132" t="s">
        <v>6941</v>
      </c>
      <c r="R1132" t="s">
        <v>6952</v>
      </c>
      <c r="T1132" t="s">
        <v>707</v>
      </c>
      <c r="U1132" t="s">
        <v>24</v>
      </c>
      <c r="V1132">
        <v>126654</v>
      </c>
      <c r="W1132" t="s">
        <v>6905</v>
      </c>
      <c r="X1132" t="s">
        <v>6909</v>
      </c>
      <c r="Y1132" t="s">
        <v>6905</v>
      </c>
      <c r="Z1132" t="s">
        <v>6966</v>
      </c>
      <c r="AC1132">
        <v>1</v>
      </c>
      <c r="AD1132" s="4">
        <f>C1132-DATE(YEAR(C1132),1,0)</f>
        <v>290</v>
      </c>
      <c r="AE1132">
        <f>YEAR(C1132)</f>
        <v>2018</v>
      </c>
      <c r="AF1132" t="s">
        <v>6963</v>
      </c>
    </row>
    <row r="1133" spans="1:32" x14ac:dyDescent="0.25">
      <c r="A1133">
        <v>17611953</v>
      </c>
      <c r="B1133" t="s">
        <v>3016</v>
      </c>
      <c r="C1133" s="1">
        <v>43390</v>
      </c>
      <c r="D1133" t="s">
        <v>3017</v>
      </c>
      <c r="E1133" t="s">
        <v>72</v>
      </c>
      <c r="F1133">
        <v>1269323</v>
      </c>
      <c r="G1133" t="s">
        <v>3018</v>
      </c>
      <c r="H1133" s="3" t="s">
        <v>3019</v>
      </c>
      <c r="I1133">
        <v>2</v>
      </c>
      <c r="J1133">
        <v>0</v>
      </c>
      <c r="K1133" t="s">
        <v>3010</v>
      </c>
      <c r="L1133">
        <v>36.212519999999998</v>
      </c>
      <c r="M1133">
        <v>-97.096824999999995</v>
      </c>
      <c r="N1133">
        <v>6</v>
      </c>
      <c r="O1133" t="s">
        <v>707</v>
      </c>
      <c r="P1133" t="str">
        <f>Q1133&amp;" "&amp;R1133</f>
        <v>Symphyotrichum ericoides</v>
      </c>
      <c r="Q1133" t="s">
        <v>6941</v>
      </c>
      <c r="R1133" t="s">
        <v>6952</v>
      </c>
      <c r="T1133" t="s">
        <v>707</v>
      </c>
      <c r="U1133" t="s">
        <v>24</v>
      </c>
      <c r="V1133">
        <v>126654</v>
      </c>
      <c r="W1133" t="s">
        <v>6905</v>
      </c>
      <c r="X1133" t="s">
        <v>6909</v>
      </c>
      <c r="Y1133" t="s">
        <v>6905</v>
      </c>
      <c r="Z1133" t="s">
        <v>6966</v>
      </c>
      <c r="AC1133">
        <v>1</v>
      </c>
      <c r="AD1133" s="4">
        <f>C1133-DATE(YEAR(C1133),1,0)</f>
        <v>290</v>
      </c>
      <c r="AE1133">
        <f>YEAR(C1133)</f>
        <v>2018</v>
      </c>
      <c r="AF1133" t="s">
        <v>6963</v>
      </c>
    </row>
    <row r="1134" spans="1:32" x14ac:dyDescent="0.25">
      <c r="A1134">
        <v>17613698</v>
      </c>
      <c r="B1134" t="s">
        <v>3020</v>
      </c>
      <c r="C1134" s="1">
        <v>43390</v>
      </c>
      <c r="D1134" t="s">
        <v>3021</v>
      </c>
      <c r="E1134" t="s">
        <v>72</v>
      </c>
      <c r="F1134">
        <v>1269308</v>
      </c>
      <c r="G1134" t="s">
        <v>3022</v>
      </c>
      <c r="H1134" s="3" t="s">
        <v>3023</v>
      </c>
      <c r="I1134">
        <v>1</v>
      </c>
      <c r="J1134">
        <v>0</v>
      </c>
      <c r="K1134" t="s">
        <v>3010</v>
      </c>
      <c r="L1134">
        <v>36.211258333300002</v>
      </c>
      <c r="M1134">
        <v>-97.097136166699997</v>
      </c>
      <c r="N1134">
        <v>8</v>
      </c>
      <c r="O1134" t="s">
        <v>707</v>
      </c>
      <c r="P1134" t="str">
        <f>Q1134&amp;" "&amp;R1134</f>
        <v>Symphyotrichum ericoides</v>
      </c>
      <c r="Q1134" t="s">
        <v>6941</v>
      </c>
      <c r="R1134" t="s">
        <v>6952</v>
      </c>
      <c r="T1134" t="s">
        <v>707</v>
      </c>
      <c r="U1134" t="s">
        <v>24</v>
      </c>
      <c r="V1134">
        <v>126654</v>
      </c>
      <c r="W1134" t="s">
        <v>6905</v>
      </c>
      <c r="X1134" t="s">
        <v>6909</v>
      </c>
      <c r="Y1134" t="s">
        <v>6905</v>
      </c>
      <c r="Z1134" t="s">
        <v>6966</v>
      </c>
      <c r="AC1134">
        <v>1</v>
      </c>
      <c r="AD1134" s="4">
        <f>C1134-DATE(YEAR(C1134),1,0)</f>
        <v>290</v>
      </c>
      <c r="AE1134">
        <f>YEAR(C1134)</f>
        <v>2018</v>
      </c>
      <c r="AF1134" t="s">
        <v>6963</v>
      </c>
    </row>
    <row r="1135" spans="1:32" x14ac:dyDescent="0.25">
      <c r="A1135">
        <v>17678045</v>
      </c>
      <c r="B1135" t="s">
        <v>3028</v>
      </c>
      <c r="C1135" s="1">
        <v>43389</v>
      </c>
      <c r="D1135" t="s">
        <v>3029</v>
      </c>
      <c r="E1135" t="s">
        <v>72</v>
      </c>
      <c r="F1135">
        <v>1270936</v>
      </c>
      <c r="G1135" t="s">
        <v>3030</v>
      </c>
      <c r="H1135" s="3" t="s">
        <v>3031</v>
      </c>
      <c r="I1135">
        <v>1</v>
      </c>
      <c r="J1135">
        <v>0</v>
      </c>
      <c r="K1135" t="s">
        <v>3010</v>
      </c>
      <c r="L1135">
        <v>36.211746666700002</v>
      </c>
      <c r="M1135">
        <v>-97.097061166700001</v>
      </c>
      <c r="N1135">
        <v>5</v>
      </c>
      <c r="O1135" t="s">
        <v>707</v>
      </c>
      <c r="P1135" t="str">
        <f>Q1135&amp;" "&amp;R1135</f>
        <v>Symphyotrichum ericoides</v>
      </c>
      <c r="Q1135" t="s">
        <v>6941</v>
      </c>
      <c r="R1135" t="s">
        <v>6952</v>
      </c>
      <c r="T1135" t="s">
        <v>707</v>
      </c>
      <c r="U1135" t="s">
        <v>24</v>
      </c>
      <c r="V1135">
        <v>126654</v>
      </c>
      <c r="W1135" t="s">
        <v>6905</v>
      </c>
      <c r="X1135" t="s">
        <v>6909</v>
      </c>
      <c r="Y1135" t="s">
        <v>6905</v>
      </c>
      <c r="Z1135" t="s">
        <v>6966</v>
      </c>
      <c r="AC1135">
        <v>1</v>
      </c>
      <c r="AD1135" s="4">
        <f>C1135-DATE(YEAR(C1135),1,0)</f>
        <v>289</v>
      </c>
      <c r="AE1135">
        <f>YEAR(C1135)</f>
        <v>2018</v>
      </c>
      <c r="AF1135" t="s">
        <v>6963</v>
      </c>
    </row>
    <row r="1136" spans="1:32" x14ac:dyDescent="0.25">
      <c r="A1136">
        <v>17685779</v>
      </c>
      <c r="B1136" t="s">
        <v>3032</v>
      </c>
      <c r="C1136" s="1">
        <v>43390</v>
      </c>
      <c r="D1136" t="s">
        <v>3033</v>
      </c>
      <c r="E1136" t="s">
        <v>72</v>
      </c>
      <c r="F1136">
        <v>1269281</v>
      </c>
      <c r="G1136" t="s">
        <v>3034</v>
      </c>
      <c r="H1136" s="3" t="s">
        <v>3035</v>
      </c>
      <c r="I1136">
        <v>2</v>
      </c>
      <c r="J1136">
        <v>0</v>
      </c>
      <c r="K1136" t="s">
        <v>3015</v>
      </c>
      <c r="L1136">
        <v>36.211956024199999</v>
      </c>
      <c r="M1136">
        <v>-97.097732543899994</v>
      </c>
      <c r="O1136" t="s">
        <v>707</v>
      </c>
      <c r="P1136" t="str">
        <f>Q1136&amp;" "&amp;R1136</f>
        <v>Symphyotrichum ericoides</v>
      </c>
      <c r="Q1136" t="s">
        <v>6941</v>
      </c>
      <c r="R1136" t="s">
        <v>6952</v>
      </c>
      <c r="T1136" t="s">
        <v>707</v>
      </c>
      <c r="U1136" t="s">
        <v>24</v>
      </c>
      <c r="V1136">
        <v>126654</v>
      </c>
      <c r="W1136" t="s">
        <v>6905</v>
      </c>
      <c r="X1136" t="s">
        <v>6909</v>
      </c>
      <c r="Y1136" t="s">
        <v>6905</v>
      </c>
      <c r="Z1136" t="s">
        <v>6966</v>
      </c>
      <c r="AC1136">
        <v>1</v>
      </c>
      <c r="AD1136" s="4">
        <f>C1136-DATE(YEAR(C1136),1,0)</f>
        <v>290</v>
      </c>
      <c r="AE1136">
        <f>YEAR(C1136)</f>
        <v>2018</v>
      </c>
      <c r="AF1136" t="s">
        <v>6963</v>
      </c>
    </row>
    <row r="1137" spans="1:32" x14ac:dyDescent="0.25">
      <c r="A1137">
        <v>17748124</v>
      </c>
      <c r="B1137" t="s">
        <v>3041</v>
      </c>
      <c r="C1137" s="1">
        <v>43389</v>
      </c>
      <c r="D1137" t="s">
        <v>3042</v>
      </c>
      <c r="E1137" t="s">
        <v>72</v>
      </c>
      <c r="F1137">
        <v>1274017</v>
      </c>
      <c r="G1137" t="s">
        <v>3043</v>
      </c>
      <c r="H1137" s="3" t="s">
        <v>3044</v>
      </c>
      <c r="I1137">
        <v>1</v>
      </c>
      <c r="J1137">
        <v>0</v>
      </c>
      <c r="K1137" t="s">
        <v>2278</v>
      </c>
      <c r="L1137">
        <v>36.211010000000002</v>
      </c>
      <c r="M1137">
        <v>-97.098224000000002</v>
      </c>
      <c r="O1137" t="s">
        <v>707</v>
      </c>
      <c r="P1137" t="str">
        <f>Q1137&amp;" "&amp;R1137</f>
        <v>Symphyotrichum ericoides</v>
      </c>
      <c r="Q1137" t="s">
        <v>6941</v>
      </c>
      <c r="R1137" t="s">
        <v>6952</v>
      </c>
      <c r="T1137" t="s">
        <v>707</v>
      </c>
      <c r="U1137" t="s">
        <v>24</v>
      </c>
      <c r="V1137">
        <v>126654</v>
      </c>
      <c r="W1137" t="s">
        <v>6905</v>
      </c>
      <c r="X1137" t="s">
        <v>6909</v>
      </c>
      <c r="Y1137" t="s">
        <v>6905</v>
      </c>
      <c r="Z1137" t="s">
        <v>6966</v>
      </c>
      <c r="AC1137">
        <v>1</v>
      </c>
      <c r="AD1137" s="4">
        <f>C1137-DATE(YEAR(C1137),1,0)</f>
        <v>289</v>
      </c>
      <c r="AE1137">
        <f>YEAR(C1137)</f>
        <v>2018</v>
      </c>
      <c r="AF1137" t="s">
        <v>6963</v>
      </c>
    </row>
    <row r="1138" spans="1:32" x14ac:dyDescent="0.25">
      <c r="A1138">
        <v>17970956</v>
      </c>
      <c r="B1138" t="s">
        <v>3055</v>
      </c>
      <c r="C1138" s="1">
        <v>43403</v>
      </c>
      <c r="D1138" t="s">
        <v>3056</v>
      </c>
      <c r="E1138" t="s">
        <v>72</v>
      </c>
      <c r="F1138">
        <v>1266699</v>
      </c>
      <c r="G1138" t="s">
        <v>3057</v>
      </c>
      <c r="H1138" s="3" t="s">
        <v>3058</v>
      </c>
      <c r="I1138">
        <v>1</v>
      </c>
      <c r="J1138">
        <v>0</v>
      </c>
      <c r="K1138" t="s">
        <v>3010</v>
      </c>
      <c r="L1138">
        <v>36.212789984499999</v>
      </c>
      <c r="M1138">
        <v>-97.104129642299995</v>
      </c>
      <c r="N1138">
        <v>5</v>
      </c>
      <c r="O1138" t="s">
        <v>707</v>
      </c>
      <c r="P1138" t="str">
        <f>Q1138&amp;" "&amp;R1138</f>
        <v>Symphyotrichum ericoides</v>
      </c>
      <c r="Q1138" t="s">
        <v>6941</v>
      </c>
      <c r="R1138" t="s">
        <v>6952</v>
      </c>
      <c r="T1138" t="s">
        <v>707</v>
      </c>
      <c r="U1138" t="s">
        <v>24</v>
      </c>
      <c r="V1138">
        <v>126654</v>
      </c>
      <c r="W1138" t="s">
        <v>6905</v>
      </c>
      <c r="X1138" t="s">
        <v>6909</v>
      </c>
      <c r="Y1138" t="s">
        <v>6905</v>
      </c>
      <c r="Z1138" t="s">
        <v>6966</v>
      </c>
      <c r="AC1138">
        <v>1</v>
      </c>
      <c r="AD1138" s="4">
        <f>C1138-DATE(YEAR(C1138),1,0)</f>
        <v>303</v>
      </c>
      <c r="AE1138">
        <f>YEAR(C1138)</f>
        <v>2018</v>
      </c>
      <c r="AF1138" t="s">
        <v>6963</v>
      </c>
    </row>
    <row r="1139" spans="1:32" x14ac:dyDescent="0.25">
      <c r="A1139">
        <v>17971134</v>
      </c>
      <c r="B1139" t="s">
        <v>3059</v>
      </c>
      <c r="C1139" s="1">
        <v>43403</v>
      </c>
      <c r="D1139" t="s">
        <v>3060</v>
      </c>
      <c r="E1139" t="s">
        <v>72</v>
      </c>
      <c r="F1139">
        <v>1271225</v>
      </c>
      <c r="G1139" t="s">
        <v>3061</v>
      </c>
      <c r="H1139" s="3" t="s">
        <v>3062</v>
      </c>
      <c r="I1139">
        <v>2</v>
      </c>
      <c r="J1139">
        <v>0</v>
      </c>
      <c r="K1139" t="s">
        <v>3010</v>
      </c>
      <c r="L1139">
        <v>36.212875815099999</v>
      </c>
      <c r="M1139">
        <v>-97.104013720599994</v>
      </c>
      <c r="N1139">
        <v>5</v>
      </c>
      <c r="O1139" t="s">
        <v>707</v>
      </c>
      <c r="P1139" t="str">
        <f>Q1139&amp;" "&amp;R1139</f>
        <v>Symphyotrichum ericoides</v>
      </c>
      <c r="Q1139" t="s">
        <v>6941</v>
      </c>
      <c r="R1139" t="s">
        <v>6952</v>
      </c>
      <c r="T1139" t="s">
        <v>707</v>
      </c>
      <c r="U1139" t="s">
        <v>24</v>
      </c>
      <c r="V1139">
        <v>126654</v>
      </c>
      <c r="W1139" t="s">
        <v>6905</v>
      </c>
      <c r="X1139" t="s">
        <v>6909</v>
      </c>
      <c r="Y1139" t="s">
        <v>6905</v>
      </c>
      <c r="Z1139" t="s">
        <v>6966</v>
      </c>
      <c r="AC1139">
        <v>1</v>
      </c>
      <c r="AD1139" s="4">
        <f>C1139-DATE(YEAR(C1139),1,0)</f>
        <v>303</v>
      </c>
      <c r="AE1139">
        <f>YEAR(C1139)</f>
        <v>2018</v>
      </c>
      <c r="AF1139" t="s">
        <v>6963</v>
      </c>
    </row>
    <row r="1140" spans="1:32" x14ac:dyDescent="0.25">
      <c r="A1140">
        <v>18825065</v>
      </c>
      <c r="B1140" t="s">
        <v>3101</v>
      </c>
      <c r="C1140" s="1">
        <v>43389</v>
      </c>
      <c r="D1140" t="s">
        <v>3102</v>
      </c>
      <c r="E1140" t="s">
        <v>72</v>
      </c>
      <c r="F1140">
        <v>1273435</v>
      </c>
      <c r="G1140" t="s">
        <v>3103</v>
      </c>
      <c r="H1140" s="3" t="s">
        <v>3104</v>
      </c>
      <c r="I1140">
        <v>4</v>
      </c>
      <c r="J1140">
        <v>0</v>
      </c>
      <c r="K1140" t="s">
        <v>3010</v>
      </c>
      <c r="L1140">
        <v>36.213377517200001</v>
      </c>
      <c r="M1140">
        <v>-97.102512001099996</v>
      </c>
      <c r="N1140">
        <v>5</v>
      </c>
      <c r="O1140" t="s">
        <v>707</v>
      </c>
      <c r="P1140" t="str">
        <f>Q1140&amp;" "&amp;R1140</f>
        <v>Symphyotrichum ericoides</v>
      </c>
      <c r="Q1140" t="s">
        <v>6941</v>
      </c>
      <c r="R1140" t="s">
        <v>6952</v>
      </c>
      <c r="T1140" t="s">
        <v>707</v>
      </c>
      <c r="U1140" t="s">
        <v>24</v>
      </c>
      <c r="V1140">
        <v>126654</v>
      </c>
      <c r="W1140" t="s">
        <v>6905</v>
      </c>
      <c r="X1140" t="s">
        <v>6909</v>
      </c>
      <c r="Y1140" t="s">
        <v>6905</v>
      </c>
      <c r="Z1140" t="s">
        <v>6966</v>
      </c>
      <c r="AC1140">
        <v>1</v>
      </c>
      <c r="AD1140" s="4">
        <f>C1140-DATE(YEAR(C1140),1,0)</f>
        <v>289</v>
      </c>
      <c r="AE1140">
        <f>YEAR(C1140)</f>
        <v>2018</v>
      </c>
      <c r="AF1140" t="s">
        <v>6963</v>
      </c>
    </row>
    <row r="1141" spans="1:32" x14ac:dyDescent="0.25">
      <c r="A1141">
        <v>18844015</v>
      </c>
      <c r="B1141" t="s">
        <v>3105</v>
      </c>
      <c r="C1141" s="1">
        <v>43390</v>
      </c>
      <c r="D1141" t="s">
        <v>3106</v>
      </c>
      <c r="E1141" t="s">
        <v>72</v>
      </c>
      <c r="F1141">
        <v>1278028</v>
      </c>
      <c r="G1141" t="s">
        <v>3107</v>
      </c>
      <c r="H1141" s="3" t="s">
        <v>3108</v>
      </c>
      <c r="I1141">
        <v>1</v>
      </c>
      <c r="J1141">
        <v>0</v>
      </c>
      <c r="K1141" t="s">
        <v>80</v>
      </c>
      <c r="L1141">
        <v>36.2121</v>
      </c>
      <c r="M1141">
        <v>-97.103499999999997</v>
      </c>
      <c r="O1141" t="s">
        <v>707</v>
      </c>
      <c r="P1141" t="str">
        <f>Q1141&amp;" "&amp;R1141</f>
        <v>Symphyotrichum ericoides</v>
      </c>
      <c r="Q1141" t="s">
        <v>6941</v>
      </c>
      <c r="R1141" t="s">
        <v>6952</v>
      </c>
      <c r="T1141" t="s">
        <v>707</v>
      </c>
      <c r="U1141" t="s">
        <v>24</v>
      </c>
      <c r="V1141">
        <v>126654</v>
      </c>
      <c r="W1141" t="s">
        <v>6905</v>
      </c>
      <c r="X1141" t="s">
        <v>6909</v>
      </c>
      <c r="Y1141" t="s">
        <v>6905</v>
      </c>
      <c r="Z1141" t="s">
        <v>6966</v>
      </c>
      <c r="AC1141">
        <v>1</v>
      </c>
      <c r="AD1141" s="4">
        <f>C1141-DATE(YEAR(C1141),1,0)</f>
        <v>290</v>
      </c>
      <c r="AE1141">
        <f>YEAR(C1141)</f>
        <v>2018</v>
      </c>
      <c r="AF1141" t="s">
        <v>6963</v>
      </c>
    </row>
    <row r="1142" spans="1:32" x14ac:dyDescent="0.25">
      <c r="A1142">
        <v>34426909</v>
      </c>
      <c r="B1142" t="s">
        <v>4316</v>
      </c>
      <c r="C1142" s="1">
        <v>43753</v>
      </c>
      <c r="D1142" t="s">
        <v>4317</v>
      </c>
      <c r="E1142" t="s">
        <v>205</v>
      </c>
      <c r="F1142">
        <v>2367298</v>
      </c>
      <c r="G1142" t="s">
        <v>4318</v>
      </c>
      <c r="H1142" s="3" t="s">
        <v>4319</v>
      </c>
      <c r="I1142">
        <v>1</v>
      </c>
      <c r="J1142">
        <v>0</v>
      </c>
      <c r="K1142" t="s">
        <v>4320</v>
      </c>
      <c r="L1142">
        <v>36.154487729099998</v>
      </c>
      <c r="M1142">
        <v>-97.075009569599999</v>
      </c>
      <c r="N1142">
        <v>10</v>
      </c>
      <c r="O1142" t="s">
        <v>707</v>
      </c>
      <c r="P1142" t="str">
        <f>Q1142&amp;" "&amp;R1142</f>
        <v>Symphyotrichum ericoides</v>
      </c>
      <c r="Q1142" t="s">
        <v>6941</v>
      </c>
      <c r="R1142" t="s">
        <v>6952</v>
      </c>
      <c r="T1142" t="s">
        <v>707</v>
      </c>
      <c r="U1142" t="s">
        <v>24</v>
      </c>
      <c r="V1142">
        <v>126654</v>
      </c>
      <c r="W1142" t="s">
        <v>6905</v>
      </c>
      <c r="X1142" t="s">
        <v>6909</v>
      </c>
      <c r="Y1142" t="s">
        <v>6905</v>
      </c>
      <c r="Z1142" t="s">
        <v>6966</v>
      </c>
      <c r="AC1142">
        <v>1</v>
      </c>
      <c r="AD1142" s="4">
        <f>C1142-DATE(YEAR(C1142),1,0)</f>
        <v>288</v>
      </c>
      <c r="AE1142">
        <f>YEAR(C1142)</f>
        <v>2019</v>
      </c>
      <c r="AF1142" t="s">
        <v>6963</v>
      </c>
    </row>
    <row r="1143" spans="1:32" x14ac:dyDescent="0.25">
      <c r="A1143">
        <v>34471274</v>
      </c>
      <c r="B1143" t="s">
        <v>4325</v>
      </c>
      <c r="C1143" s="1">
        <v>43754</v>
      </c>
      <c r="D1143" t="s">
        <v>4326</v>
      </c>
      <c r="E1143" t="s">
        <v>205</v>
      </c>
      <c r="F1143">
        <v>2365517</v>
      </c>
      <c r="G1143" t="s">
        <v>4327</v>
      </c>
      <c r="H1143" s="3" t="s">
        <v>4328</v>
      </c>
      <c r="I1143">
        <v>1</v>
      </c>
      <c r="J1143">
        <v>0</v>
      </c>
      <c r="K1143" t="s">
        <v>4320</v>
      </c>
      <c r="L1143">
        <v>36.154697989100001</v>
      </c>
      <c r="M1143">
        <v>-97.074948046399996</v>
      </c>
      <c r="N1143">
        <v>5</v>
      </c>
      <c r="O1143" t="s">
        <v>707</v>
      </c>
      <c r="P1143" t="str">
        <f>Q1143&amp;" "&amp;R1143</f>
        <v>Symphyotrichum ericoides</v>
      </c>
      <c r="Q1143" t="s">
        <v>6941</v>
      </c>
      <c r="R1143" t="s">
        <v>6952</v>
      </c>
      <c r="T1143" t="s">
        <v>707</v>
      </c>
      <c r="U1143" t="s">
        <v>24</v>
      </c>
      <c r="V1143">
        <v>126654</v>
      </c>
      <c r="W1143" t="s">
        <v>6905</v>
      </c>
      <c r="X1143" t="s">
        <v>6909</v>
      </c>
      <c r="Y1143" t="s">
        <v>6905</v>
      </c>
      <c r="Z1143" t="s">
        <v>6966</v>
      </c>
      <c r="AC1143">
        <v>1</v>
      </c>
      <c r="AD1143" s="4">
        <f>C1143-DATE(YEAR(C1143),1,0)</f>
        <v>289</v>
      </c>
      <c r="AE1143">
        <f>YEAR(C1143)</f>
        <v>2019</v>
      </c>
      <c r="AF1143" t="s">
        <v>6963</v>
      </c>
    </row>
    <row r="1144" spans="1:32" x14ac:dyDescent="0.25">
      <c r="A1144">
        <v>34471592</v>
      </c>
      <c r="B1144" t="s">
        <v>4329</v>
      </c>
      <c r="C1144" s="1">
        <v>43754</v>
      </c>
      <c r="D1144" t="s">
        <v>4330</v>
      </c>
      <c r="E1144" t="s">
        <v>205</v>
      </c>
      <c r="F1144">
        <v>2369953</v>
      </c>
      <c r="G1144" t="s">
        <v>4331</v>
      </c>
      <c r="H1144" s="3" t="s">
        <v>4332</v>
      </c>
      <c r="I1144">
        <v>1</v>
      </c>
      <c r="J1144">
        <v>0</v>
      </c>
      <c r="K1144" t="s">
        <v>4320</v>
      </c>
      <c r="L1144">
        <v>36.154676405700002</v>
      </c>
      <c r="M1144">
        <v>-97.074930444499998</v>
      </c>
      <c r="N1144">
        <v>5</v>
      </c>
      <c r="O1144" t="s">
        <v>707</v>
      </c>
      <c r="P1144" t="str">
        <f>Q1144&amp;" "&amp;R1144</f>
        <v>Symphyotrichum ericoides</v>
      </c>
      <c r="Q1144" t="s">
        <v>6941</v>
      </c>
      <c r="R1144" t="s">
        <v>6952</v>
      </c>
      <c r="T1144" t="s">
        <v>707</v>
      </c>
      <c r="U1144" t="s">
        <v>24</v>
      </c>
      <c r="V1144">
        <v>126654</v>
      </c>
      <c r="W1144" t="s">
        <v>6905</v>
      </c>
      <c r="X1144" t="s">
        <v>6909</v>
      </c>
      <c r="Y1144" t="s">
        <v>6905</v>
      </c>
      <c r="Z1144" t="s">
        <v>6966</v>
      </c>
      <c r="AC1144">
        <v>1</v>
      </c>
      <c r="AD1144" s="4">
        <f>C1144-DATE(YEAR(C1144),1,0)</f>
        <v>289</v>
      </c>
      <c r="AE1144">
        <f>YEAR(C1144)</f>
        <v>2019</v>
      </c>
      <c r="AF1144" t="s">
        <v>6963</v>
      </c>
    </row>
    <row r="1145" spans="1:32" x14ac:dyDescent="0.25">
      <c r="A1145">
        <v>34471596</v>
      </c>
      <c r="B1145" t="s">
        <v>4333</v>
      </c>
      <c r="C1145" s="1">
        <v>43754</v>
      </c>
      <c r="D1145" t="s">
        <v>4334</v>
      </c>
      <c r="E1145" t="s">
        <v>205</v>
      </c>
      <c r="F1145">
        <v>2269862</v>
      </c>
      <c r="G1145" t="s">
        <v>4335</v>
      </c>
      <c r="H1145" s="3" t="s">
        <v>4336</v>
      </c>
      <c r="I1145">
        <v>1</v>
      </c>
      <c r="J1145">
        <v>0</v>
      </c>
      <c r="K1145" t="s">
        <v>4320</v>
      </c>
      <c r="L1145">
        <v>36.154686006299997</v>
      </c>
      <c r="M1145">
        <v>-97.074977697700007</v>
      </c>
      <c r="N1145">
        <v>8</v>
      </c>
      <c r="O1145" t="s">
        <v>707</v>
      </c>
      <c r="P1145" t="str">
        <f>Q1145&amp;" "&amp;R1145</f>
        <v>Symphyotrichum ericoides</v>
      </c>
      <c r="Q1145" t="s">
        <v>6941</v>
      </c>
      <c r="R1145" t="s">
        <v>6952</v>
      </c>
      <c r="T1145" t="s">
        <v>707</v>
      </c>
      <c r="U1145" t="s">
        <v>24</v>
      </c>
      <c r="V1145">
        <v>126654</v>
      </c>
      <c r="W1145" t="s">
        <v>6905</v>
      </c>
      <c r="X1145" t="s">
        <v>6909</v>
      </c>
      <c r="Y1145" t="s">
        <v>6905</v>
      </c>
      <c r="Z1145" t="s">
        <v>6966</v>
      </c>
      <c r="AC1145">
        <v>1</v>
      </c>
      <c r="AD1145" s="4">
        <f>C1145-DATE(YEAR(C1145),1,0)</f>
        <v>289</v>
      </c>
      <c r="AE1145">
        <f>YEAR(C1145)</f>
        <v>2019</v>
      </c>
      <c r="AF1145" t="s">
        <v>6963</v>
      </c>
    </row>
    <row r="1146" spans="1:32" x14ac:dyDescent="0.25">
      <c r="A1146">
        <v>34471643</v>
      </c>
      <c r="B1146" t="s">
        <v>4337</v>
      </c>
      <c r="C1146" s="1">
        <v>43754</v>
      </c>
      <c r="D1146" t="s">
        <v>4338</v>
      </c>
      <c r="E1146" t="s">
        <v>205</v>
      </c>
      <c r="F1146">
        <v>2369739</v>
      </c>
      <c r="G1146" t="s">
        <v>4339</v>
      </c>
      <c r="H1146" s="3" t="s">
        <v>4340</v>
      </c>
      <c r="I1146">
        <v>1</v>
      </c>
      <c r="J1146">
        <v>0</v>
      </c>
      <c r="K1146" t="s">
        <v>4320</v>
      </c>
      <c r="L1146">
        <v>36.154710897299999</v>
      </c>
      <c r="M1146">
        <v>-97.074956344499995</v>
      </c>
      <c r="N1146">
        <v>5</v>
      </c>
      <c r="O1146" t="s">
        <v>707</v>
      </c>
      <c r="P1146" t="str">
        <f>Q1146&amp;" "&amp;R1146</f>
        <v>Symphyotrichum ericoides</v>
      </c>
      <c r="Q1146" t="s">
        <v>6941</v>
      </c>
      <c r="R1146" t="s">
        <v>6952</v>
      </c>
      <c r="T1146" t="s">
        <v>707</v>
      </c>
      <c r="U1146" t="s">
        <v>24</v>
      </c>
      <c r="V1146">
        <v>126654</v>
      </c>
      <c r="W1146" t="s">
        <v>6905</v>
      </c>
      <c r="X1146" t="s">
        <v>6909</v>
      </c>
      <c r="Y1146" t="s">
        <v>6905</v>
      </c>
      <c r="Z1146" t="s">
        <v>6966</v>
      </c>
      <c r="AC1146">
        <v>1</v>
      </c>
      <c r="AD1146" s="4">
        <f>C1146-DATE(YEAR(C1146),1,0)</f>
        <v>289</v>
      </c>
      <c r="AE1146">
        <f>YEAR(C1146)</f>
        <v>2019</v>
      </c>
      <c r="AF1146" t="s">
        <v>6963</v>
      </c>
    </row>
    <row r="1147" spans="1:32" x14ac:dyDescent="0.25">
      <c r="A1147">
        <v>34471660</v>
      </c>
      <c r="B1147" t="s">
        <v>4341</v>
      </c>
      <c r="C1147" s="1">
        <v>43754</v>
      </c>
      <c r="D1147" t="s">
        <v>4342</v>
      </c>
      <c r="E1147" t="s">
        <v>205</v>
      </c>
      <c r="F1147">
        <v>2291895</v>
      </c>
      <c r="G1147" t="s">
        <v>4343</v>
      </c>
      <c r="H1147" s="3" t="s">
        <v>4344</v>
      </c>
      <c r="I1147">
        <v>1</v>
      </c>
      <c r="J1147">
        <v>0</v>
      </c>
      <c r="K1147" t="s">
        <v>4320</v>
      </c>
      <c r="L1147">
        <v>36.154742546900003</v>
      </c>
      <c r="M1147">
        <v>-97.075008902199997</v>
      </c>
      <c r="N1147">
        <v>8</v>
      </c>
      <c r="O1147" t="s">
        <v>707</v>
      </c>
      <c r="P1147" t="str">
        <f>Q1147&amp;" "&amp;R1147</f>
        <v>Symphyotrichum ericoides</v>
      </c>
      <c r="Q1147" t="s">
        <v>6941</v>
      </c>
      <c r="R1147" t="s">
        <v>6952</v>
      </c>
      <c r="T1147" t="s">
        <v>707</v>
      </c>
      <c r="U1147" t="s">
        <v>24</v>
      </c>
      <c r="V1147">
        <v>126654</v>
      </c>
      <c r="W1147" t="s">
        <v>6905</v>
      </c>
      <c r="X1147" t="s">
        <v>6909</v>
      </c>
      <c r="Y1147" t="s">
        <v>6905</v>
      </c>
      <c r="Z1147" t="s">
        <v>6966</v>
      </c>
      <c r="AC1147">
        <v>1</v>
      </c>
      <c r="AD1147" s="4">
        <f>C1147-DATE(YEAR(C1147),1,0)</f>
        <v>289</v>
      </c>
      <c r="AE1147">
        <f>YEAR(C1147)</f>
        <v>2019</v>
      </c>
      <c r="AF1147" t="s">
        <v>6963</v>
      </c>
    </row>
    <row r="1148" spans="1:32" x14ac:dyDescent="0.25">
      <c r="A1148">
        <v>34471663</v>
      </c>
      <c r="B1148" t="s">
        <v>4345</v>
      </c>
      <c r="C1148" s="1">
        <v>43754</v>
      </c>
      <c r="D1148" t="s">
        <v>4346</v>
      </c>
      <c r="E1148" t="s">
        <v>205</v>
      </c>
      <c r="F1148">
        <v>2369895</v>
      </c>
      <c r="G1148" t="s">
        <v>4347</v>
      </c>
      <c r="H1148" s="3" t="s">
        <v>4348</v>
      </c>
      <c r="I1148">
        <v>1</v>
      </c>
      <c r="J1148">
        <v>0</v>
      </c>
      <c r="K1148" t="s">
        <v>4320</v>
      </c>
      <c r="L1148">
        <v>36.154677377799999</v>
      </c>
      <c r="M1148">
        <v>-97.074938795400001</v>
      </c>
      <c r="N1148">
        <v>8</v>
      </c>
      <c r="O1148" t="s">
        <v>707</v>
      </c>
      <c r="P1148" t="str">
        <f>Q1148&amp;" "&amp;R1148</f>
        <v>Symphyotrichum ericoides</v>
      </c>
      <c r="Q1148" t="s">
        <v>6941</v>
      </c>
      <c r="R1148" t="s">
        <v>6952</v>
      </c>
      <c r="T1148" t="s">
        <v>707</v>
      </c>
      <c r="U1148" t="s">
        <v>24</v>
      </c>
      <c r="V1148">
        <v>126654</v>
      </c>
      <c r="W1148" t="s">
        <v>6905</v>
      </c>
      <c r="X1148" t="s">
        <v>6909</v>
      </c>
      <c r="Y1148" t="s">
        <v>6905</v>
      </c>
      <c r="Z1148" t="s">
        <v>6966</v>
      </c>
      <c r="AC1148">
        <v>1</v>
      </c>
      <c r="AD1148" s="4">
        <f>C1148-DATE(YEAR(C1148),1,0)</f>
        <v>289</v>
      </c>
      <c r="AE1148">
        <f>YEAR(C1148)</f>
        <v>2019</v>
      </c>
      <c r="AF1148" t="s">
        <v>6963</v>
      </c>
    </row>
    <row r="1149" spans="1:32" x14ac:dyDescent="0.25">
      <c r="A1149">
        <v>34471671</v>
      </c>
      <c r="B1149" t="s">
        <v>4349</v>
      </c>
      <c r="C1149" s="1">
        <v>43754</v>
      </c>
      <c r="D1149" t="s">
        <v>4350</v>
      </c>
      <c r="E1149" t="s">
        <v>205</v>
      </c>
      <c r="F1149">
        <v>2369979</v>
      </c>
      <c r="G1149" t="s">
        <v>4351</v>
      </c>
      <c r="H1149" s="3" t="s">
        <v>4352</v>
      </c>
      <c r="I1149">
        <v>1</v>
      </c>
      <c r="J1149">
        <v>0</v>
      </c>
      <c r="K1149" t="s">
        <v>4320</v>
      </c>
      <c r="L1149">
        <v>36.154697166699997</v>
      </c>
      <c r="M1149">
        <v>-97.074966666700007</v>
      </c>
      <c r="N1149">
        <v>4</v>
      </c>
      <c r="O1149" t="s">
        <v>707</v>
      </c>
      <c r="P1149" t="str">
        <f>Q1149&amp;" "&amp;R1149</f>
        <v>Symphyotrichum ericoides</v>
      </c>
      <c r="Q1149" t="s">
        <v>6941</v>
      </c>
      <c r="R1149" t="s">
        <v>6952</v>
      </c>
      <c r="T1149" t="s">
        <v>707</v>
      </c>
      <c r="U1149" t="s">
        <v>24</v>
      </c>
      <c r="V1149">
        <v>126654</v>
      </c>
      <c r="W1149" t="s">
        <v>6905</v>
      </c>
      <c r="X1149" t="s">
        <v>6909</v>
      </c>
      <c r="Y1149" t="s">
        <v>6905</v>
      </c>
      <c r="Z1149" t="s">
        <v>6966</v>
      </c>
      <c r="AC1149">
        <v>1</v>
      </c>
      <c r="AD1149" s="4">
        <f>C1149-DATE(YEAR(C1149),1,0)</f>
        <v>289</v>
      </c>
      <c r="AE1149">
        <f>YEAR(C1149)</f>
        <v>2019</v>
      </c>
      <c r="AF1149" t="s">
        <v>6963</v>
      </c>
    </row>
    <row r="1150" spans="1:32" x14ac:dyDescent="0.25">
      <c r="A1150">
        <v>34471690</v>
      </c>
      <c r="B1150" t="s">
        <v>4353</v>
      </c>
      <c r="C1150" s="1">
        <v>43754</v>
      </c>
      <c r="D1150" t="s">
        <v>4354</v>
      </c>
      <c r="E1150" t="s">
        <v>205</v>
      </c>
      <c r="F1150">
        <v>2369914</v>
      </c>
      <c r="G1150" t="s">
        <v>4355</v>
      </c>
      <c r="H1150" s="3" t="s">
        <v>4356</v>
      </c>
      <c r="I1150">
        <v>1</v>
      </c>
      <c r="J1150">
        <v>0</v>
      </c>
      <c r="K1150" t="s">
        <v>4320</v>
      </c>
      <c r="L1150">
        <v>36.154700874299998</v>
      </c>
      <c r="M1150">
        <v>-97.074921389799997</v>
      </c>
      <c r="N1150">
        <v>9</v>
      </c>
      <c r="O1150" t="s">
        <v>707</v>
      </c>
      <c r="P1150" t="str">
        <f>Q1150&amp;" "&amp;R1150</f>
        <v>Symphyotrichum ericoides</v>
      </c>
      <c r="Q1150" t="s">
        <v>6941</v>
      </c>
      <c r="R1150" t="s">
        <v>6952</v>
      </c>
      <c r="T1150" t="s">
        <v>707</v>
      </c>
      <c r="U1150" t="s">
        <v>24</v>
      </c>
      <c r="V1150">
        <v>126654</v>
      </c>
      <c r="W1150" t="s">
        <v>6905</v>
      </c>
      <c r="X1150" t="s">
        <v>6909</v>
      </c>
      <c r="Y1150" t="s">
        <v>6905</v>
      </c>
      <c r="Z1150" t="s">
        <v>6966</v>
      </c>
      <c r="AC1150">
        <v>1</v>
      </c>
      <c r="AD1150" s="4">
        <f>C1150-DATE(YEAR(C1150),1,0)</f>
        <v>289</v>
      </c>
      <c r="AE1150">
        <f>YEAR(C1150)</f>
        <v>2019</v>
      </c>
      <c r="AF1150" t="s">
        <v>6963</v>
      </c>
    </row>
    <row r="1151" spans="1:32" x14ac:dyDescent="0.25">
      <c r="A1151">
        <v>34471694</v>
      </c>
      <c r="B1151" t="s">
        <v>4357</v>
      </c>
      <c r="C1151" s="1">
        <v>43754</v>
      </c>
      <c r="D1151" t="s">
        <v>4358</v>
      </c>
      <c r="E1151" t="s">
        <v>205</v>
      </c>
      <c r="F1151">
        <v>2369727</v>
      </c>
      <c r="G1151" t="s">
        <v>4359</v>
      </c>
      <c r="H1151" s="3" t="s">
        <v>4360</v>
      </c>
      <c r="I1151">
        <v>1</v>
      </c>
      <c r="J1151">
        <v>0</v>
      </c>
      <c r="K1151" t="s">
        <v>4320</v>
      </c>
      <c r="L1151">
        <v>36.154679703600003</v>
      </c>
      <c r="M1151">
        <v>-97.074935039099998</v>
      </c>
      <c r="N1151">
        <v>8</v>
      </c>
      <c r="O1151" t="s">
        <v>707</v>
      </c>
      <c r="P1151" t="str">
        <f>Q1151&amp;" "&amp;R1151</f>
        <v>Symphyotrichum ericoides</v>
      </c>
      <c r="Q1151" t="s">
        <v>6941</v>
      </c>
      <c r="R1151" t="s">
        <v>6952</v>
      </c>
      <c r="T1151" t="s">
        <v>707</v>
      </c>
      <c r="U1151" t="s">
        <v>24</v>
      </c>
      <c r="V1151">
        <v>126654</v>
      </c>
      <c r="W1151" t="s">
        <v>6905</v>
      </c>
      <c r="X1151" t="s">
        <v>6909</v>
      </c>
      <c r="Y1151" t="s">
        <v>6905</v>
      </c>
      <c r="Z1151" t="s">
        <v>6966</v>
      </c>
      <c r="AC1151">
        <v>1</v>
      </c>
      <c r="AD1151" s="4">
        <f>C1151-DATE(YEAR(C1151),1,0)</f>
        <v>289</v>
      </c>
      <c r="AE1151">
        <f>YEAR(C1151)</f>
        <v>2019</v>
      </c>
      <c r="AF1151" t="s">
        <v>6963</v>
      </c>
    </row>
    <row r="1152" spans="1:32" x14ac:dyDescent="0.25">
      <c r="A1152">
        <v>34705966</v>
      </c>
      <c r="B1152" t="s">
        <v>4366</v>
      </c>
      <c r="C1152" s="1">
        <v>43759</v>
      </c>
      <c r="D1152" t="s">
        <v>4367</v>
      </c>
      <c r="E1152" t="s">
        <v>205</v>
      </c>
      <c r="F1152">
        <v>2369856</v>
      </c>
      <c r="G1152" t="s">
        <v>4368</v>
      </c>
      <c r="H1152" s="3" t="s">
        <v>4369</v>
      </c>
      <c r="I1152">
        <v>1</v>
      </c>
      <c r="J1152">
        <v>0</v>
      </c>
      <c r="K1152" t="s">
        <v>4320</v>
      </c>
      <c r="L1152">
        <v>36.155265066799998</v>
      </c>
      <c r="M1152">
        <v>-97.076049596199994</v>
      </c>
      <c r="N1152">
        <v>5</v>
      </c>
      <c r="O1152" t="s">
        <v>707</v>
      </c>
      <c r="P1152" t="str">
        <f>Q1152&amp;" "&amp;R1152</f>
        <v>Symphyotrichum ericoides</v>
      </c>
      <c r="Q1152" t="s">
        <v>6941</v>
      </c>
      <c r="R1152" t="s">
        <v>6952</v>
      </c>
      <c r="T1152" t="s">
        <v>707</v>
      </c>
      <c r="U1152" t="s">
        <v>24</v>
      </c>
      <c r="V1152">
        <v>126654</v>
      </c>
      <c r="W1152" t="s">
        <v>6905</v>
      </c>
      <c r="X1152" t="s">
        <v>6909</v>
      </c>
      <c r="Y1152" t="s">
        <v>6905</v>
      </c>
      <c r="Z1152" t="s">
        <v>6966</v>
      </c>
      <c r="AC1152">
        <v>1</v>
      </c>
      <c r="AD1152" s="4">
        <f>C1152-DATE(YEAR(C1152),1,0)</f>
        <v>294</v>
      </c>
      <c r="AE1152">
        <f>YEAR(C1152)</f>
        <v>2019</v>
      </c>
      <c r="AF1152" t="s">
        <v>6963</v>
      </c>
    </row>
    <row r="1153" spans="1:32" x14ac:dyDescent="0.25">
      <c r="A1153">
        <v>35078462</v>
      </c>
      <c r="B1153" t="s">
        <v>4392</v>
      </c>
      <c r="C1153" s="1">
        <v>43768</v>
      </c>
      <c r="D1153" t="s">
        <v>4393</v>
      </c>
      <c r="E1153" t="s">
        <v>205</v>
      </c>
      <c r="F1153">
        <v>1736635</v>
      </c>
      <c r="G1153" t="s">
        <v>4394</v>
      </c>
      <c r="H1153" s="3" t="s">
        <v>4395</v>
      </c>
      <c r="I1153">
        <v>1</v>
      </c>
      <c r="J1153">
        <v>0</v>
      </c>
      <c r="K1153" t="s">
        <v>4320</v>
      </c>
      <c r="L1153">
        <v>36.154910975900002</v>
      </c>
      <c r="M1153">
        <v>-97.075849919800007</v>
      </c>
      <c r="N1153">
        <v>89</v>
      </c>
      <c r="O1153" t="s">
        <v>707</v>
      </c>
      <c r="P1153" t="str">
        <f>Q1153&amp;" "&amp;R1153</f>
        <v>Symphyotrichum ericoides</v>
      </c>
      <c r="Q1153" t="s">
        <v>6941</v>
      </c>
      <c r="R1153" t="s">
        <v>6952</v>
      </c>
      <c r="T1153" t="s">
        <v>707</v>
      </c>
      <c r="U1153" t="s">
        <v>24</v>
      </c>
      <c r="V1153">
        <v>126654</v>
      </c>
      <c r="W1153" t="s">
        <v>6905</v>
      </c>
      <c r="X1153" t="s">
        <v>6909</v>
      </c>
      <c r="Y1153" t="s">
        <v>6905</v>
      </c>
      <c r="Z1153" t="s">
        <v>6966</v>
      </c>
      <c r="AC1153">
        <v>1</v>
      </c>
      <c r="AD1153" s="4">
        <f>C1153-DATE(YEAR(C1153),1,0)</f>
        <v>303</v>
      </c>
      <c r="AE1153">
        <f>YEAR(C1153)</f>
        <v>2019</v>
      </c>
      <c r="AF1153" t="s">
        <v>6963</v>
      </c>
    </row>
    <row r="1154" spans="1:32" x14ac:dyDescent="0.25">
      <c r="A1154">
        <v>35108269</v>
      </c>
      <c r="B1154" s="1">
        <v>43750</v>
      </c>
      <c r="C1154" s="1">
        <v>43750</v>
      </c>
      <c r="E1154" t="s">
        <v>72</v>
      </c>
      <c r="F1154">
        <v>2406846</v>
      </c>
      <c r="G1154" t="s">
        <v>4396</v>
      </c>
      <c r="H1154" s="3" t="s">
        <v>4397</v>
      </c>
      <c r="I1154">
        <v>1</v>
      </c>
      <c r="J1154">
        <v>0</v>
      </c>
      <c r="K1154" t="s">
        <v>4398</v>
      </c>
      <c r="L1154">
        <v>35.5184</v>
      </c>
      <c r="M1154">
        <v>-97.468379999999996</v>
      </c>
      <c r="N1154">
        <v>10</v>
      </c>
      <c r="O1154" t="s">
        <v>707</v>
      </c>
      <c r="P1154" t="str">
        <f>Q1154&amp;" "&amp;R1154</f>
        <v>Symphyotrichum ericoides</v>
      </c>
      <c r="Q1154" t="s">
        <v>6941</v>
      </c>
      <c r="R1154" t="s">
        <v>6952</v>
      </c>
      <c r="T1154" t="s">
        <v>707</v>
      </c>
      <c r="U1154" t="s">
        <v>24</v>
      </c>
      <c r="V1154">
        <v>126654</v>
      </c>
      <c r="W1154" t="s">
        <v>6905</v>
      </c>
      <c r="X1154" t="s">
        <v>6909</v>
      </c>
      <c r="Y1154" t="s">
        <v>6905</v>
      </c>
      <c r="Z1154" t="s">
        <v>6966</v>
      </c>
      <c r="AC1154">
        <v>1</v>
      </c>
      <c r="AD1154" s="4">
        <f>C1154-DATE(YEAR(C1154),1,0)</f>
        <v>285</v>
      </c>
      <c r="AE1154">
        <f>YEAR(C1154)</f>
        <v>2019</v>
      </c>
      <c r="AF1154" t="s">
        <v>6963</v>
      </c>
    </row>
    <row r="1155" spans="1:32" x14ac:dyDescent="0.25">
      <c r="A1155">
        <v>35401458</v>
      </c>
      <c r="B1155" t="s">
        <v>4399</v>
      </c>
      <c r="C1155" s="1">
        <v>43775</v>
      </c>
      <c r="D1155" t="s">
        <v>4400</v>
      </c>
      <c r="E1155" t="s">
        <v>205</v>
      </c>
      <c r="F1155">
        <v>1089327</v>
      </c>
      <c r="G1155" t="s">
        <v>4401</v>
      </c>
      <c r="H1155" s="3" t="s">
        <v>4402</v>
      </c>
      <c r="I1155">
        <v>1</v>
      </c>
      <c r="J1155">
        <v>0</v>
      </c>
      <c r="K1155" t="s">
        <v>3497</v>
      </c>
      <c r="L1155">
        <v>36.153353600800003</v>
      </c>
      <c r="M1155">
        <v>-97.075536958900003</v>
      </c>
      <c r="N1155">
        <v>33</v>
      </c>
      <c r="O1155" t="s">
        <v>707</v>
      </c>
      <c r="P1155" t="str">
        <f>Q1155&amp;" "&amp;R1155</f>
        <v>Symphyotrichum ericoides</v>
      </c>
      <c r="Q1155" t="s">
        <v>6941</v>
      </c>
      <c r="R1155" t="s">
        <v>6952</v>
      </c>
      <c r="T1155" t="s">
        <v>707</v>
      </c>
      <c r="U1155" t="s">
        <v>24</v>
      </c>
      <c r="V1155">
        <v>126654</v>
      </c>
      <c r="W1155" t="s">
        <v>6905</v>
      </c>
      <c r="X1155" t="s">
        <v>6909</v>
      </c>
      <c r="Y1155" t="s">
        <v>6905</v>
      </c>
      <c r="Z1155" t="s">
        <v>6966</v>
      </c>
      <c r="AC1155">
        <v>1</v>
      </c>
      <c r="AD1155" s="4">
        <f>C1155-DATE(YEAR(C1155),1,0)</f>
        <v>310</v>
      </c>
      <c r="AE1155">
        <f>YEAR(C1155)</f>
        <v>2019</v>
      </c>
      <c r="AF1155" t="s">
        <v>6963</v>
      </c>
    </row>
    <row r="1156" spans="1:32" x14ac:dyDescent="0.25">
      <c r="A1156">
        <v>36063042</v>
      </c>
      <c r="B1156" t="s">
        <v>4408</v>
      </c>
      <c r="C1156" s="1">
        <v>43773</v>
      </c>
      <c r="E1156" t="s">
        <v>205</v>
      </c>
      <c r="F1156">
        <v>2367294</v>
      </c>
      <c r="G1156" t="s">
        <v>4409</v>
      </c>
      <c r="H1156" s="3" t="s">
        <v>4410</v>
      </c>
      <c r="I1156">
        <v>2</v>
      </c>
      <c r="J1156">
        <v>0</v>
      </c>
      <c r="K1156" t="s">
        <v>3497</v>
      </c>
      <c r="L1156">
        <v>36.155247638900001</v>
      </c>
      <c r="M1156">
        <v>-97.076082611100006</v>
      </c>
      <c r="O1156" t="s">
        <v>707</v>
      </c>
      <c r="P1156" t="str">
        <f>Q1156&amp;" "&amp;R1156</f>
        <v>Symphyotrichum ericoides</v>
      </c>
      <c r="Q1156" t="s">
        <v>6941</v>
      </c>
      <c r="R1156" t="s">
        <v>6952</v>
      </c>
      <c r="T1156" t="s">
        <v>707</v>
      </c>
      <c r="U1156" t="s">
        <v>24</v>
      </c>
      <c r="V1156">
        <v>126654</v>
      </c>
      <c r="W1156" t="s">
        <v>6905</v>
      </c>
      <c r="X1156" t="s">
        <v>6909</v>
      </c>
      <c r="Y1156" t="s">
        <v>6905</v>
      </c>
      <c r="Z1156" t="s">
        <v>6966</v>
      </c>
      <c r="AC1156">
        <v>1</v>
      </c>
      <c r="AD1156" s="4">
        <f>C1156-DATE(YEAR(C1156),1,0)</f>
        <v>308</v>
      </c>
      <c r="AE1156">
        <f>YEAR(C1156)</f>
        <v>2019</v>
      </c>
      <c r="AF1156" t="s">
        <v>6963</v>
      </c>
    </row>
    <row r="1157" spans="1:32" x14ac:dyDescent="0.25">
      <c r="A1157">
        <v>36083100</v>
      </c>
      <c r="B1157" t="s">
        <v>4325</v>
      </c>
      <c r="C1157" s="1">
        <v>43754</v>
      </c>
      <c r="D1157" t="s">
        <v>4326</v>
      </c>
      <c r="E1157" t="s">
        <v>205</v>
      </c>
      <c r="F1157">
        <v>2369844</v>
      </c>
      <c r="G1157" t="s">
        <v>4411</v>
      </c>
      <c r="H1157" s="3" t="s">
        <v>4412</v>
      </c>
      <c r="I1157">
        <v>1</v>
      </c>
      <c r="J1157">
        <v>0</v>
      </c>
      <c r="K1157" t="s">
        <v>4320</v>
      </c>
      <c r="L1157">
        <v>36.154791670000002</v>
      </c>
      <c r="M1157">
        <v>-97.0749055</v>
      </c>
      <c r="N1157">
        <v>5</v>
      </c>
      <c r="O1157" t="s">
        <v>707</v>
      </c>
      <c r="P1157" t="str">
        <f>Q1157&amp;" "&amp;R1157</f>
        <v>Symphyotrichum ericoides</v>
      </c>
      <c r="Q1157" t="s">
        <v>6941</v>
      </c>
      <c r="R1157" t="s">
        <v>6952</v>
      </c>
      <c r="T1157" t="s">
        <v>707</v>
      </c>
      <c r="U1157" t="s">
        <v>24</v>
      </c>
      <c r="V1157">
        <v>126654</v>
      </c>
      <c r="W1157" t="s">
        <v>6905</v>
      </c>
      <c r="X1157" t="s">
        <v>6909</v>
      </c>
      <c r="Y1157" t="s">
        <v>6905</v>
      </c>
      <c r="Z1157" t="s">
        <v>6966</v>
      </c>
      <c r="AC1157">
        <v>1</v>
      </c>
      <c r="AD1157" s="4">
        <f>C1157-DATE(YEAR(C1157),1,0)</f>
        <v>289</v>
      </c>
      <c r="AE1157">
        <f>YEAR(C1157)</f>
        <v>2019</v>
      </c>
      <c r="AF1157" t="s">
        <v>6963</v>
      </c>
    </row>
    <row r="1158" spans="1:32" x14ac:dyDescent="0.25">
      <c r="A1158">
        <v>36258153</v>
      </c>
      <c r="B1158" t="s">
        <v>4413</v>
      </c>
      <c r="C1158" s="1">
        <v>43753</v>
      </c>
      <c r="E1158" t="s">
        <v>205</v>
      </c>
      <c r="F1158">
        <v>2367335</v>
      </c>
      <c r="G1158" t="s">
        <v>4414</v>
      </c>
      <c r="H1158" s="3" t="s">
        <v>4415</v>
      </c>
      <c r="I1158">
        <v>1</v>
      </c>
      <c r="J1158">
        <v>0</v>
      </c>
      <c r="K1158" t="s">
        <v>4416</v>
      </c>
      <c r="L1158">
        <v>36.154600000000002</v>
      </c>
      <c r="M1158">
        <v>-97.075253000000004</v>
      </c>
      <c r="N1158">
        <v>14</v>
      </c>
      <c r="O1158" t="s">
        <v>707</v>
      </c>
      <c r="P1158" t="str">
        <f>Q1158&amp;" "&amp;R1158</f>
        <v>Symphyotrichum ericoides</v>
      </c>
      <c r="Q1158" t="s">
        <v>6941</v>
      </c>
      <c r="R1158" t="s">
        <v>6952</v>
      </c>
      <c r="T1158" t="s">
        <v>707</v>
      </c>
      <c r="U1158" t="s">
        <v>24</v>
      </c>
      <c r="V1158">
        <v>126654</v>
      </c>
      <c r="W1158" t="s">
        <v>6905</v>
      </c>
      <c r="X1158" t="s">
        <v>6909</v>
      </c>
      <c r="Y1158" t="s">
        <v>6905</v>
      </c>
      <c r="Z1158" t="s">
        <v>6966</v>
      </c>
      <c r="AC1158">
        <v>1</v>
      </c>
      <c r="AD1158" s="4">
        <f>C1158-DATE(YEAR(C1158),1,0)</f>
        <v>288</v>
      </c>
      <c r="AE1158">
        <f>YEAR(C1158)</f>
        <v>2019</v>
      </c>
      <c r="AF1158" t="s">
        <v>6963</v>
      </c>
    </row>
    <row r="1159" spans="1:32" x14ac:dyDescent="0.25">
      <c r="A1159">
        <v>36329625</v>
      </c>
      <c r="B1159" t="s">
        <v>4423</v>
      </c>
      <c r="C1159" s="1">
        <v>43753</v>
      </c>
      <c r="D1159" t="s">
        <v>4424</v>
      </c>
      <c r="E1159" t="s">
        <v>72</v>
      </c>
      <c r="F1159">
        <v>2379977</v>
      </c>
      <c r="G1159" t="s">
        <v>4425</v>
      </c>
      <c r="H1159" s="3" t="s">
        <v>4426</v>
      </c>
      <c r="I1159">
        <v>5</v>
      </c>
      <c r="J1159">
        <v>0</v>
      </c>
      <c r="K1159" t="s">
        <v>3497</v>
      </c>
      <c r="L1159">
        <v>36.154438040499997</v>
      </c>
      <c r="M1159">
        <v>-97.075081794499994</v>
      </c>
      <c r="N1159">
        <v>8</v>
      </c>
      <c r="O1159" t="s">
        <v>707</v>
      </c>
      <c r="P1159" t="str">
        <f>Q1159&amp;" "&amp;R1159</f>
        <v>Symphyotrichum ericoides</v>
      </c>
      <c r="Q1159" t="s">
        <v>6941</v>
      </c>
      <c r="R1159" t="s">
        <v>6952</v>
      </c>
      <c r="T1159" t="s">
        <v>707</v>
      </c>
      <c r="U1159" t="s">
        <v>24</v>
      </c>
      <c r="V1159">
        <v>126654</v>
      </c>
      <c r="W1159" t="s">
        <v>6905</v>
      </c>
      <c r="X1159" t="s">
        <v>6909</v>
      </c>
      <c r="Y1159" t="s">
        <v>6905</v>
      </c>
      <c r="Z1159" t="s">
        <v>6966</v>
      </c>
      <c r="AC1159">
        <v>1</v>
      </c>
      <c r="AD1159" s="4">
        <f>C1159-DATE(YEAR(C1159),1,0)</f>
        <v>288</v>
      </c>
      <c r="AE1159">
        <f>YEAR(C1159)</f>
        <v>2019</v>
      </c>
      <c r="AF1159" t="s">
        <v>6963</v>
      </c>
    </row>
    <row r="1160" spans="1:32" x14ac:dyDescent="0.25">
      <c r="A1160">
        <v>36350909</v>
      </c>
      <c r="B1160" t="s">
        <v>4432</v>
      </c>
      <c r="C1160" s="1">
        <v>43729</v>
      </c>
      <c r="D1160" t="s">
        <v>4433</v>
      </c>
      <c r="E1160" t="s">
        <v>205</v>
      </c>
      <c r="F1160">
        <v>2389799</v>
      </c>
      <c r="G1160" t="s">
        <v>4434</v>
      </c>
      <c r="H1160" s="3" t="s">
        <v>4435</v>
      </c>
      <c r="I1160">
        <v>1</v>
      </c>
      <c r="J1160">
        <v>0</v>
      </c>
      <c r="K1160" t="s">
        <v>3191</v>
      </c>
      <c r="L1160">
        <v>36.8466072083</v>
      </c>
      <c r="M1160">
        <v>-96.430725097700005</v>
      </c>
      <c r="O1160" t="s">
        <v>707</v>
      </c>
      <c r="P1160" t="str">
        <f>Q1160&amp;" "&amp;R1160</f>
        <v>Symphyotrichum ericoides</v>
      </c>
      <c r="Q1160" t="s">
        <v>6941</v>
      </c>
      <c r="R1160" t="s">
        <v>6952</v>
      </c>
      <c r="T1160" t="s">
        <v>707</v>
      </c>
      <c r="U1160" t="s">
        <v>24</v>
      </c>
      <c r="V1160">
        <v>126654</v>
      </c>
      <c r="W1160" t="s">
        <v>6905</v>
      </c>
      <c r="X1160" t="s">
        <v>6909</v>
      </c>
      <c r="Y1160" t="s">
        <v>6905</v>
      </c>
      <c r="Z1160" t="s">
        <v>6966</v>
      </c>
      <c r="AC1160">
        <v>1</v>
      </c>
      <c r="AD1160" s="4">
        <f>C1160-DATE(YEAR(C1160),1,0)</f>
        <v>264</v>
      </c>
      <c r="AE1160">
        <f>YEAR(C1160)</f>
        <v>2019</v>
      </c>
      <c r="AF1160" t="s">
        <v>6963</v>
      </c>
    </row>
    <row r="1161" spans="1:32" x14ac:dyDescent="0.25">
      <c r="A1161">
        <v>61499338</v>
      </c>
      <c r="B1161" t="s">
        <v>6673</v>
      </c>
      <c r="C1161" s="1">
        <v>44106</v>
      </c>
      <c r="D1161" t="s">
        <v>6674</v>
      </c>
      <c r="E1161" t="s">
        <v>205</v>
      </c>
      <c r="F1161">
        <v>3136024</v>
      </c>
      <c r="G1161" t="s">
        <v>6675</v>
      </c>
      <c r="H1161" s="3" t="s">
        <v>6676</v>
      </c>
      <c r="I1161">
        <v>1</v>
      </c>
      <c r="J1161">
        <v>0</v>
      </c>
      <c r="K1161" t="s">
        <v>4242</v>
      </c>
      <c r="L1161">
        <v>35.557128952900001</v>
      </c>
      <c r="M1161">
        <v>-97.575595192799994</v>
      </c>
      <c r="N1161">
        <v>4</v>
      </c>
      <c r="O1161" t="s">
        <v>707</v>
      </c>
      <c r="P1161" t="str">
        <f>Q1161&amp;" "&amp;R1161</f>
        <v>Symphyotrichum ericoides</v>
      </c>
      <c r="Q1161" t="s">
        <v>6941</v>
      </c>
      <c r="R1161" t="s">
        <v>6952</v>
      </c>
      <c r="T1161" t="s">
        <v>707</v>
      </c>
      <c r="U1161" t="s">
        <v>24</v>
      </c>
      <c r="V1161">
        <v>126654</v>
      </c>
      <c r="W1161" t="s">
        <v>6905</v>
      </c>
      <c r="X1161" t="s">
        <v>6909</v>
      </c>
      <c r="Y1161" t="s">
        <v>6905</v>
      </c>
      <c r="Z1161" t="s">
        <v>6966</v>
      </c>
      <c r="AC1161">
        <v>1</v>
      </c>
      <c r="AD1161" s="4">
        <f>C1161-DATE(YEAR(C1161),1,0)</f>
        <v>276</v>
      </c>
      <c r="AE1161">
        <f>YEAR(C1161)</f>
        <v>2020</v>
      </c>
      <c r="AF1161" t="s">
        <v>6963</v>
      </c>
    </row>
    <row r="1162" spans="1:32" x14ac:dyDescent="0.25">
      <c r="A1162">
        <v>61708931</v>
      </c>
      <c r="B1162" t="s">
        <v>6714</v>
      </c>
      <c r="C1162" s="1">
        <v>44108</v>
      </c>
      <c r="D1162" t="s">
        <v>6715</v>
      </c>
      <c r="E1162" t="s">
        <v>205</v>
      </c>
      <c r="F1162">
        <v>3068570</v>
      </c>
      <c r="G1162" t="s">
        <v>6716</v>
      </c>
      <c r="H1162" s="3" t="s">
        <v>6717</v>
      </c>
      <c r="I1162">
        <v>1</v>
      </c>
      <c r="J1162">
        <v>0</v>
      </c>
      <c r="K1162" t="s">
        <v>4570</v>
      </c>
      <c r="L1162">
        <v>35.245046670000001</v>
      </c>
      <c r="M1162">
        <v>-97.426850000000002</v>
      </c>
      <c r="N1162">
        <v>4</v>
      </c>
      <c r="O1162" t="s">
        <v>707</v>
      </c>
      <c r="P1162" t="str">
        <f>Q1162&amp;" "&amp;R1162</f>
        <v>Symphyotrichum ericoides</v>
      </c>
      <c r="Q1162" t="s">
        <v>6941</v>
      </c>
      <c r="R1162" t="s">
        <v>6952</v>
      </c>
      <c r="T1162" t="s">
        <v>707</v>
      </c>
      <c r="U1162" t="s">
        <v>24</v>
      </c>
      <c r="V1162">
        <v>126654</v>
      </c>
      <c r="W1162" t="s">
        <v>6905</v>
      </c>
      <c r="X1162" t="s">
        <v>6909</v>
      </c>
      <c r="Y1162" t="s">
        <v>6905</v>
      </c>
      <c r="Z1162" t="s">
        <v>6966</v>
      </c>
      <c r="AC1162">
        <v>1</v>
      </c>
      <c r="AD1162" s="4">
        <f>C1162-DATE(YEAR(C1162),1,0)</f>
        <v>278</v>
      </c>
      <c r="AE1162">
        <f>YEAR(C1162)</f>
        <v>2020</v>
      </c>
      <c r="AF1162" t="s">
        <v>6963</v>
      </c>
    </row>
    <row r="1163" spans="1:32" x14ac:dyDescent="0.25">
      <c r="A1163">
        <v>61743370</v>
      </c>
      <c r="B1163" t="s">
        <v>6741</v>
      </c>
      <c r="C1163" s="1">
        <v>44108</v>
      </c>
      <c r="D1163" t="s">
        <v>6742</v>
      </c>
      <c r="E1163" t="s">
        <v>72</v>
      </c>
      <c r="F1163">
        <v>3707775</v>
      </c>
      <c r="G1163" t="s">
        <v>6743</v>
      </c>
      <c r="H1163" s="3" t="s">
        <v>6744</v>
      </c>
      <c r="I1163">
        <v>1</v>
      </c>
      <c r="J1163">
        <v>0</v>
      </c>
      <c r="K1163" t="s">
        <v>6745</v>
      </c>
      <c r="L1163">
        <v>36.260692252600002</v>
      </c>
      <c r="M1163">
        <v>-95.774765418300007</v>
      </c>
      <c r="N1163">
        <v>24</v>
      </c>
      <c r="O1163" t="s">
        <v>707</v>
      </c>
      <c r="P1163" t="str">
        <f>Q1163&amp;" "&amp;R1163</f>
        <v>Symphyotrichum ericoides</v>
      </c>
      <c r="Q1163" t="s">
        <v>6941</v>
      </c>
      <c r="R1163" t="s">
        <v>6952</v>
      </c>
      <c r="T1163" t="s">
        <v>707</v>
      </c>
      <c r="U1163" t="s">
        <v>24</v>
      </c>
      <c r="V1163">
        <v>126654</v>
      </c>
      <c r="W1163" t="s">
        <v>6905</v>
      </c>
      <c r="X1163" t="s">
        <v>6909</v>
      </c>
      <c r="Y1163" t="s">
        <v>6905</v>
      </c>
      <c r="Z1163" t="s">
        <v>6966</v>
      </c>
      <c r="AC1163">
        <v>1</v>
      </c>
      <c r="AD1163" s="4">
        <f>C1163-DATE(YEAR(C1163),1,0)</f>
        <v>278</v>
      </c>
      <c r="AE1163">
        <f>YEAR(C1163)</f>
        <v>2020</v>
      </c>
      <c r="AF1163" t="s">
        <v>6963</v>
      </c>
    </row>
    <row r="1164" spans="1:32" x14ac:dyDescent="0.25">
      <c r="A1164">
        <v>61755135</v>
      </c>
      <c r="B1164" t="s">
        <v>6756</v>
      </c>
      <c r="C1164" s="1">
        <v>44106</v>
      </c>
      <c r="D1164" t="s">
        <v>6757</v>
      </c>
      <c r="E1164" t="s">
        <v>72</v>
      </c>
      <c r="F1164">
        <v>3697206</v>
      </c>
      <c r="G1164" t="s">
        <v>6758</v>
      </c>
      <c r="H1164" s="3" t="s">
        <v>6759</v>
      </c>
      <c r="I1164">
        <v>1</v>
      </c>
      <c r="J1164">
        <v>0</v>
      </c>
      <c r="K1164" t="s">
        <v>6760</v>
      </c>
      <c r="L1164">
        <v>35.5895027778</v>
      </c>
      <c r="M1164">
        <v>-97.521794444400001</v>
      </c>
      <c r="O1164" t="s">
        <v>707</v>
      </c>
      <c r="P1164" t="str">
        <f>Q1164&amp;" "&amp;R1164</f>
        <v>Symphyotrichum ericoides</v>
      </c>
      <c r="Q1164" t="s">
        <v>6941</v>
      </c>
      <c r="R1164" t="s">
        <v>6952</v>
      </c>
      <c r="T1164" t="s">
        <v>707</v>
      </c>
      <c r="U1164" t="s">
        <v>24</v>
      </c>
      <c r="V1164">
        <v>126654</v>
      </c>
      <c r="W1164" t="s">
        <v>6905</v>
      </c>
      <c r="X1164" t="s">
        <v>6909</v>
      </c>
      <c r="Y1164" t="s">
        <v>6905</v>
      </c>
      <c r="Z1164" t="s">
        <v>6966</v>
      </c>
      <c r="AC1164">
        <v>1</v>
      </c>
      <c r="AD1164" s="4">
        <f>C1164-DATE(YEAR(C1164),1,0)</f>
        <v>276</v>
      </c>
      <c r="AE1164">
        <f>YEAR(C1164)</f>
        <v>2020</v>
      </c>
      <c r="AF1164" t="s">
        <v>6963</v>
      </c>
    </row>
    <row r="1165" spans="1:32" x14ac:dyDescent="0.25">
      <c r="A1165">
        <v>61822964</v>
      </c>
      <c r="B1165" t="s">
        <v>6765</v>
      </c>
      <c r="C1165" s="1">
        <v>44106</v>
      </c>
      <c r="D1165" t="s">
        <v>6766</v>
      </c>
      <c r="E1165" t="s">
        <v>72</v>
      </c>
      <c r="F1165">
        <v>3697206</v>
      </c>
      <c r="G1165" t="s">
        <v>6767</v>
      </c>
      <c r="H1165" s="3" t="s">
        <v>6768</v>
      </c>
      <c r="I1165">
        <v>1</v>
      </c>
      <c r="J1165">
        <v>0</v>
      </c>
      <c r="K1165" t="s">
        <v>6760</v>
      </c>
      <c r="L1165">
        <v>35.5903268231</v>
      </c>
      <c r="M1165">
        <v>-97.522218524500005</v>
      </c>
      <c r="N1165">
        <v>8</v>
      </c>
      <c r="O1165" t="s">
        <v>707</v>
      </c>
      <c r="P1165" t="str">
        <f>Q1165&amp;" "&amp;R1165</f>
        <v>Symphyotrichum ericoides</v>
      </c>
      <c r="Q1165" t="s">
        <v>6941</v>
      </c>
      <c r="R1165" t="s">
        <v>6952</v>
      </c>
      <c r="T1165" t="s">
        <v>707</v>
      </c>
      <c r="U1165" t="s">
        <v>24</v>
      </c>
      <c r="V1165">
        <v>126654</v>
      </c>
      <c r="W1165" t="s">
        <v>6905</v>
      </c>
      <c r="X1165" t="s">
        <v>6909</v>
      </c>
      <c r="Y1165" t="s">
        <v>6905</v>
      </c>
      <c r="Z1165" t="s">
        <v>6966</v>
      </c>
      <c r="AC1165">
        <v>1</v>
      </c>
      <c r="AD1165" s="4">
        <f>C1165-DATE(YEAR(C1165),1,0)</f>
        <v>276</v>
      </c>
      <c r="AE1165">
        <f>YEAR(C1165)</f>
        <v>2020</v>
      </c>
      <c r="AF1165" t="s">
        <v>6963</v>
      </c>
    </row>
    <row r="1166" spans="1:32" x14ac:dyDescent="0.25">
      <c r="A1166">
        <v>62437279</v>
      </c>
      <c r="B1166" t="s">
        <v>6807</v>
      </c>
      <c r="C1166" s="1">
        <v>44115</v>
      </c>
      <c r="D1166" t="s">
        <v>6808</v>
      </c>
      <c r="E1166" t="s">
        <v>72</v>
      </c>
      <c r="F1166">
        <v>116864</v>
      </c>
      <c r="G1166" t="s">
        <v>6809</v>
      </c>
      <c r="H1166" s="3" t="s">
        <v>6810</v>
      </c>
      <c r="I1166">
        <v>2</v>
      </c>
      <c r="J1166">
        <v>0</v>
      </c>
      <c r="K1166" t="s">
        <v>2144</v>
      </c>
      <c r="L1166">
        <v>34.168044755799997</v>
      </c>
      <c r="M1166">
        <v>-96.590267773999997</v>
      </c>
      <c r="N1166">
        <v>15</v>
      </c>
      <c r="O1166" t="s">
        <v>707</v>
      </c>
      <c r="P1166" t="str">
        <f>Q1166&amp;" "&amp;R1166</f>
        <v>Symphyotrichum ericoides</v>
      </c>
      <c r="Q1166" t="s">
        <v>6941</v>
      </c>
      <c r="R1166" t="s">
        <v>6952</v>
      </c>
      <c r="T1166" t="s">
        <v>707</v>
      </c>
      <c r="U1166" t="s">
        <v>24</v>
      </c>
      <c r="V1166">
        <v>126654</v>
      </c>
      <c r="W1166" t="s">
        <v>6905</v>
      </c>
      <c r="X1166" t="s">
        <v>6909</v>
      </c>
      <c r="Y1166" t="s">
        <v>6905</v>
      </c>
      <c r="Z1166" t="s">
        <v>6966</v>
      </c>
      <c r="AC1166">
        <v>1</v>
      </c>
      <c r="AD1166" s="4">
        <f>C1166-DATE(YEAR(C1166),1,0)</f>
        <v>285</v>
      </c>
      <c r="AE1166">
        <f>YEAR(C1166)</f>
        <v>2020</v>
      </c>
      <c r="AF1166" t="s">
        <v>6963</v>
      </c>
    </row>
    <row r="1167" spans="1:32" x14ac:dyDescent="0.25">
      <c r="A1167">
        <v>62732475</v>
      </c>
      <c r="B1167" t="s">
        <v>6820</v>
      </c>
      <c r="C1167" s="1">
        <v>44120</v>
      </c>
      <c r="D1167" t="s">
        <v>6821</v>
      </c>
      <c r="E1167" t="s">
        <v>205</v>
      </c>
      <c r="F1167">
        <v>1807917</v>
      </c>
      <c r="G1167" t="s">
        <v>6822</v>
      </c>
      <c r="H1167" s="3" t="s">
        <v>6823</v>
      </c>
      <c r="I1167">
        <v>1</v>
      </c>
      <c r="J1167">
        <v>0</v>
      </c>
      <c r="K1167" t="s">
        <v>6824</v>
      </c>
      <c r="L1167">
        <v>35.9390416667</v>
      </c>
      <c r="M1167">
        <v>-98.423370000000006</v>
      </c>
      <c r="N1167">
        <v>25</v>
      </c>
      <c r="O1167" t="s">
        <v>707</v>
      </c>
      <c r="P1167" t="str">
        <f>Q1167&amp;" "&amp;R1167</f>
        <v>Symphyotrichum ericoides</v>
      </c>
      <c r="Q1167" t="s">
        <v>6941</v>
      </c>
      <c r="R1167" t="s">
        <v>6952</v>
      </c>
      <c r="T1167" t="s">
        <v>707</v>
      </c>
      <c r="U1167" t="s">
        <v>24</v>
      </c>
      <c r="V1167">
        <v>126654</v>
      </c>
      <c r="W1167" t="s">
        <v>6905</v>
      </c>
      <c r="X1167" t="s">
        <v>6909</v>
      </c>
      <c r="Y1167" t="s">
        <v>6905</v>
      </c>
      <c r="Z1167" t="s">
        <v>6966</v>
      </c>
      <c r="AC1167">
        <v>1</v>
      </c>
      <c r="AD1167" s="4">
        <f>C1167-DATE(YEAR(C1167),1,0)</f>
        <v>290</v>
      </c>
      <c r="AE1167">
        <f>YEAR(C1167)</f>
        <v>2020</v>
      </c>
      <c r="AF1167" t="s">
        <v>6963</v>
      </c>
    </row>
    <row r="1168" spans="1:32" x14ac:dyDescent="0.25">
      <c r="A1168">
        <v>62896825</v>
      </c>
      <c r="B1168" t="s">
        <v>6825</v>
      </c>
      <c r="C1168" s="1">
        <v>44122</v>
      </c>
      <c r="D1168" t="s">
        <v>6826</v>
      </c>
      <c r="E1168" t="s">
        <v>72</v>
      </c>
      <c r="F1168">
        <v>3109402</v>
      </c>
      <c r="G1168" t="s">
        <v>6827</v>
      </c>
      <c r="H1168" s="3" t="s">
        <v>6828</v>
      </c>
      <c r="I1168">
        <v>1</v>
      </c>
      <c r="J1168">
        <v>0</v>
      </c>
      <c r="K1168" t="s">
        <v>6211</v>
      </c>
      <c r="L1168">
        <v>36.400177425999999</v>
      </c>
      <c r="M1168">
        <v>-95.849982924800003</v>
      </c>
      <c r="N1168">
        <v>1</v>
      </c>
      <c r="O1168" t="s">
        <v>707</v>
      </c>
      <c r="P1168" t="str">
        <f>Q1168&amp;" "&amp;R1168</f>
        <v>Symphyotrichum ericoides</v>
      </c>
      <c r="Q1168" t="s">
        <v>6941</v>
      </c>
      <c r="R1168" t="s">
        <v>6952</v>
      </c>
      <c r="T1168" t="s">
        <v>707</v>
      </c>
      <c r="U1168" t="s">
        <v>24</v>
      </c>
      <c r="V1168">
        <v>126654</v>
      </c>
      <c r="W1168" t="s">
        <v>6905</v>
      </c>
      <c r="X1168" t="s">
        <v>6909</v>
      </c>
      <c r="Y1168" t="s">
        <v>6905</v>
      </c>
      <c r="Z1168" t="s">
        <v>6966</v>
      </c>
      <c r="AC1168">
        <v>1</v>
      </c>
      <c r="AD1168" s="4">
        <f>C1168-DATE(YEAR(C1168),1,0)</f>
        <v>292</v>
      </c>
      <c r="AE1168">
        <f>YEAR(C1168)</f>
        <v>2020</v>
      </c>
      <c r="AF1168" t="s">
        <v>6963</v>
      </c>
    </row>
    <row r="1169" spans="1:32" x14ac:dyDescent="0.25">
      <c r="A1169">
        <v>62912483</v>
      </c>
      <c r="B1169" t="s">
        <v>6829</v>
      </c>
      <c r="C1169" s="1">
        <v>44121</v>
      </c>
      <c r="D1169" t="s">
        <v>6830</v>
      </c>
      <c r="E1169" t="s">
        <v>72</v>
      </c>
      <c r="F1169">
        <v>6432</v>
      </c>
      <c r="G1169" t="s">
        <v>6831</v>
      </c>
      <c r="H1169" s="3" t="s">
        <v>6832</v>
      </c>
      <c r="I1169">
        <v>1</v>
      </c>
      <c r="J1169">
        <v>0</v>
      </c>
      <c r="K1169" t="s">
        <v>1044</v>
      </c>
      <c r="L1169">
        <v>34.71766667</v>
      </c>
      <c r="M1169">
        <v>-98.637924999999996</v>
      </c>
      <c r="N1169">
        <v>5</v>
      </c>
      <c r="O1169" t="s">
        <v>707</v>
      </c>
      <c r="P1169" t="str">
        <f>Q1169&amp;" "&amp;R1169</f>
        <v>Symphyotrichum ericoides</v>
      </c>
      <c r="Q1169" t="s">
        <v>6941</v>
      </c>
      <c r="R1169" t="s">
        <v>6952</v>
      </c>
      <c r="T1169" t="s">
        <v>707</v>
      </c>
      <c r="U1169" t="s">
        <v>24</v>
      </c>
      <c r="V1169">
        <v>126654</v>
      </c>
      <c r="W1169" t="s">
        <v>6905</v>
      </c>
      <c r="X1169" t="s">
        <v>6909</v>
      </c>
      <c r="Y1169" t="s">
        <v>6905</v>
      </c>
      <c r="Z1169" t="s">
        <v>6966</v>
      </c>
      <c r="AC1169">
        <v>1</v>
      </c>
      <c r="AD1169" s="4">
        <f>C1169-DATE(YEAR(C1169),1,0)</f>
        <v>291</v>
      </c>
      <c r="AE1169">
        <f>YEAR(C1169)</f>
        <v>2020</v>
      </c>
      <c r="AF1169" t="s">
        <v>6963</v>
      </c>
    </row>
    <row r="1170" spans="1:32" x14ac:dyDescent="0.25">
      <c r="A1170">
        <v>3892372</v>
      </c>
      <c r="B1170" t="s">
        <v>1639</v>
      </c>
      <c r="C1170" s="1">
        <v>42596</v>
      </c>
      <c r="D1170" t="s">
        <v>1640</v>
      </c>
      <c r="E1170" t="s">
        <v>72</v>
      </c>
      <c r="F1170">
        <v>94025</v>
      </c>
      <c r="G1170" t="s">
        <v>1641</v>
      </c>
      <c r="H1170" s="3" t="s">
        <v>1642</v>
      </c>
      <c r="I1170">
        <v>2</v>
      </c>
      <c r="J1170">
        <v>0</v>
      </c>
      <c r="K1170" t="s">
        <v>443</v>
      </c>
      <c r="L1170">
        <v>36.070525000000004</v>
      </c>
      <c r="M1170">
        <v>-97.251991666699993</v>
      </c>
      <c r="O1170" t="s">
        <v>877</v>
      </c>
      <c r="P1170" t="str">
        <f>Q1170&amp;" "&amp;R1170</f>
        <v>Asclepias verticillata</v>
      </c>
      <c r="Q1170" t="s">
        <v>6915</v>
      </c>
      <c r="R1170" t="s">
        <v>6953</v>
      </c>
      <c r="T1170" t="s">
        <v>878</v>
      </c>
      <c r="U1170" t="s">
        <v>24</v>
      </c>
      <c r="V1170">
        <v>125379</v>
      </c>
      <c r="W1170" t="s">
        <v>6905</v>
      </c>
      <c r="X1170" t="s">
        <v>6909</v>
      </c>
      <c r="Y1170" t="s">
        <v>6905</v>
      </c>
      <c r="Z1170" t="s">
        <v>6966</v>
      </c>
      <c r="AC1170">
        <v>1</v>
      </c>
      <c r="AD1170" s="4">
        <f>C1170-DATE(YEAR(C1170),1,0)</f>
        <v>227</v>
      </c>
      <c r="AE1170">
        <f>YEAR(C1170)</f>
        <v>2016</v>
      </c>
      <c r="AF1170" t="s">
        <v>6963</v>
      </c>
    </row>
    <row r="1171" spans="1:32" x14ac:dyDescent="0.25">
      <c r="A1171">
        <v>6430703</v>
      </c>
      <c r="B1171" t="s">
        <v>1931</v>
      </c>
      <c r="C1171" s="1">
        <v>42885</v>
      </c>
      <c r="D1171" t="s">
        <v>1932</v>
      </c>
      <c r="E1171" t="s">
        <v>72</v>
      </c>
      <c r="F1171">
        <v>433569</v>
      </c>
      <c r="G1171" t="s">
        <v>1933</v>
      </c>
      <c r="H1171" s="3" t="s">
        <v>1934</v>
      </c>
      <c r="I1171">
        <v>2</v>
      </c>
      <c r="J1171">
        <v>0</v>
      </c>
      <c r="K1171" t="s">
        <v>1935</v>
      </c>
      <c r="L1171">
        <v>36.066964692500001</v>
      </c>
      <c r="M1171">
        <v>-95.989367617400006</v>
      </c>
      <c r="N1171">
        <v>5</v>
      </c>
      <c r="O1171" t="s">
        <v>877</v>
      </c>
      <c r="P1171" t="str">
        <f>Q1171&amp;" "&amp;R1171</f>
        <v>Asclepias verticillata</v>
      </c>
      <c r="Q1171" t="s">
        <v>6915</v>
      </c>
      <c r="R1171" t="s">
        <v>6953</v>
      </c>
      <c r="T1171" t="s">
        <v>878</v>
      </c>
      <c r="U1171" t="s">
        <v>24</v>
      </c>
      <c r="V1171">
        <v>125379</v>
      </c>
      <c r="W1171" t="s">
        <v>6905</v>
      </c>
      <c r="X1171" t="s">
        <v>6909</v>
      </c>
      <c r="Y1171" t="s">
        <v>6905</v>
      </c>
      <c r="Z1171" t="s">
        <v>6966</v>
      </c>
      <c r="AC1171">
        <v>1</v>
      </c>
      <c r="AD1171" s="4">
        <f>C1171-DATE(YEAR(C1171),1,0)</f>
        <v>150</v>
      </c>
      <c r="AE1171">
        <f>YEAR(C1171)</f>
        <v>2017</v>
      </c>
      <c r="AF1171" t="s">
        <v>6963</v>
      </c>
    </row>
    <row r="1172" spans="1:32" x14ac:dyDescent="0.25">
      <c r="A1172">
        <v>6500169</v>
      </c>
      <c r="B1172" t="s">
        <v>1950</v>
      </c>
      <c r="C1172" s="1">
        <v>42890</v>
      </c>
      <c r="D1172" t="s">
        <v>1951</v>
      </c>
      <c r="E1172" t="s">
        <v>72</v>
      </c>
      <c r="F1172">
        <v>112023</v>
      </c>
      <c r="G1172" t="s">
        <v>1952</v>
      </c>
      <c r="H1172" s="3" t="s">
        <v>1953</v>
      </c>
      <c r="I1172">
        <v>1</v>
      </c>
      <c r="J1172">
        <v>0</v>
      </c>
      <c r="K1172" t="s">
        <v>1949</v>
      </c>
      <c r="L1172">
        <v>36.731066666700002</v>
      </c>
      <c r="M1172">
        <v>-96.183808333299993</v>
      </c>
      <c r="O1172" t="s">
        <v>877</v>
      </c>
      <c r="P1172" t="str">
        <f>Q1172&amp;" "&amp;R1172</f>
        <v>Asclepias verticillata</v>
      </c>
      <c r="Q1172" t="s">
        <v>6915</v>
      </c>
      <c r="R1172" t="s">
        <v>6953</v>
      </c>
      <c r="T1172" t="s">
        <v>878</v>
      </c>
      <c r="U1172" t="s">
        <v>24</v>
      </c>
      <c r="V1172">
        <v>125379</v>
      </c>
      <c r="W1172" t="s">
        <v>6905</v>
      </c>
      <c r="X1172" t="s">
        <v>6909</v>
      </c>
      <c r="Y1172" t="s">
        <v>6905</v>
      </c>
      <c r="Z1172" t="s">
        <v>6966</v>
      </c>
      <c r="AC1172">
        <v>1</v>
      </c>
      <c r="AD1172" s="4">
        <f>C1172-DATE(YEAR(C1172),1,0)</f>
        <v>155</v>
      </c>
      <c r="AE1172">
        <f>YEAR(C1172)</f>
        <v>2017</v>
      </c>
      <c r="AF1172" t="s">
        <v>6963</v>
      </c>
    </row>
    <row r="1173" spans="1:32" x14ac:dyDescent="0.25">
      <c r="A1173">
        <v>6735241</v>
      </c>
      <c r="B1173" t="s">
        <v>2001</v>
      </c>
      <c r="C1173" s="1">
        <v>42906</v>
      </c>
      <c r="D1173" t="s">
        <v>2002</v>
      </c>
      <c r="E1173" t="s">
        <v>72</v>
      </c>
      <c r="F1173">
        <v>140522</v>
      </c>
      <c r="G1173" t="s">
        <v>2003</v>
      </c>
      <c r="H1173" s="3" t="s">
        <v>2004</v>
      </c>
      <c r="I1173">
        <v>1</v>
      </c>
      <c r="J1173">
        <v>0</v>
      </c>
      <c r="K1173" t="s">
        <v>2005</v>
      </c>
      <c r="L1173">
        <v>36.082901498299996</v>
      </c>
      <c r="M1173">
        <v>-97.344906851700003</v>
      </c>
      <c r="N1173">
        <v>5</v>
      </c>
      <c r="O1173" t="s">
        <v>877</v>
      </c>
      <c r="P1173" t="str">
        <f>Q1173&amp;" "&amp;R1173</f>
        <v>Asclepias verticillata</v>
      </c>
      <c r="Q1173" t="s">
        <v>6915</v>
      </c>
      <c r="R1173" t="s">
        <v>6953</v>
      </c>
      <c r="T1173" t="s">
        <v>878</v>
      </c>
      <c r="U1173" t="s">
        <v>24</v>
      </c>
      <c r="V1173">
        <v>125379</v>
      </c>
      <c r="W1173" t="s">
        <v>6905</v>
      </c>
      <c r="X1173" t="s">
        <v>6909</v>
      </c>
      <c r="Y1173" t="s">
        <v>6905</v>
      </c>
      <c r="Z1173" t="s">
        <v>6966</v>
      </c>
      <c r="AC1173">
        <v>1</v>
      </c>
      <c r="AD1173" s="4">
        <f>C1173-DATE(YEAR(C1173),1,0)</f>
        <v>171</v>
      </c>
      <c r="AE1173">
        <f>YEAR(C1173)</f>
        <v>2017</v>
      </c>
      <c r="AF1173" t="s">
        <v>6963</v>
      </c>
    </row>
    <row r="1174" spans="1:32" x14ac:dyDescent="0.25">
      <c r="A1174">
        <v>6761109</v>
      </c>
      <c r="B1174" t="s">
        <v>2021</v>
      </c>
      <c r="C1174" s="1">
        <v>42908</v>
      </c>
      <c r="D1174" t="s">
        <v>2022</v>
      </c>
      <c r="E1174" t="s">
        <v>72</v>
      </c>
      <c r="F1174">
        <v>66021</v>
      </c>
      <c r="G1174" t="s">
        <v>2023</v>
      </c>
      <c r="H1174" s="3" t="s">
        <v>2024</v>
      </c>
      <c r="I1174">
        <v>2</v>
      </c>
      <c r="J1174">
        <v>0</v>
      </c>
      <c r="K1174" t="s">
        <v>1935</v>
      </c>
      <c r="L1174">
        <v>36.066969499999999</v>
      </c>
      <c r="M1174">
        <v>-95.989379999999997</v>
      </c>
      <c r="O1174" t="s">
        <v>877</v>
      </c>
      <c r="P1174" t="str">
        <f>Q1174&amp;" "&amp;R1174</f>
        <v>Asclepias verticillata</v>
      </c>
      <c r="Q1174" t="s">
        <v>6915</v>
      </c>
      <c r="R1174" t="s">
        <v>6953</v>
      </c>
      <c r="T1174" t="s">
        <v>878</v>
      </c>
      <c r="U1174" t="s">
        <v>24</v>
      </c>
      <c r="V1174">
        <v>125379</v>
      </c>
      <c r="W1174" t="s">
        <v>6905</v>
      </c>
      <c r="X1174" t="s">
        <v>6909</v>
      </c>
      <c r="Y1174" t="s">
        <v>6905</v>
      </c>
      <c r="Z1174" t="s">
        <v>6966</v>
      </c>
      <c r="AC1174">
        <v>1</v>
      </c>
      <c r="AD1174" s="4">
        <f>C1174-DATE(YEAR(C1174),1,0)</f>
        <v>173</v>
      </c>
      <c r="AE1174">
        <f>YEAR(C1174)</f>
        <v>2017</v>
      </c>
      <c r="AF1174" t="s">
        <v>6963</v>
      </c>
    </row>
    <row r="1175" spans="1:32" x14ac:dyDescent="0.25">
      <c r="A1175">
        <v>6761118</v>
      </c>
      <c r="B1175" t="s">
        <v>2025</v>
      </c>
      <c r="C1175" s="1">
        <v>42908</v>
      </c>
      <c r="D1175" t="s">
        <v>2026</v>
      </c>
      <c r="E1175" t="s">
        <v>72</v>
      </c>
      <c r="F1175">
        <v>66021</v>
      </c>
      <c r="G1175" t="s">
        <v>2027</v>
      </c>
      <c r="H1175" s="3" t="s">
        <v>2028</v>
      </c>
      <c r="I1175">
        <v>1</v>
      </c>
      <c r="J1175">
        <v>0</v>
      </c>
      <c r="K1175" t="s">
        <v>1935</v>
      </c>
      <c r="L1175">
        <v>36.066997166699998</v>
      </c>
      <c r="M1175">
        <v>-95.989363333300005</v>
      </c>
      <c r="O1175" t="s">
        <v>877</v>
      </c>
      <c r="P1175" t="str">
        <f>Q1175&amp;" "&amp;R1175</f>
        <v>Asclepias verticillata</v>
      </c>
      <c r="Q1175" t="s">
        <v>6915</v>
      </c>
      <c r="R1175" t="s">
        <v>6953</v>
      </c>
      <c r="T1175" t="s">
        <v>878</v>
      </c>
      <c r="U1175" t="s">
        <v>24</v>
      </c>
      <c r="V1175">
        <v>125379</v>
      </c>
      <c r="W1175" t="s">
        <v>6905</v>
      </c>
      <c r="X1175" t="s">
        <v>6909</v>
      </c>
      <c r="Y1175" t="s">
        <v>6905</v>
      </c>
      <c r="Z1175" t="s">
        <v>6966</v>
      </c>
      <c r="AC1175">
        <v>1</v>
      </c>
      <c r="AD1175" s="4">
        <f>C1175-DATE(YEAR(C1175),1,0)</f>
        <v>173</v>
      </c>
      <c r="AE1175">
        <f>YEAR(C1175)</f>
        <v>2017</v>
      </c>
      <c r="AF1175" t="s">
        <v>6963</v>
      </c>
    </row>
    <row r="1176" spans="1:32" x14ac:dyDescent="0.25">
      <c r="A1176">
        <v>6761120</v>
      </c>
      <c r="B1176" t="s">
        <v>2029</v>
      </c>
      <c r="C1176" s="1">
        <v>42908</v>
      </c>
      <c r="D1176" t="s">
        <v>2030</v>
      </c>
      <c r="E1176" t="s">
        <v>72</v>
      </c>
      <c r="F1176">
        <v>66021</v>
      </c>
      <c r="G1176" t="s">
        <v>2031</v>
      </c>
      <c r="H1176" s="3" t="s">
        <v>2032</v>
      </c>
      <c r="I1176">
        <v>1</v>
      </c>
      <c r="J1176">
        <v>0</v>
      </c>
      <c r="K1176" t="s">
        <v>1935</v>
      </c>
      <c r="L1176">
        <v>36.0669945</v>
      </c>
      <c r="M1176">
        <v>-95.989371666699995</v>
      </c>
      <c r="O1176" t="s">
        <v>877</v>
      </c>
      <c r="P1176" t="str">
        <f>Q1176&amp;" "&amp;R1176</f>
        <v>Asclepias verticillata</v>
      </c>
      <c r="Q1176" t="s">
        <v>6915</v>
      </c>
      <c r="R1176" t="s">
        <v>6953</v>
      </c>
      <c r="T1176" t="s">
        <v>878</v>
      </c>
      <c r="U1176" t="s">
        <v>24</v>
      </c>
      <c r="V1176">
        <v>125379</v>
      </c>
      <c r="W1176" t="s">
        <v>6905</v>
      </c>
      <c r="X1176" t="s">
        <v>6909</v>
      </c>
      <c r="Y1176" t="s">
        <v>6905</v>
      </c>
      <c r="Z1176" t="s">
        <v>6966</v>
      </c>
      <c r="AC1176">
        <v>1</v>
      </c>
      <c r="AD1176" s="4">
        <f>C1176-DATE(YEAR(C1176),1,0)</f>
        <v>173</v>
      </c>
      <c r="AE1176">
        <f>YEAR(C1176)</f>
        <v>2017</v>
      </c>
      <c r="AF1176" t="s">
        <v>6963</v>
      </c>
    </row>
    <row r="1177" spans="1:32" x14ac:dyDescent="0.25">
      <c r="A1177">
        <v>12856740</v>
      </c>
      <c r="B1177" t="s">
        <v>2503</v>
      </c>
      <c r="C1177" s="1">
        <v>43247</v>
      </c>
      <c r="D1177" t="s">
        <v>2504</v>
      </c>
      <c r="E1177" t="s">
        <v>72</v>
      </c>
      <c r="F1177">
        <v>288963</v>
      </c>
      <c r="G1177" t="s">
        <v>2505</v>
      </c>
      <c r="H1177" s="3" t="s">
        <v>2506</v>
      </c>
      <c r="I1177">
        <v>1</v>
      </c>
      <c r="J1177">
        <v>0</v>
      </c>
      <c r="K1177" t="s">
        <v>2507</v>
      </c>
      <c r="L1177">
        <v>33.884920000000001</v>
      </c>
      <c r="M1177">
        <v>-96.787596666699997</v>
      </c>
      <c r="N1177">
        <v>10</v>
      </c>
      <c r="O1177" t="s">
        <v>878</v>
      </c>
      <c r="P1177" t="str">
        <f>Q1177&amp;" "&amp;R1177</f>
        <v>Asclepias verticillata</v>
      </c>
      <c r="Q1177" t="s">
        <v>6915</v>
      </c>
      <c r="R1177" t="s">
        <v>6953</v>
      </c>
      <c r="T1177" t="s">
        <v>878</v>
      </c>
      <c r="U1177" t="s">
        <v>24</v>
      </c>
      <c r="V1177">
        <v>125379</v>
      </c>
      <c r="W1177" t="s">
        <v>6905</v>
      </c>
      <c r="X1177" t="s">
        <v>6909</v>
      </c>
      <c r="Y1177" t="s">
        <v>6905</v>
      </c>
      <c r="Z1177" t="s">
        <v>6966</v>
      </c>
      <c r="AC1177">
        <v>1</v>
      </c>
      <c r="AD1177" s="4">
        <f>C1177-DATE(YEAR(C1177),1,0)</f>
        <v>147</v>
      </c>
      <c r="AE1177">
        <f>YEAR(C1177)</f>
        <v>2018</v>
      </c>
      <c r="AF1177" t="s">
        <v>6963</v>
      </c>
    </row>
    <row r="1178" spans="1:32" x14ac:dyDescent="0.25">
      <c r="A1178">
        <v>13218233</v>
      </c>
      <c r="B1178" t="s">
        <v>2585</v>
      </c>
      <c r="C1178" s="1">
        <v>43255</v>
      </c>
      <c r="D1178" t="s">
        <v>2586</v>
      </c>
      <c r="E1178" t="s">
        <v>72</v>
      </c>
      <c r="F1178">
        <v>28584</v>
      </c>
      <c r="G1178" t="s">
        <v>2587</v>
      </c>
      <c r="H1178" s="3" t="s">
        <v>2588</v>
      </c>
      <c r="I1178">
        <v>3</v>
      </c>
      <c r="J1178">
        <v>0</v>
      </c>
      <c r="K1178" t="s">
        <v>1099</v>
      </c>
      <c r="L1178">
        <v>34.681679121400002</v>
      </c>
      <c r="M1178">
        <v>-98.643057458100003</v>
      </c>
      <c r="N1178">
        <v>86</v>
      </c>
      <c r="O1178" t="s">
        <v>878</v>
      </c>
      <c r="P1178" t="str">
        <f>Q1178&amp;" "&amp;R1178</f>
        <v>Asclepias verticillata</v>
      </c>
      <c r="Q1178" t="s">
        <v>6915</v>
      </c>
      <c r="R1178" t="s">
        <v>6953</v>
      </c>
      <c r="T1178" t="s">
        <v>878</v>
      </c>
      <c r="U1178" t="s">
        <v>24</v>
      </c>
      <c r="V1178">
        <v>125379</v>
      </c>
      <c r="W1178" t="s">
        <v>6905</v>
      </c>
      <c r="X1178" t="s">
        <v>6909</v>
      </c>
      <c r="Y1178" t="s">
        <v>6905</v>
      </c>
      <c r="Z1178" t="s">
        <v>6966</v>
      </c>
      <c r="AC1178">
        <v>1</v>
      </c>
      <c r="AD1178" s="4">
        <f>C1178-DATE(YEAR(C1178),1,0)</f>
        <v>155</v>
      </c>
      <c r="AE1178">
        <f>YEAR(C1178)</f>
        <v>2018</v>
      </c>
      <c r="AF1178" t="s">
        <v>6963</v>
      </c>
    </row>
    <row r="1179" spans="1:32" x14ac:dyDescent="0.25">
      <c r="A1179">
        <v>14268201</v>
      </c>
      <c r="B1179" t="s">
        <v>2780</v>
      </c>
      <c r="C1179" s="1">
        <v>43269</v>
      </c>
      <c r="D1179" t="s">
        <v>2781</v>
      </c>
      <c r="E1179" t="s">
        <v>72</v>
      </c>
      <c r="F1179">
        <v>220543</v>
      </c>
      <c r="G1179" t="s">
        <v>2782</v>
      </c>
      <c r="H1179" s="3" t="s">
        <v>2783</v>
      </c>
      <c r="I1179">
        <v>2</v>
      </c>
      <c r="J1179">
        <v>0</v>
      </c>
      <c r="K1179" t="s">
        <v>1949</v>
      </c>
      <c r="L1179">
        <v>36.391799101899998</v>
      </c>
      <c r="M1179">
        <v>-96.145932915299994</v>
      </c>
      <c r="N1179">
        <v>31</v>
      </c>
      <c r="O1179" t="s">
        <v>878</v>
      </c>
      <c r="P1179" t="str">
        <f>Q1179&amp;" "&amp;R1179</f>
        <v>Asclepias verticillata</v>
      </c>
      <c r="Q1179" t="s">
        <v>6915</v>
      </c>
      <c r="R1179" t="s">
        <v>6953</v>
      </c>
      <c r="T1179" t="s">
        <v>878</v>
      </c>
      <c r="U1179" t="s">
        <v>24</v>
      </c>
      <c r="V1179">
        <v>125379</v>
      </c>
      <c r="W1179" t="s">
        <v>6905</v>
      </c>
      <c r="X1179" t="s">
        <v>6909</v>
      </c>
      <c r="Y1179" t="s">
        <v>6905</v>
      </c>
      <c r="Z1179" t="s">
        <v>6966</v>
      </c>
      <c r="AC1179">
        <v>1</v>
      </c>
      <c r="AD1179" s="4">
        <f>C1179-DATE(YEAR(C1179),1,0)</f>
        <v>169</v>
      </c>
      <c r="AE1179">
        <f>YEAR(C1179)</f>
        <v>2018</v>
      </c>
      <c r="AF1179" t="s">
        <v>6963</v>
      </c>
    </row>
    <row r="1180" spans="1:32" x14ac:dyDescent="0.25">
      <c r="A1180">
        <v>26342402</v>
      </c>
      <c r="B1180" t="s">
        <v>3654</v>
      </c>
      <c r="C1180" s="1">
        <v>43619</v>
      </c>
      <c r="D1180" t="s">
        <v>3655</v>
      </c>
      <c r="E1180" t="s">
        <v>205</v>
      </c>
      <c r="F1180">
        <v>995261</v>
      </c>
      <c r="G1180" t="s">
        <v>3656</v>
      </c>
      <c r="H1180" s="3" t="s">
        <v>3657</v>
      </c>
      <c r="I1180">
        <v>1</v>
      </c>
      <c r="J1180">
        <v>0</v>
      </c>
      <c r="K1180" t="s">
        <v>3658</v>
      </c>
      <c r="L1180">
        <v>34.504651443999997</v>
      </c>
      <c r="M1180">
        <v>-97.769027042999994</v>
      </c>
      <c r="N1180">
        <v>24146</v>
      </c>
      <c r="O1180" t="s">
        <v>878</v>
      </c>
      <c r="P1180" t="str">
        <f>Q1180&amp;" "&amp;R1180</f>
        <v>Asclepias verticillata</v>
      </c>
      <c r="Q1180" t="s">
        <v>6915</v>
      </c>
      <c r="R1180" t="s">
        <v>6953</v>
      </c>
      <c r="T1180" t="s">
        <v>878</v>
      </c>
      <c r="U1180" t="s">
        <v>24</v>
      </c>
      <c r="V1180">
        <v>125379</v>
      </c>
      <c r="W1180" t="s">
        <v>6905</v>
      </c>
      <c r="X1180" t="s">
        <v>6909</v>
      </c>
      <c r="Y1180" t="s">
        <v>6905</v>
      </c>
      <c r="Z1180" t="s">
        <v>6966</v>
      </c>
      <c r="AC1180">
        <v>1</v>
      </c>
      <c r="AD1180" s="4">
        <f>C1180-DATE(YEAR(C1180),1,0)</f>
        <v>154</v>
      </c>
      <c r="AE1180">
        <f>YEAR(C1180)</f>
        <v>2019</v>
      </c>
      <c r="AF1180" t="s">
        <v>6963</v>
      </c>
    </row>
    <row r="1181" spans="1:32" x14ac:dyDescent="0.25">
      <c r="A1181">
        <v>27710079</v>
      </c>
      <c r="B1181" t="s">
        <v>3945</v>
      </c>
      <c r="C1181" s="1">
        <v>43631</v>
      </c>
      <c r="D1181" t="s">
        <v>3946</v>
      </c>
      <c r="E1181" t="s">
        <v>72</v>
      </c>
      <c r="F1181">
        <v>220543</v>
      </c>
      <c r="G1181" t="s">
        <v>3947</v>
      </c>
      <c r="H1181" s="3" t="s">
        <v>3948</v>
      </c>
      <c r="I1181">
        <v>1</v>
      </c>
      <c r="J1181">
        <v>0</v>
      </c>
      <c r="K1181" t="s">
        <v>3191</v>
      </c>
      <c r="L1181">
        <v>36.844590602799997</v>
      </c>
      <c r="M1181">
        <v>-96.428212299899997</v>
      </c>
      <c r="N1181">
        <v>66</v>
      </c>
      <c r="O1181" t="s">
        <v>878</v>
      </c>
      <c r="P1181" t="str">
        <f>Q1181&amp;" "&amp;R1181</f>
        <v>Asclepias verticillata</v>
      </c>
      <c r="Q1181" t="s">
        <v>6915</v>
      </c>
      <c r="R1181" t="s">
        <v>6953</v>
      </c>
      <c r="T1181" t="s">
        <v>878</v>
      </c>
      <c r="U1181" t="s">
        <v>24</v>
      </c>
      <c r="V1181">
        <v>125379</v>
      </c>
      <c r="W1181" t="s">
        <v>6905</v>
      </c>
      <c r="X1181" t="s">
        <v>6909</v>
      </c>
      <c r="Y1181" t="s">
        <v>6905</v>
      </c>
      <c r="Z1181" t="s">
        <v>6966</v>
      </c>
      <c r="AC1181">
        <v>1</v>
      </c>
      <c r="AD1181" s="4">
        <f>C1181-DATE(YEAR(C1181),1,0)</f>
        <v>166</v>
      </c>
      <c r="AE1181">
        <f>YEAR(C1181)</f>
        <v>2019</v>
      </c>
      <c r="AF1181" t="s">
        <v>6963</v>
      </c>
    </row>
    <row r="1182" spans="1:32" x14ac:dyDescent="0.25">
      <c r="A1182">
        <v>34419559</v>
      </c>
      <c r="B1182" t="s">
        <v>4312</v>
      </c>
      <c r="C1182" s="1">
        <v>43701</v>
      </c>
      <c r="D1182" t="s">
        <v>4313</v>
      </c>
      <c r="E1182" t="s">
        <v>72</v>
      </c>
      <c r="F1182">
        <v>442526</v>
      </c>
      <c r="G1182" t="s">
        <v>4314</v>
      </c>
      <c r="H1182" s="3" t="s">
        <v>4315</v>
      </c>
      <c r="I1182">
        <v>2</v>
      </c>
      <c r="J1182">
        <v>0</v>
      </c>
      <c r="K1182" t="s">
        <v>2278</v>
      </c>
      <c r="L1182">
        <v>36.099899999999998</v>
      </c>
      <c r="M1182">
        <v>-97.211500000000001</v>
      </c>
      <c r="N1182">
        <v>25</v>
      </c>
      <c r="O1182" t="s">
        <v>878</v>
      </c>
      <c r="P1182" t="str">
        <f>Q1182&amp;" "&amp;R1182</f>
        <v>Asclepias verticillata</v>
      </c>
      <c r="Q1182" t="s">
        <v>6915</v>
      </c>
      <c r="R1182" t="s">
        <v>6953</v>
      </c>
      <c r="T1182" t="s">
        <v>878</v>
      </c>
      <c r="U1182" t="s">
        <v>24</v>
      </c>
      <c r="V1182">
        <v>125379</v>
      </c>
      <c r="W1182" t="s">
        <v>6905</v>
      </c>
      <c r="X1182" t="s">
        <v>6909</v>
      </c>
      <c r="Y1182" t="s">
        <v>6905</v>
      </c>
      <c r="Z1182" t="s">
        <v>6966</v>
      </c>
      <c r="AC1182">
        <v>1</v>
      </c>
      <c r="AD1182" s="4">
        <f>C1182-DATE(YEAR(C1182),1,0)</f>
        <v>236</v>
      </c>
      <c r="AE1182">
        <f>YEAR(C1182)</f>
        <v>2019</v>
      </c>
      <c r="AF1182" t="s">
        <v>6963</v>
      </c>
    </row>
    <row r="1183" spans="1:32" x14ac:dyDescent="0.25">
      <c r="A1183">
        <v>47433930</v>
      </c>
      <c r="B1183" t="s">
        <v>5205</v>
      </c>
      <c r="C1183" s="1">
        <v>43977</v>
      </c>
      <c r="D1183" t="s">
        <v>5206</v>
      </c>
      <c r="E1183" t="s">
        <v>72</v>
      </c>
      <c r="F1183">
        <v>112023</v>
      </c>
      <c r="G1183" t="s">
        <v>5207</v>
      </c>
      <c r="H1183" s="3" t="s">
        <v>5208</v>
      </c>
      <c r="I1183">
        <v>1</v>
      </c>
      <c r="J1183">
        <v>0</v>
      </c>
      <c r="K1183" t="s">
        <v>5209</v>
      </c>
      <c r="L1183">
        <v>34.140329277799999</v>
      </c>
      <c r="M1183">
        <v>-95.412445277800003</v>
      </c>
      <c r="O1183" t="s">
        <v>878</v>
      </c>
      <c r="P1183" t="str">
        <f>Q1183&amp;" "&amp;R1183</f>
        <v>Asclepias verticillata</v>
      </c>
      <c r="Q1183" t="s">
        <v>6915</v>
      </c>
      <c r="R1183" t="s">
        <v>6953</v>
      </c>
      <c r="T1183" t="s">
        <v>878</v>
      </c>
      <c r="U1183" t="s">
        <v>24</v>
      </c>
      <c r="V1183">
        <v>125379</v>
      </c>
      <c r="W1183" t="s">
        <v>6905</v>
      </c>
      <c r="X1183" t="s">
        <v>6909</v>
      </c>
      <c r="Y1183" t="s">
        <v>6905</v>
      </c>
      <c r="Z1183" t="s">
        <v>6966</v>
      </c>
      <c r="AC1183">
        <v>1</v>
      </c>
      <c r="AD1183" s="4">
        <f>C1183-DATE(YEAR(C1183),1,0)</f>
        <v>147</v>
      </c>
      <c r="AE1183">
        <f>YEAR(C1183)</f>
        <v>2020</v>
      </c>
      <c r="AF1183" t="s">
        <v>6963</v>
      </c>
    </row>
    <row r="1184" spans="1:32" x14ac:dyDescent="0.25">
      <c r="A1184">
        <v>47701228</v>
      </c>
      <c r="B1184" t="s">
        <v>5243</v>
      </c>
      <c r="C1184" s="1">
        <v>43977</v>
      </c>
      <c r="D1184" t="s">
        <v>5244</v>
      </c>
      <c r="E1184" t="s">
        <v>72</v>
      </c>
      <c r="F1184">
        <v>238790</v>
      </c>
      <c r="G1184" t="s">
        <v>5245</v>
      </c>
      <c r="H1184" s="3" t="s">
        <v>5246</v>
      </c>
      <c r="I1184">
        <v>1</v>
      </c>
      <c r="J1184">
        <v>0</v>
      </c>
      <c r="K1184" t="s">
        <v>5247</v>
      </c>
      <c r="L1184">
        <v>34.027305499999997</v>
      </c>
      <c r="M1184">
        <v>-95.400779999999997</v>
      </c>
      <c r="N1184">
        <v>8</v>
      </c>
      <c r="O1184" t="s">
        <v>878</v>
      </c>
      <c r="P1184" t="str">
        <f>Q1184&amp;" "&amp;R1184</f>
        <v>Asclepias verticillata</v>
      </c>
      <c r="Q1184" t="s">
        <v>6915</v>
      </c>
      <c r="R1184" t="s">
        <v>6953</v>
      </c>
      <c r="T1184" t="s">
        <v>878</v>
      </c>
      <c r="U1184" t="s">
        <v>24</v>
      </c>
      <c r="V1184">
        <v>125379</v>
      </c>
      <c r="W1184" t="s">
        <v>6905</v>
      </c>
      <c r="X1184" t="s">
        <v>6909</v>
      </c>
      <c r="Y1184" t="s">
        <v>6905</v>
      </c>
      <c r="Z1184" t="s">
        <v>6966</v>
      </c>
      <c r="AC1184">
        <v>1</v>
      </c>
      <c r="AD1184" s="4">
        <f>C1184-DATE(YEAR(C1184),1,0)</f>
        <v>147</v>
      </c>
      <c r="AE1184">
        <f>YEAR(C1184)</f>
        <v>2020</v>
      </c>
      <c r="AF1184" t="s">
        <v>6963</v>
      </c>
    </row>
    <row r="1185" spans="1:32" x14ac:dyDescent="0.25">
      <c r="A1185">
        <v>47746049</v>
      </c>
      <c r="B1185" t="s">
        <v>5262</v>
      </c>
      <c r="C1185" s="1">
        <v>43977</v>
      </c>
      <c r="D1185" t="s">
        <v>5263</v>
      </c>
      <c r="E1185" t="s">
        <v>72</v>
      </c>
      <c r="F1185">
        <v>112023</v>
      </c>
      <c r="G1185" t="s">
        <v>5264</v>
      </c>
      <c r="H1185" s="3" t="s">
        <v>5265</v>
      </c>
      <c r="I1185">
        <v>1</v>
      </c>
      <c r="J1185">
        <v>0</v>
      </c>
      <c r="K1185" t="s">
        <v>5266</v>
      </c>
      <c r="L1185">
        <v>33.992347194399997</v>
      </c>
      <c r="M1185">
        <v>-95.257246277799993</v>
      </c>
      <c r="O1185" t="s">
        <v>878</v>
      </c>
      <c r="P1185" t="str">
        <f>Q1185&amp;" "&amp;R1185</f>
        <v>Asclepias verticillata</v>
      </c>
      <c r="Q1185" t="s">
        <v>6915</v>
      </c>
      <c r="R1185" t="s">
        <v>6953</v>
      </c>
      <c r="T1185" t="s">
        <v>878</v>
      </c>
      <c r="U1185" t="s">
        <v>24</v>
      </c>
      <c r="V1185">
        <v>125379</v>
      </c>
      <c r="W1185" t="s">
        <v>6905</v>
      </c>
      <c r="X1185" t="s">
        <v>6909</v>
      </c>
      <c r="Y1185" t="s">
        <v>6905</v>
      </c>
      <c r="Z1185" t="s">
        <v>6966</v>
      </c>
      <c r="AC1185">
        <v>1</v>
      </c>
      <c r="AD1185" s="4">
        <f>C1185-DATE(YEAR(C1185),1,0)</f>
        <v>147</v>
      </c>
      <c r="AE1185">
        <f>YEAR(C1185)</f>
        <v>2020</v>
      </c>
      <c r="AF1185" t="s">
        <v>6963</v>
      </c>
    </row>
    <row r="1186" spans="1:32" x14ac:dyDescent="0.25">
      <c r="A1186">
        <v>47802086</v>
      </c>
      <c r="B1186" t="s">
        <v>5267</v>
      </c>
      <c r="C1186" s="1">
        <v>43977</v>
      </c>
      <c r="D1186" t="s">
        <v>5268</v>
      </c>
      <c r="E1186" t="s">
        <v>72</v>
      </c>
      <c r="F1186">
        <v>238790</v>
      </c>
      <c r="G1186" t="s">
        <v>5269</v>
      </c>
      <c r="H1186" s="3" t="s">
        <v>5270</v>
      </c>
      <c r="I1186">
        <v>1</v>
      </c>
      <c r="J1186">
        <v>0</v>
      </c>
      <c r="K1186" t="s">
        <v>5271</v>
      </c>
      <c r="L1186">
        <v>33.992541670000001</v>
      </c>
      <c r="M1186">
        <v>-95.256713329999997</v>
      </c>
      <c r="N1186">
        <v>4</v>
      </c>
      <c r="O1186" t="s">
        <v>878</v>
      </c>
      <c r="P1186" t="str">
        <f>Q1186&amp;" "&amp;R1186</f>
        <v>Asclepias verticillata</v>
      </c>
      <c r="Q1186" t="s">
        <v>6915</v>
      </c>
      <c r="R1186" t="s">
        <v>6953</v>
      </c>
      <c r="T1186" t="s">
        <v>878</v>
      </c>
      <c r="U1186" t="s">
        <v>24</v>
      </c>
      <c r="V1186">
        <v>125379</v>
      </c>
      <c r="W1186" t="s">
        <v>6905</v>
      </c>
      <c r="X1186" t="s">
        <v>6909</v>
      </c>
      <c r="Y1186" t="s">
        <v>6905</v>
      </c>
      <c r="Z1186" t="s">
        <v>6966</v>
      </c>
      <c r="AC1186">
        <v>1</v>
      </c>
      <c r="AD1186" s="4">
        <f>C1186-DATE(YEAR(C1186),1,0)</f>
        <v>147</v>
      </c>
      <c r="AE1186">
        <f>YEAR(C1186)</f>
        <v>2020</v>
      </c>
      <c r="AF1186" t="s">
        <v>6963</v>
      </c>
    </row>
    <row r="1187" spans="1:32" x14ac:dyDescent="0.25">
      <c r="A1187">
        <v>53188699</v>
      </c>
      <c r="B1187" t="s">
        <v>5987</v>
      </c>
      <c r="C1187" s="1">
        <v>44027</v>
      </c>
      <c r="D1187" t="s">
        <v>5988</v>
      </c>
      <c r="E1187" t="s">
        <v>205</v>
      </c>
      <c r="F1187">
        <v>3263443</v>
      </c>
      <c r="G1187" t="s">
        <v>5989</v>
      </c>
      <c r="H1187" s="3" t="s">
        <v>5990</v>
      </c>
      <c r="I1187">
        <v>1</v>
      </c>
      <c r="J1187">
        <v>0</v>
      </c>
      <c r="K1187" t="s">
        <v>5991</v>
      </c>
      <c r="L1187">
        <v>35.189422888899998</v>
      </c>
      <c r="M1187">
        <v>-97.291758583299995</v>
      </c>
      <c r="O1187" t="s">
        <v>878</v>
      </c>
      <c r="P1187" t="str">
        <f>Q1187&amp;" "&amp;R1187</f>
        <v>Asclepias verticillata</v>
      </c>
      <c r="Q1187" t="s">
        <v>6915</v>
      </c>
      <c r="R1187" t="s">
        <v>6953</v>
      </c>
      <c r="T1187" t="s">
        <v>878</v>
      </c>
      <c r="U1187" t="s">
        <v>24</v>
      </c>
      <c r="V1187">
        <v>125379</v>
      </c>
      <c r="W1187" t="s">
        <v>6905</v>
      </c>
      <c r="X1187" t="s">
        <v>6909</v>
      </c>
      <c r="Y1187" t="s">
        <v>6905</v>
      </c>
      <c r="Z1187" t="s">
        <v>6966</v>
      </c>
      <c r="AC1187">
        <v>1</v>
      </c>
      <c r="AD1187" s="4">
        <f>C1187-DATE(YEAR(C1187),1,0)</f>
        <v>197</v>
      </c>
      <c r="AE1187">
        <f>YEAR(C1187)</f>
        <v>2020</v>
      </c>
      <c r="AF1187" t="s">
        <v>6963</v>
      </c>
    </row>
    <row r="1188" spans="1:32" x14ac:dyDescent="0.25">
      <c r="A1188">
        <v>53919042</v>
      </c>
      <c r="B1188" t="s">
        <v>6037</v>
      </c>
      <c r="C1188" s="1">
        <v>44033</v>
      </c>
      <c r="D1188" t="s">
        <v>6038</v>
      </c>
      <c r="E1188" t="s">
        <v>205</v>
      </c>
      <c r="F1188">
        <v>2948131</v>
      </c>
      <c r="G1188" t="s">
        <v>6039</v>
      </c>
      <c r="H1188" s="3" t="s">
        <v>6040</v>
      </c>
      <c r="I1188">
        <v>1</v>
      </c>
      <c r="J1188">
        <v>0</v>
      </c>
      <c r="K1188" t="s">
        <v>5785</v>
      </c>
      <c r="L1188">
        <v>35.650395000000003</v>
      </c>
      <c r="M1188">
        <v>-97.368666669999996</v>
      </c>
      <c r="N1188">
        <v>11</v>
      </c>
      <c r="O1188" t="s">
        <v>878</v>
      </c>
      <c r="P1188" t="str">
        <f>Q1188&amp;" "&amp;R1188</f>
        <v>Asclepias verticillata</v>
      </c>
      <c r="Q1188" t="s">
        <v>6915</v>
      </c>
      <c r="R1188" t="s">
        <v>6953</v>
      </c>
      <c r="T1188" t="s">
        <v>878</v>
      </c>
      <c r="U1188" t="s">
        <v>24</v>
      </c>
      <c r="V1188">
        <v>125379</v>
      </c>
      <c r="W1188" t="s">
        <v>6905</v>
      </c>
      <c r="X1188" t="s">
        <v>6909</v>
      </c>
      <c r="Y1188" t="s">
        <v>6905</v>
      </c>
      <c r="Z1188" t="s">
        <v>6966</v>
      </c>
      <c r="AC1188">
        <v>1</v>
      </c>
      <c r="AD1188" s="4">
        <f>C1188-DATE(YEAR(C1188),1,0)</f>
        <v>203</v>
      </c>
      <c r="AE1188">
        <f>YEAR(C1188)</f>
        <v>2020</v>
      </c>
      <c r="AF1188" t="s">
        <v>6963</v>
      </c>
    </row>
    <row r="1189" spans="1:32" x14ac:dyDescent="0.25">
      <c r="A1189">
        <v>54008152</v>
      </c>
      <c r="B1189" t="s">
        <v>6041</v>
      </c>
      <c r="C1189" s="1">
        <v>44034</v>
      </c>
      <c r="D1189" t="s">
        <v>6042</v>
      </c>
      <c r="E1189" t="s">
        <v>205</v>
      </c>
      <c r="F1189">
        <v>3263443</v>
      </c>
      <c r="G1189" t="s">
        <v>6043</v>
      </c>
      <c r="H1189" s="3" t="s">
        <v>6044</v>
      </c>
      <c r="I1189">
        <v>1</v>
      </c>
      <c r="J1189">
        <v>0</v>
      </c>
      <c r="K1189" t="s">
        <v>2526</v>
      </c>
      <c r="L1189">
        <v>34.744447666699998</v>
      </c>
      <c r="M1189">
        <v>-98.531522333300003</v>
      </c>
      <c r="O1189" t="s">
        <v>878</v>
      </c>
      <c r="P1189" t="str">
        <f>Q1189&amp;" "&amp;R1189</f>
        <v>Asclepias verticillata</v>
      </c>
      <c r="Q1189" t="s">
        <v>6915</v>
      </c>
      <c r="R1189" t="s">
        <v>6953</v>
      </c>
      <c r="T1189" t="s">
        <v>878</v>
      </c>
      <c r="U1189" t="s">
        <v>24</v>
      </c>
      <c r="V1189">
        <v>125379</v>
      </c>
      <c r="W1189" t="s">
        <v>6905</v>
      </c>
      <c r="X1189" t="s">
        <v>6909</v>
      </c>
      <c r="Y1189" t="s">
        <v>6905</v>
      </c>
      <c r="Z1189" t="s">
        <v>6966</v>
      </c>
      <c r="AC1189">
        <v>1</v>
      </c>
      <c r="AD1189" s="4">
        <f>C1189-DATE(YEAR(C1189),1,0)</f>
        <v>204</v>
      </c>
      <c r="AE1189">
        <f>YEAR(C1189)</f>
        <v>2020</v>
      </c>
      <c r="AF1189" t="s">
        <v>6963</v>
      </c>
    </row>
    <row r="1190" spans="1:32" x14ac:dyDescent="0.25">
      <c r="A1190">
        <v>54929499</v>
      </c>
      <c r="B1190" t="s">
        <v>6138</v>
      </c>
      <c r="C1190" s="1">
        <v>44042</v>
      </c>
      <c r="D1190" t="s">
        <v>6139</v>
      </c>
      <c r="E1190" t="s">
        <v>205</v>
      </c>
      <c r="F1190">
        <v>3263443</v>
      </c>
      <c r="G1190" t="s">
        <v>6140</v>
      </c>
      <c r="H1190" s="3" t="s">
        <v>6141</v>
      </c>
      <c r="I1190">
        <v>1</v>
      </c>
      <c r="J1190">
        <v>0</v>
      </c>
      <c r="K1190" t="s">
        <v>3644</v>
      </c>
      <c r="L1190">
        <v>34.494639944399999</v>
      </c>
      <c r="M1190">
        <v>-96.976657722200002</v>
      </c>
      <c r="O1190" t="s">
        <v>878</v>
      </c>
      <c r="P1190" t="str">
        <f>Q1190&amp;" "&amp;R1190</f>
        <v>Asclepias verticillata</v>
      </c>
      <c r="Q1190" t="s">
        <v>6915</v>
      </c>
      <c r="R1190" t="s">
        <v>6953</v>
      </c>
      <c r="T1190" t="s">
        <v>878</v>
      </c>
      <c r="U1190" t="s">
        <v>24</v>
      </c>
      <c r="V1190">
        <v>125379</v>
      </c>
      <c r="W1190" t="s">
        <v>6905</v>
      </c>
      <c r="X1190" t="s">
        <v>6909</v>
      </c>
      <c r="Y1190" t="s">
        <v>6905</v>
      </c>
      <c r="Z1190" t="s">
        <v>6966</v>
      </c>
      <c r="AC1190">
        <v>1</v>
      </c>
      <c r="AD1190" s="4">
        <f>C1190-DATE(YEAR(C1190),1,0)</f>
        <v>212</v>
      </c>
      <c r="AE1190">
        <f>YEAR(C1190)</f>
        <v>2020</v>
      </c>
      <c r="AF1190" t="s">
        <v>6963</v>
      </c>
    </row>
    <row r="1191" spans="1:32" x14ac:dyDescent="0.25">
      <c r="A1191">
        <v>55338864</v>
      </c>
      <c r="B1191" t="s">
        <v>6197</v>
      </c>
      <c r="C1191" s="1">
        <v>44046</v>
      </c>
      <c r="D1191" t="s">
        <v>6198</v>
      </c>
      <c r="E1191" t="s">
        <v>205</v>
      </c>
      <c r="F1191">
        <v>855803</v>
      </c>
      <c r="G1191" t="s">
        <v>6199</v>
      </c>
      <c r="H1191" s="3" t="s">
        <v>6200</v>
      </c>
      <c r="I1191">
        <v>1</v>
      </c>
      <c r="J1191">
        <v>0</v>
      </c>
      <c r="K1191" t="s">
        <v>6201</v>
      </c>
      <c r="L1191">
        <v>36.119711735499997</v>
      </c>
      <c r="M1191">
        <v>-97.101536506299993</v>
      </c>
      <c r="N1191">
        <v>104</v>
      </c>
      <c r="O1191" t="s">
        <v>878</v>
      </c>
      <c r="P1191" t="str">
        <f>Q1191&amp;" "&amp;R1191</f>
        <v>Asclepias verticillata</v>
      </c>
      <c r="Q1191" t="s">
        <v>6915</v>
      </c>
      <c r="R1191" t="s">
        <v>6953</v>
      </c>
      <c r="T1191" t="s">
        <v>878</v>
      </c>
      <c r="U1191" t="s">
        <v>24</v>
      </c>
      <c r="V1191">
        <v>125379</v>
      </c>
      <c r="W1191" t="s">
        <v>6905</v>
      </c>
      <c r="X1191" t="s">
        <v>6909</v>
      </c>
      <c r="Y1191" t="s">
        <v>6905</v>
      </c>
      <c r="Z1191" t="s">
        <v>6966</v>
      </c>
      <c r="AC1191">
        <v>1</v>
      </c>
      <c r="AD1191" s="4">
        <f>C1191-DATE(YEAR(C1191),1,0)</f>
        <v>216</v>
      </c>
      <c r="AE1191">
        <f>YEAR(C1191)</f>
        <v>2020</v>
      </c>
      <c r="AF1191" t="s">
        <v>6963</v>
      </c>
    </row>
    <row r="1192" spans="1:32" x14ac:dyDescent="0.25">
      <c r="A1192">
        <v>55766690</v>
      </c>
      <c r="B1192" t="s">
        <v>6279</v>
      </c>
      <c r="C1192" s="1">
        <v>44049</v>
      </c>
      <c r="D1192" t="s">
        <v>6280</v>
      </c>
      <c r="E1192" t="s">
        <v>72</v>
      </c>
      <c r="F1192">
        <v>1832448</v>
      </c>
      <c r="G1192" t="s">
        <v>6281</v>
      </c>
      <c r="H1192" s="3" t="s">
        <v>6282</v>
      </c>
      <c r="I1192">
        <v>1</v>
      </c>
      <c r="J1192">
        <v>0</v>
      </c>
      <c r="K1192" t="s">
        <v>3191</v>
      </c>
      <c r="L1192">
        <v>36.849455555600002</v>
      </c>
      <c r="M1192">
        <v>-96.433941666699994</v>
      </c>
      <c r="O1192" t="s">
        <v>878</v>
      </c>
      <c r="P1192" t="str">
        <f>Q1192&amp;" "&amp;R1192</f>
        <v>Asclepias verticillata</v>
      </c>
      <c r="Q1192" t="s">
        <v>6915</v>
      </c>
      <c r="R1192" t="s">
        <v>6953</v>
      </c>
      <c r="T1192" t="s">
        <v>878</v>
      </c>
      <c r="U1192" t="s">
        <v>24</v>
      </c>
      <c r="V1192">
        <v>125379</v>
      </c>
      <c r="W1192" t="s">
        <v>6905</v>
      </c>
      <c r="X1192" t="s">
        <v>6909</v>
      </c>
      <c r="Y1192" t="s">
        <v>6905</v>
      </c>
      <c r="Z1192" t="s">
        <v>6966</v>
      </c>
      <c r="AC1192">
        <v>1</v>
      </c>
      <c r="AD1192" s="4">
        <f>C1192-DATE(YEAR(C1192),1,0)</f>
        <v>219</v>
      </c>
      <c r="AE1192">
        <f>YEAR(C1192)</f>
        <v>2020</v>
      </c>
      <c r="AF1192" t="s">
        <v>6963</v>
      </c>
    </row>
    <row r="1193" spans="1:32" x14ac:dyDescent="0.25">
      <c r="A1193">
        <v>56579075</v>
      </c>
      <c r="B1193" t="s">
        <v>6330</v>
      </c>
      <c r="C1193" s="1">
        <v>44058</v>
      </c>
      <c r="D1193" t="s">
        <v>6331</v>
      </c>
      <c r="E1193" t="s">
        <v>2443</v>
      </c>
      <c r="F1193">
        <v>140522</v>
      </c>
      <c r="G1193" t="s">
        <v>6332</v>
      </c>
      <c r="H1193" s="3" t="s">
        <v>6333</v>
      </c>
      <c r="I1193">
        <v>1</v>
      </c>
      <c r="J1193">
        <v>0</v>
      </c>
      <c r="K1193" t="s">
        <v>6334</v>
      </c>
      <c r="L1193">
        <v>35.272077298799999</v>
      </c>
      <c r="M1193">
        <v>-97.494195755700005</v>
      </c>
      <c r="N1193">
        <v>20</v>
      </c>
      <c r="O1193" t="s">
        <v>878</v>
      </c>
      <c r="P1193" t="str">
        <f>Q1193&amp;" "&amp;R1193</f>
        <v>Asclepias verticillata</v>
      </c>
      <c r="Q1193" t="s">
        <v>6915</v>
      </c>
      <c r="R1193" t="s">
        <v>6953</v>
      </c>
      <c r="T1193" t="s">
        <v>878</v>
      </c>
      <c r="U1193" t="s">
        <v>24</v>
      </c>
      <c r="V1193">
        <v>125379</v>
      </c>
      <c r="W1193" t="s">
        <v>6905</v>
      </c>
      <c r="X1193" t="s">
        <v>6909</v>
      </c>
      <c r="Y1193" t="s">
        <v>6905</v>
      </c>
      <c r="Z1193" t="s">
        <v>6966</v>
      </c>
      <c r="AC1193">
        <v>1</v>
      </c>
      <c r="AD1193" s="4">
        <f>C1193-DATE(YEAR(C1193),1,0)</f>
        <v>228</v>
      </c>
      <c r="AE1193">
        <f>YEAR(C1193)</f>
        <v>2020</v>
      </c>
      <c r="AF1193" t="s">
        <v>6963</v>
      </c>
    </row>
    <row r="1194" spans="1:32" x14ac:dyDescent="0.25">
      <c r="A1194">
        <v>57587584</v>
      </c>
      <c r="B1194" t="s">
        <v>6386</v>
      </c>
      <c r="C1194" s="1">
        <v>44068</v>
      </c>
      <c r="D1194" t="s">
        <v>6387</v>
      </c>
      <c r="E1194" t="s">
        <v>205</v>
      </c>
      <c r="F1194">
        <v>2686821</v>
      </c>
      <c r="G1194" t="s">
        <v>6388</v>
      </c>
      <c r="H1194" s="3" t="s">
        <v>6389</v>
      </c>
      <c r="I1194">
        <v>1</v>
      </c>
      <c r="J1194">
        <v>0</v>
      </c>
      <c r="K1194" t="s">
        <v>6390</v>
      </c>
      <c r="L1194">
        <v>35.290726917299999</v>
      </c>
      <c r="M1194">
        <v>-97.420611634500005</v>
      </c>
      <c r="N1194">
        <v>4</v>
      </c>
      <c r="O1194" t="s">
        <v>878</v>
      </c>
      <c r="P1194" t="str">
        <f>Q1194&amp;" "&amp;R1194</f>
        <v>Asclepias verticillata</v>
      </c>
      <c r="Q1194" t="s">
        <v>6915</v>
      </c>
      <c r="R1194" t="s">
        <v>6953</v>
      </c>
      <c r="T1194" t="s">
        <v>878</v>
      </c>
      <c r="U1194" t="s">
        <v>24</v>
      </c>
      <c r="V1194">
        <v>125379</v>
      </c>
      <c r="W1194" t="s">
        <v>6905</v>
      </c>
      <c r="X1194" t="s">
        <v>6909</v>
      </c>
      <c r="Y1194" t="s">
        <v>6905</v>
      </c>
      <c r="Z1194" t="s">
        <v>6966</v>
      </c>
      <c r="AC1194">
        <v>1</v>
      </c>
      <c r="AD1194" s="4">
        <f>C1194-DATE(YEAR(C1194),1,0)</f>
        <v>238</v>
      </c>
      <c r="AE1194">
        <f>YEAR(C1194)</f>
        <v>2020</v>
      </c>
      <c r="AF1194" t="s">
        <v>6963</v>
      </c>
    </row>
    <row r="1195" spans="1:32" x14ac:dyDescent="0.25">
      <c r="A1195">
        <v>60035083</v>
      </c>
      <c r="B1195" t="s">
        <v>6576</v>
      </c>
      <c r="C1195" s="1">
        <v>44016</v>
      </c>
      <c r="D1195" t="s">
        <v>6577</v>
      </c>
      <c r="E1195" t="s">
        <v>18</v>
      </c>
      <c r="F1195">
        <v>2665284</v>
      </c>
      <c r="G1195" t="s">
        <v>6578</v>
      </c>
      <c r="H1195" s="3" t="s">
        <v>6579</v>
      </c>
      <c r="I1195">
        <v>1</v>
      </c>
      <c r="J1195">
        <v>0</v>
      </c>
      <c r="K1195" t="s">
        <v>6562</v>
      </c>
      <c r="L1195">
        <v>35.643849488299999</v>
      </c>
      <c r="M1195">
        <v>-97.313885440500002</v>
      </c>
      <c r="N1195">
        <v>4</v>
      </c>
      <c r="O1195" t="s">
        <v>878</v>
      </c>
      <c r="P1195" t="str">
        <f>Q1195&amp;" "&amp;R1195</f>
        <v>Asclepias verticillata</v>
      </c>
      <c r="Q1195" t="s">
        <v>6915</v>
      </c>
      <c r="R1195" t="s">
        <v>6953</v>
      </c>
      <c r="T1195" t="s">
        <v>878</v>
      </c>
      <c r="U1195" t="s">
        <v>24</v>
      </c>
      <c r="V1195">
        <v>125379</v>
      </c>
      <c r="W1195" t="s">
        <v>6905</v>
      </c>
      <c r="X1195" t="s">
        <v>6909</v>
      </c>
      <c r="Y1195" t="s">
        <v>6905</v>
      </c>
      <c r="Z1195" t="s">
        <v>6966</v>
      </c>
      <c r="AC1195">
        <v>1</v>
      </c>
      <c r="AD1195" s="4">
        <f>C1195-DATE(YEAR(C1195),1,0)</f>
        <v>186</v>
      </c>
      <c r="AE1195">
        <f>YEAR(C1195)</f>
        <v>2020</v>
      </c>
      <c r="AF1195" t="s">
        <v>6963</v>
      </c>
    </row>
    <row r="1196" spans="1:32" x14ac:dyDescent="0.25">
      <c r="A1196">
        <v>62639700</v>
      </c>
      <c r="B1196" t="s">
        <v>6811</v>
      </c>
      <c r="C1196" s="1">
        <v>44040</v>
      </c>
      <c r="D1196" t="s">
        <v>6812</v>
      </c>
      <c r="E1196" t="s">
        <v>205</v>
      </c>
      <c r="F1196">
        <v>2517345</v>
      </c>
      <c r="G1196" t="s">
        <v>6813</v>
      </c>
      <c r="H1196" s="3" t="s">
        <v>6814</v>
      </c>
      <c r="I1196">
        <v>1</v>
      </c>
      <c r="J1196">
        <v>0</v>
      </c>
      <c r="K1196" t="s">
        <v>4858</v>
      </c>
      <c r="L1196">
        <v>36.858596666700002</v>
      </c>
      <c r="M1196">
        <v>-96.399771666700005</v>
      </c>
      <c r="N1196">
        <v>5</v>
      </c>
      <c r="O1196" t="s">
        <v>878</v>
      </c>
      <c r="P1196" t="str">
        <f>Q1196&amp;" "&amp;R1196</f>
        <v>Asclepias verticillata</v>
      </c>
      <c r="Q1196" t="s">
        <v>6915</v>
      </c>
      <c r="R1196" t="s">
        <v>6953</v>
      </c>
      <c r="T1196" t="s">
        <v>878</v>
      </c>
      <c r="U1196" t="s">
        <v>24</v>
      </c>
      <c r="V1196">
        <v>125379</v>
      </c>
      <c r="W1196" t="s">
        <v>6905</v>
      </c>
      <c r="X1196" t="s">
        <v>6909</v>
      </c>
      <c r="Y1196" t="s">
        <v>6905</v>
      </c>
      <c r="Z1196" t="s">
        <v>6966</v>
      </c>
      <c r="AC1196">
        <v>1</v>
      </c>
      <c r="AD1196" s="4">
        <f>C1196-DATE(YEAR(C1196),1,0)</f>
        <v>210</v>
      </c>
      <c r="AE1196">
        <f>YEAR(C1196)</f>
        <v>2020</v>
      </c>
      <c r="AF1196" t="s">
        <v>6963</v>
      </c>
    </row>
    <row r="1197" spans="1:32" x14ac:dyDescent="0.25">
      <c r="A1197">
        <v>307803</v>
      </c>
      <c r="B1197" s="1">
        <v>41445</v>
      </c>
      <c r="C1197" s="1">
        <v>41445</v>
      </c>
      <c r="E1197" t="s">
        <v>18</v>
      </c>
      <c r="F1197">
        <v>13444</v>
      </c>
      <c r="G1197" t="s">
        <v>43</v>
      </c>
      <c r="H1197" s="3" t="s">
        <v>44</v>
      </c>
      <c r="I1197">
        <v>2</v>
      </c>
      <c r="J1197">
        <v>0</v>
      </c>
      <c r="K1197" t="s">
        <v>45</v>
      </c>
      <c r="L1197">
        <v>34.686851565799998</v>
      </c>
      <c r="M1197">
        <v>-98.551894227000005</v>
      </c>
      <c r="N1197">
        <v>54</v>
      </c>
      <c r="O1197" t="s">
        <v>46</v>
      </c>
      <c r="P1197" t="str">
        <f>Q1197&amp;" "&amp;R1197</f>
        <v>Monarda fistulosa</v>
      </c>
      <c r="Q1197" t="s">
        <v>6954</v>
      </c>
      <c r="R1197" t="s">
        <v>6955</v>
      </c>
      <c r="T1197" t="s">
        <v>46</v>
      </c>
      <c r="U1197" t="s">
        <v>24</v>
      </c>
      <c r="V1197">
        <v>85320</v>
      </c>
      <c r="W1197" t="s">
        <v>6905</v>
      </c>
      <c r="X1197" t="s">
        <v>6909</v>
      </c>
      <c r="Y1197" t="s">
        <v>6905</v>
      </c>
      <c r="Z1197" t="s">
        <v>6966</v>
      </c>
      <c r="AC1197">
        <v>1</v>
      </c>
      <c r="AD1197" s="4">
        <f>C1197-DATE(YEAR(C1197),1,0)</f>
        <v>171</v>
      </c>
      <c r="AE1197">
        <f>YEAR(C1197)</f>
        <v>2013</v>
      </c>
      <c r="AF1197" t="s">
        <v>6963</v>
      </c>
    </row>
    <row r="1198" spans="1:32" x14ac:dyDescent="0.25">
      <c r="A1198">
        <v>1823910</v>
      </c>
      <c r="B1198" t="s">
        <v>635</v>
      </c>
      <c r="C1198" s="1">
        <v>41809</v>
      </c>
      <c r="D1198" t="s">
        <v>636</v>
      </c>
      <c r="E1198" t="s">
        <v>72</v>
      </c>
      <c r="F1198">
        <v>112023</v>
      </c>
      <c r="G1198" t="s">
        <v>637</v>
      </c>
      <c r="H1198" s="3" t="s">
        <v>638</v>
      </c>
      <c r="I1198">
        <v>1</v>
      </c>
      <c r="J1198">
        <v>0</v>
      </c>
      <c r="K1198" t="s">
        <v>45</v>
      </c>
      <c r="L1198">
        <v>36.219827774800002</v>
      </c>
      <c r="M1198">
        <v>-95.421273625400005</v>
      </c>
      <c r="O1198" t="s">
        <v>639</v>
      </c>
      <c r="P1198" t="str">
        <f>Q1198&amp;" "&amp;R1198</f>
        <v>Monarda fistulosa</v>
      </c>
      <c r="Q1198" t="s">
        <v>6954</v>
      </c>
      <c r="R1198" t="s">
        <v>6955</v>
      </c>
      <c r="T1198" t="s">
        <v>46</v>
      </c>
      <c r="U1198" t="s">
        <v>24</v>
      </c>
      <c r="V1198">
        <v>85320</v>
      </c>
      <c r="W1198" t="s">
        <v>6905</v>
      </c>
      <c r="X1198" t="s">
        <v>6909</v>
      </c>
      <c r="Y1198" t="s">
        <v>6905</v>
      </c>
      <c r="Z1198" t="s">
        <v>6966</v>
      </c>
      <c r="AC1198">
        <v>1</v>
      </c>
      <c r="AD1198" s="4">
        <f>C1198-DATE(YEAR(C1198),1,0)</f>
        <v>170</v>
      </c>
      <c r="AE1198">
        <f>YEAR(C1198)</f>
        <v>2014</v>
      </c>
      <c r="AF1198" t="s">
        <v>6963</v>
      </c>
    </row>
    <row r="1199" spans="1:32" x14ac:dyDescent="0.25">
      <c r="A1199">
        <v>3455743</v>
      </c>
      <c r="B1199" s="1">
        <v>42533</v>
      </c>
      <c r="C1199" s="1">
        <v>42533</v>
      </c>
      <c r="E1199" t="s">
        <v>72</v>
      </c>
      <c r="F1199">
        <v>181537</v>
      </c>
      <c r="G1199" t="s">
        <v>1580</v>
      </c>
      <c r="H1199" s="3" t="s">
        <v>1581</v>
      </c>
      <c r="I1199">
        <v>1</v>
      </c>
      <c r="J1199">
        <v>0</v>
      </c>
      <c r="K1199" t="s">
        <v>45</v>
      </c>
      <c r="L1199">
        <v>36.1603455909</v>
      </c>
      <c r="M1199">
        <v>-95.874235066599994</v>
      </c>
      <c r="N1199">
        <v>107</v>
      </c>
      <c r="O1199" t="s">
        <v>46</v>
      </c>
      <c r="P1199" t="str">
        <f>Q1199&amp;" "&amp;R1199</f>
        <v>Monarda fistulosa</v>
      </c>
      <c r="Q1199" t="s">
        <v>6954</v>
      </c>
      <c r="R1199" t="s">
        <v>6955</v>
      </c>
      <c r="T1199" t="s">
        <v>46</v>
      </c>
      <c r="U1199" t="s">
        <v>24</v>
      </c>
      <c r="V1199">
        <v>85320</v>
      </c>
      <c r="W1199" t="s">
        <v>6905</v>
      </c>
      <c r="X1199" t="s">
        <v>6909</v>
      </c>
      <c r="Y1199" t="s">
        <v>6905</v>
      </c>
      <c r="Z1199" t="s">
        <v>6966</v>
      </c>
      <c r="AC1199">
        <v>1</v>
      </c>
      <c r="AD1199" s="4">
        <f>C1199-DATE(YEAR(C1199),1,0)</f>
        <v>164</v>
      </c>
      <c r="AE1199">
        <f>YEAR(C1199)</f>
        <v>2016</v>
      </c>
      <c r="AF1199" t="s">
        <v>6963</v>
      </c>
    </row>
    <row r="1200" spans="1:32" x14ac:dyDescent="0.25">
      <c r="A1200">
        <v>3463834</v>
      </c>
      <c r="B1200" t="s">
        <v>1592</v>
      </c>
      <c r="C1200" s="1">
        <v>42536</v>
      </c>
      <c r="D1200" t="s">
        <v>1593</v>
      </c>
      <c r="E1200" t="s">
        <v>72</v>
      </c>
      <c r="F1200">
        <v>219741</v>
      </c>
      <c r="G1200" t="s">
        <v>1594</v>
      </c>
      <c r="H1200" s="3" t="s">
        <v>1595</v>
      </c>
      <c r="I1200">
        <v>1</v>
      </c>
      <c r="J1200">
        <v>0</v>
      </c>
      <c r="K1200" t="s">
        <v>45</v>
      </c>
      <c r="L1200">
        <v>36.115021784500001</v>
      </c>
      <c r="M1200">
        <v>-97.165216462999993</v>
      </c>
      <c r="O1200" t="s">
        <v>639</v>
      </c>
      <c r="P1200" t="str">
        <f>Q1200&amp;" "&amp;R1200</f>
        <v>Monarda fistulosa</v>
      </c>
      <c r="Q1200" t="s">
        <v>6954</v>
      </c>
      <c r="R1200" t="s">
        <v>6955</v>
      </c>
      <c r="T1200" t="s">
        <v>46</v>
      </c>
      <c r="U1200" t="s">
        <v>24</v>
      </c>
      <c r="V1200">
        <v>85320</v>
      </c>
      <c r="W1200" t="s">
        <v>6905</v>
      </c>
      <c r="X1200" t="s">
        <v>6909</v>
      </c>
      <c r="Y1200" t="s">
        <v>6905</v>
      </c>
      <c r="Z1200" t="s">
        <v>6966</v>
      </c>
      <c r="AC1200">
        <v>1</v>
      </c>
      <c r="AD1200" s="4">
        <f>C1200-DATE(YEAR(C1200),1,0)</f>
        <v>167</v>
      </c>
      <c r="AE1200">
        <f>YEAR(C1200)</f>
        <v>2016</v>
      </c>
      <c r="AF1200" t="s">
        <v>6963</v>
      </c>
    </row>
    <row r="1201" spans="1:32" x14ac:dyDescent="0.25">
      <c r="A1201">
        <v>3490994</v>
      </c>
      <c r="B1201" t="s">
        <v>1609</v>
      </c>
      <c r="C1201" s="1">
        <v>42537</v>
      </c>
      <c r="D1201" t="s">
        <v>1610</v>
      </c>
      <c r="E1201" t="s">
        <v>72</v>
      </c>
      <c r="F1201">
        <v>112023</v>
      </c>
      <c r="G1201" t="s">
        <v>1611</v>
      </c>
      <c r="H1201" s="3" t="s">
        <v>1612</v>
      </c>
      <c r="I1201">
        <v>1</v>
      </c>
      <c r="J1201">
        <v>0</v>
      </c>
      <c r="K1201" t="s">
        <v>45</v>
      </c>
      <c r="L1201">
        <v>36.334625500500003</v>
      </c>
      <c r="M1201">
        <v>-95.665659589399993</v>
      </c>
      <c r="O1201" t="s">
        <v>639</v>
      </c>
      <c r="P1201" t="str">
        <f>Q1201&amp;" "&amp;R1201</f>
        <v>Monarda fistulosa</v>
      </c>
      <c r="Q1201" t="s">
        <v>6954</v>
      </c>
      <c r="R1201" t="s">
        <v>6955</v>
      </c>
      <c r="T1201" t="s">
        <v>46</v>
      </c>
      <c r="U1201" t="s">
        <v>24</v>
      </c>
      <c r="V1201">
        <v>85320</v>
      </c>
      <c r="W1201" t="s">
        <v>6905</v>
      </c>
      <c r="X1201" t="s">
        <v>6909</v>
      </c>
      <c r="Y1201" t="s">
        <v>6905</v>
      </c>
      <c r="Z1201" t="s">
        <v>6966</v>
      </c>
      <c r="AC1201">
        <v>1</v>
      </c>
      <c r="AD1201" s="4">
        <f>C1201-DATE(YEAR(C1201),1,0)</f>
        <v>168</v>
      </c>
      <c r="AE1201">
        <f>YEAR(C1201)</f>
        <v>2016</v>
      </c>
      <c r="AF1201" t="s">
        <v>6963</v>
      </c>
    </row>
    <row r="1202" spans="1:32" x14ac:dyDescent="0.25">
      <c r="A1202">
        <v>5971764</v>
      </c>
      <c r="B1202" t="s">
        <v>1819</v>
      </c>
      <c r="C1202" s="1">
        <v>40348</v>
      </c>
      <c r="D1202" t="s">
        <v>1820</v>
      </c>
      <c r="E1202" t="s">
        <v>72</v>
      </c>
      <c r="F1202">
        <v>404616</v>
      </c>
      <c r="G1202" t="s">
        <v>1821</v>
      </c>
      <c r="H1202" s="3" t="s">
        <v>1822</v>
      </c>
      <c r="I1202">
        <v>2</v>
      </c>
      <c r="J1202">
        <v>0</v>
      </c>
      <c r="K1202" t="s">
        <v>45</v>
      </c>
      <c r="L1202">
        <v>35.335080988500003</v>
      </c>
      <c r="M1202">
        <v>-97.343966221299993</v>
      </c>
      <c r="N1202">
        <v>305</v>
      </c>
      <c r="O1202" t="s">
        <v>46</v>
      </c>
      <c r="P1202" t="str">
        <f>Q1202&amp;" "&amp;R1202</f>
        <v>Monarda fistulosa</v>
      </c>
      <c r="Q1202" t="s">
        <v>6954</v>
      </c>
      <c r="R1202" t="s">
        <v>6955</v>
      </c>
      <c r="T1202" t="s">
        <v>46</v>
      </c>
      <c r="U1202" t="s">
        <v>24</v>
      </c>
      <c r="V1202">
        <v>85320</v>
      </c>
      <c r="W1202" t="s">
        <v>6905</v>
      </c>
      <c r="X1202" t="s">
        <v>6909</v>
      </c>
      <c r="Y1202" t="s">
        <v>6905</v>
      </c>
      <c r="Z1202" t="s">
        <v>6966</v>
      </c>
      <c r="AC1202">
        <v>1</v>
      </c>
      <c r="AD1202" s="4">
        <f>C1202-DATE(YEAR(C1202),1,0)</f>
        <v>170</v>
      </c>
      <c r="AE1202">
        <f>YEAR(C1202)</f>
        <v>2010</v>
      </c>
      <c r="AF1202" t="s">
        <v>6963</v>
      </c>
    </row>
    <row r="1203" spans="1:32" x14ac:dyDescent="0.25">
      <c r="A1203">
        <v>6804389</v>
      </c>
      <c r="B1203" t="s">
        <v>2067</v>
      </c>
      <c r="C1203" s="1">
        <v>42911</v>
      </c>
      <c r="D1203" t="s">
        <v>2068</v>
      </c>
      <c r="E1203" t="s">
        <v>72</v>
      </c>
      <c r="F1203">
        <v>288963</v>
      </c>
      <c r="G1203" t="s">
        <v>2069</v>
      </c>
      <c r="H1203" s="3" t="s">
        <v>2070</v>
      </c>
      <c r="I1203">
        <v>1</v>
      </c>
      <c r="J1203">
        <v>0</v>
      </c>
      <c r="K1203" t="s">
        <v>45</v>
      </c>
      <c r="L1203">
        <v>35.028059902300001</v>
      </c>
      <c r="M1203">
        <v>-97.353743652999995</v>
      </c>
      <c r="N1203">
        <v>478</v>
      </c>
      <c r="O1203" t="s">
        <v>46</v>
      </c>
      <c r="P1203" t="str">
        <f>Q1203&amp;" "&amp;R1203</f>
        <v>Monarda fistulosa</v>
      </c>
      <c r="Q1203" t="s">
        <v>6954</v>
      </c>
      <c r="R1203" t="s">
        <v>6955</v>
      </c>
      <c r="T1203" t="s">
        <v>46</v>
      </c>
      <c r="U1203" t="s">
        <v>24</v>
      </c>
      <c r="V1203">
        <v>85320</v>
      </c>
      <c r="W1203" t="s">
        <v>6905</v>
      </c>
      <c r="X1203" t="s">
        <v>6909</v>
      </c>
      <c r="Y1203" t="s">
        <v>6905</v>
      </c>
      <c r="Z1203" t="s">
        <v>6966</v>
      </c>
      <c r="AC1203">
        <v>1</v>
      </c>
      <c r="AD1203" s="4">
        <f>C1203-DATE(YEAR(C1203),1,0)</f>
        <v>176</v>
      </c>
      <c r="AE1203">
        <f>YEAR(C1203)</f>
        <v>2017</v>
      </c>
      <c r="AF1203" t="s">
        <v>6963</v>
      </c>
    </row>
    <row r="1204" spans="1:32" x14ac:dyDescent="0.25">
      <c r="A1204">
        <v>7197274</v>
      </c>
      <c r="B1204" t="s">
        <v>2101</v>
      </c>
      <c r="C1204" s="1">
        <v>42903</v>
      </c>
      <c r="D1204" t="s">
        <v>2102</v>
      </c>
      <c r="E1204" t="s">
        <v>72</v>
      </c>
      <c r="F1204">
        <v>375183</v>
      </c>
      <c r="G1204" t="s">
        <v>2103</v>
      </c>
      <c r="H1204" s="3" t="s">
        <v>2104</v>
      </c>
      <c r="I1204">
        <v>1</v>
      </c>
      <c r="J1204">
        <v>0</v>
      </c>
      <c r="K1204" t="s">
        <v>45</v>
      </c>
      <c r="L1204">
        <v>35.063873323000003</v>
      </c>
      <c r="M1204">
        <v>-97.570499400299994</v>
      </c>
      <c r="N1204">
        <v>76</v>
      </c>
      <c r="O1204" t="s">
        <v>46</v>
      </c>
      <c r="P1204" t="str">
        <f>Q1204&amp;" "&amp;R1204</f>
        <v>Monarda fistulosa</v>
      </c>
      <c r="Q1204" t="s">
        <v>6954</v>
      </c>
      <c r="R1204" t="s">
        <v>6955</v>
      </c>
      <c r="T1204" t="s">
        <v>46</v>
      </c>
      <c r="U1204" t="s">
        <v>24</v>
      </c>
      <c r="V1204">
        <v>85320</v>
      </c>
      <c r="W1204" t="s">
        <v>6905</v>
      </c>
      <c r="X1204" t="s">
        <v>6909</v>
      </c>
      <c r="Y1204" t="s">
        <v>6905</v>
      </c>
      <c r="Z1204" t="s">
        <v>6966</v>
      </c>
      <c r="AC1204">
        <v>1</v>
      </c>
      <c r="AD1204" s="4">
        <f>C1204-DATE(YEAR(C1204),1,0)</f>
        <v>168</v>
      </c>
      <c r="AE1204">
        <f>YEAR(C1204)</f>
        <v>2017</v>
      </c>
      <c r="AF1204" t="s">
        <v>6963</v>
      </c>
    </row>
    <row r="1205" spans="1:32" x14ac:dyDescent="0.25">
      <c r="A1205">
        <v>8845065</v>
      </c>
      <c r="B1205" t="s">
        <v>2223</v>
      </c>
      <c r="C1205" s="1">
        <v>42911</v>
      </c>
      <c r="D1205" t="s">
        <v>2224</v>
      </c>
      <c r="E1205" t="s">
        <v>72</v>
      </c>
      <c r="F1205">
        <v>375183</v>
      </c>
      <c r="G1205" t="s">
        <v>2225</v>
      </c>
      <c r="H1205" s="3" t="s">
        <v>2226</v>
      </c>
      <c r="I1205">
        <v>1</v>
      </c>
      <c r="J1205">
        <v>0</v>
      </c>
      <c r="K1205" t="s">
        <v>45</v>
      </c>
      <c r="L1205">
        <v>35.084530498200003</v>
      </c>
      <c r="M1205">
        <v>-97.228756227800005</v>
      </c>
      <c r="N1205">
        <v>193</v>
      </c>
      <c r="O1205" t="s">
        <v>46</v>
      </c>
      <c r="P1205" t="str">
        <f>Q1205&amp;" "&amp;R1205</f>
        <v>Monarda fistulosa</v>
      </c>
      <c r="Q1205" t="s">
        <v>6954</v>
      </c>
      <c r="R1205" t="s">
        <v>6955</v>
      </c>
      <c r="T1205" t="s">
        <v>46</v>
      </c>
      <c r="U1205" t="s">
        <v>24</v>
      </c>
      <c r="V1205">
        <v>85320</v>
      </c>
      <c r="W1205" t="s">
        <v>6905</v>
      </c>
      <c r="X1205" t="s">
        <v>6909</v>
      </c>
      <c r="Y1205" t="s">
        <v>6905</v>
      </c>
      <c r="Z1205" t="s">
        <v>6966</v>
      </c>
      <c r="AC1205">
        <v>1</v>
      </c>
      <c r="AD1205" s="4">
        <f>C1205-DATE(YEAR(C1205),1,0)</f>
        <v>176</v>
      </c>
      <c r="AE1205">
        <f>YEAR(C1205)</f>
        <v>2017</v>
      </c>
      <c r="AF1205" t="s">
        <v>6963</v>
      </c>
    </row>
    <row r="1206" spans="1:32" x14ac:dyDescent="0.25">
      <c r="A1206">
        <v>13095118</v>
      </c>
      <c r="B1206" s="1">
        <v>43254</v>
      </c>
      <c r="C1206" s="1">
        <v>43254</v>
      </c>
      <c r="E1206" t="s">
        <v>72</v>
      </c>
      <c r="F1206">
        <v>28584</v>
      </c>
      <c r="G1206" t="s">
        <v>2557</v>
      </c>
      <c r="H1206" s="3" t="s">
        <v>2558</v>
      </c>
      <c r="I1206">
        <v>1</v>
      </c>
      <c r="J1206">
        <v>0</v>
      </c>
      <c r="K1206" t="s">
        <v>45</v>
      </c>
      <c r="L1206">
        <v>34.610733085299998</v>
      </c>
      <c r="M1206">
        <v>-98.440847978799994</v>
      </c>
      <c r="N1206">
        <v>86</v>
      </c>
      <c r="O1206" t="s">
        <v>46</v>
      </c>
      <c r="P1206" t="str">
        <f>Q1206&amp;" "&amp;R1206</f>
        <v>Monarda fistulosa</v>
      </c>
      <c r="Q1206" t="s">
        <v>6954</v>
      </c>
      <c r="R1206" t="s">
        <v>6955</v>
      </c>
      <c r="T1206" t="s">
        <v>46</v>
      </c>
      <c r="U1206" t="s">
        <v>24</v>
      </c>
      <c r="V1206">
        <v>85320</v>
      </c>
      <c r="W1206" t="s">
        <v>6905</v>
      </c>
      <c r="X1206" t="s">
        <v>6909</v>
      </c>
      <c r="Y1206" t="s">
        <v>6905</v>
      </c>
      <c r="Z1206" t="s">
        <v>6966</v>
      </c>
      <c r="AC1206">
        <v>1</v>
      </c>
      <c r="AD1206" s="4">
        <f>C1206-DATE(YEAR(C1206),1,0)</f>
        <v>154</v>
      </c>
      <c r="AE1206">
        <f>YEAR(C1206)</f>
        <v>2018</v>
      </c>
      <c r="AF1206" t="s">
        <v>6963</v>
      </c>
    </row>
    <row r="1207" spans="1:32" x14ac:dyDescent="0.25">
      <c r="A1207">
        <v>13193243</v>
      </c>
      <c r="B1207" t="s">
        <v>2564</v>
      </c>
      <c r="C1207" s="1">
        <v>43257</v>
      </c>
      <c r="D1207" t="s">
        <v>2565</v>
      </c>
      <c r="E1207" t="s">
        <v>72</v>
      </c>
      <c r="F1207">
        <v>996398</v>
      </c>
      <c r="G1207" t="s">
        <v>2566</v>
      </c>
      <c r="H1207" s="3" t="s">
        <v>2567</v>
      </c>
      <c r="I1207">
        <v>1</v>
      </c>
      <c r="J1207">
        <v>0</v>
      </c>
      <c r="K1207" t="s">
        <v>45</v>
      </c>
      <c r="L1207">
        <v>35.699802006699997</v>
      </c>
      <c r="M1207">
        <v>-97.761007869500006</v>
      </c>
      <c r="N1207">
        <v>24</v>
      </c>
      <c r="O1207" t="s">
        <v>46</v>
      </c>
      <c r="P1207" t="str">
        <f>Q1207&amp;" "&amp;R1207</f>
        <v>Monarda fistulosa</v>
      </c>
      <c r="Q1207" t="s">
        <v>6954</v>
      </c>
      <c r="R1207" t="s">
        <v>6955</v>
      </c>
      <c r="T1207" t="s">
        <v>46</v>
      </c>
      <c r="U1207" t="s">
        <v>24</v>
      </c>
      <c r="V1207">
        <v>85320</v>
      </c>
      <c r="W1207" t="s">
        <v>6905</v>
      </c>
      <c r="X1207" t="s">
        <v>6909</v>
      </c>
      <c r="Y1207" t="s">
        <v>6905</v>
      </c>
      <c r="Z1207" t="s">
        <v>6966</v>
      </c>
      <c r="AC1207">
        <v>1</v>
      </c>
      <c r="AD1207" s="4">
        <f>C1207-DATE(YEAR(C1207),1,0)</f>
        <v>157</v>
      </c>
      <c r="AE1207">
        <f>YEAR(C1207)</f>
        <v>2018</v>
      </c>
      <c r="AF1207" t="s">
        <v>6963</v>
      </c>
    </row>
    <row r="1208" spans="1:32" x14ac:dyDescent="0.25">
      <c r="A1208">
        <v>13287428</v>
      </c>
      <c r="B1208" t="s">
        <v>2599</v>
      </c>
      <c r="C1208" s="1">
        <v>43259</v>
      </c>
      <c r="D1208" t="s">
        <v>2600</v>
      </c>
      <c r="E1208" t="s">
        <v>72</v>
      </c>
      <c r="F1208">
        <v>1012671</v>
      </c>
      <c r="G1208" t="s">
        <v>2601</v>
      </c>
      <c r="H1208" s="3" t="s">
        <v>2602</v>
      </c>
      <c r="I1208">
        <v>1</v>
      </c>
      <c r="J1208">
        <v>0</v>
      </c>
      <c r="K1208" t="s">
        <v>45</v>
      </c>
      <c r="L1208">
        <v>35.748559908200001</v>
      </c>
      <c r="M1208">
        <v>-97.312171548600006</v>
      </c>
      <c r="N1208">
        <v>248</v>
      </c>
      <c r="O1208" t="s">
        <v>46</v>
      </c>
      <c r="P1208" t="str">
        <f>Q1208&amp;" "&amp;R1208</f>
        <v>Monarda fistulosa</v>
      </c>
      <c r="Q1208" t="s">
        <v>6954</v>
      </c>
      <c r="R1208" t="s">
        <v>6955</v>
      </c>
      <c r="T1208" t="s">
        <v>46</v>
      </c>
      <c r="U1208" t="s">
        <v>24</v>
      </c>
      <c r="V1208">
        <v>85320</v>
      </c>
      <c r="W1208" t="s">
        <v>6905</v>
      </c>
      <c r="X1208" t="s">
        <v>6909</v>
      </c>
      <c r="Y1208" t="s">
        <v>6905</v>
      </c>
      <c r="Z1208" t="s">
        <v>6966</v>
      </c>
      <c r="AC1208">
        <v>1</v>
      </c>
      <c r="AD1208" s="4">
        <f>C1208-DATE(YEAR(C1208),1,0)</f>
        <v>159</v>
      </c>
      <c r="AE1208">
        <f>YEAR(C1208)</f>
        <v>2018</v>
      </c>
      <c r="AF1208" t="s">
        <v>6963</v>
      </c>
    </row>
    <row r="1209" spans="1:32" x14ac:dyDescent="0.25">
      <c r="A1209">
        <v>13534385</v>
      </c>
      <c r="B1209" t="s">
        <v>2631</v>
      </c>
      <c r="C1209" s="1">
        <v>43268</v>
      </c>
      <c r="D1209" t="s">
        <v>2632</v>
      </c>
      <c r="E1209" t="s">
        <v>72</v>
      </c>
      <c r="F1209">
        <v>112023</v>
      </c>
      <c r="G1209" t="s">
        <v>2633</v>
      </c>
      <c r="H1209" s="3" t="s">
        <v>2634</v>
      </c>
      <c r="I1209">
        <v>1</v>
      </c>
      <c r="J1209">
        <v>0</v>
      </c>
      <c r="K1209" t="s">
        <v>45</v>
      </c>
      <c r="L1209">
        <v>36.220219694299999</v>
      </c>
      <c r="M1209">
        <v>-95.7662937236</v>
      </c>
      <c r="O1209" t="s">
        <v>46</v>
      </c>
      <c r="P1209" t="str">
        <f>Q1209&amp;" "&amp;R1209</f>
        <v>Monarda fistulosa</v>
      </c>
      <c r="Q1209" t="s">
        <v>6954</v>
      </c>
      <c r="R1209" t="s">
        <v>6955</v>
      </c>
      <c r="T1209" t="s">
        <v>46</v>
      </c>
      <c r="U1209" t="s">
        <v>24</v>
      </c>
      <c r="V1209">
        <v>85320</v>
      </c>
      <c r="W1209" t="s">
        <v>6905</v>
      </c>
      <c r="X1209" t="s">
        <v>6909</v>
      </c>
      <c r="Y1209" t="s">
        <v>6905</v>
      </c>
      <c r="Z1209" t="s">
        <v>6966</v>
      </c>
      <c r="AC1209">
        <v>1</v>
      </c>
      <c r="AD1209" s="4">
        <f>C1209-DATE(YEAR(C1209),1,0)</f>
        <v>168</v>
      </c>
      <c r="AE1209">
        <f>YEAR(C1209)</f>
        <v>2018</v>
      </c>
      <c r="AF1209" t="s">
        <v>6963</v>
      </c>
    </row>
    <row r="1210" spans="1:32" x14ac:dyDescent="0.25">
      <c r="A1210">
        <v>13659172</v>
      </c>
      <c r="B1210" t="s">
        <v>2664</v>
      </c>
      <c r="C1210" s="1">
        <v>43271</v>
      </c>
      <c r="D1210" t="s">
        <v>2665</v>
      </c>
      <c r="E1210" t="s">
        <v>72</v>
      </c>
      <c r="F1210">
        <v>435679</v>
      </c>
      <c r="G1210" t="s">
        <v>2666</v>
      </c>
      <c r="H1210" s="3" t="s">
        <v>2667</v>
      </c>
      <c r="I1210">
        <v>2</v>
      </c>
      <c r="J1210">
        <v>0</v>
      </c>
      <c r="K1210" t="s">
        <v>45</v>
      </c>
      <c r="L1210">
        <v>35.185449039700003</v>
      </c>
      <c r="M1210">
        <v>-97.206585399600002</v>
      </c>
      <c r="N1210">
        <v>3540</v>
      </c>
      <c r="O1210" t="s">
        <v>46</v>
      </c>
      <c r="P1210" t="str">
        <f>Q1210&amp;" "&amp;R1210</f>
        <v>Monarda fistulosa</v>
      </c>
      <c r="Q1210" t="s">
        <v>6954</v>
      </c>
      <c r="R1210" t="s">
        <v>6955</v>
      </c>
      <c r="T1210" t="s">
        <v>46</v>
      </c>
      <c r="U1210" t="s">
        <v>24</v>
      </c>
      <c r="V1210">
        <v>85320</v>
      </c>
      <c r="W1210" t="s">
        <v>6905</v>
      </c>
      <c r="X1210" t="s">
        <v>6909</v>
      </c>
      <c r="Y1210" t="s">
        <v>6905</v>
      </c>
      <c r="Z1210" t="s">
        <v>6966</v>
      </c>
      <c r="AC1210">
        <v>1</v>
      </c>
      <c r="AD1210" s="4">
        <f>C1210-DATE(YEAR(C1210),1,0)</f>
        <v>171</v>
      </c>
      <c r="AE1210">
        <f>YEAR(C1210)</f>
        <v>2018</v>
      </c>
      <c r="AF1210" t="s">
        <v>6963</v>
      </c>
    </row>
    <row r="1211" spans="1:32" x14ac:dyDescent="0.25">
      <c r="A1211">
        <v>13673259</v>
      </c>
      <c r="B1211" t="s">
        <v>2631</v>
      </c>
      <c r="C1211" s="1">
        <v>43268</v>
      </c>
      <c r="D1211" t="s">
        <v>2632</v>
      </c>
      <c r="E1211" t="s">
        <v>72</v>
      </c>
      <c r="F1211">
        <v>112023</v>
      </c>
      <c r="G1211" t="s">
        <v>2668</v>
      </c>
      <c r="H1211" s="3" t="s">
        <v>2669</v>
      </c>
      <c r="I1211">
        <v>1</v>
      </c>
      <c r="J1211">
        <v>0</v>
      </c>
      <c r="K1211" t="s">
        <v>45</v>
      </c>
      <c r="L1211">
        <v>36.382535449000002</v>
      </c>
      <c r="M1211">
        <v>-95.667991665000002</v>
      </c>
      <c r="O1211" t="s">
        <v>46</v>
      </c>
      <c r="P1211" t="str">
        <f>Q1211&amp;" "&amp;R1211</f>
        <v>Monarda fistulosa</v>
      </c>
      <c r="Q1211" t="s">
        <v>6954</v>
      </c>
      <c r="R1211" t="s">
        <v>6955</v>
      </c>
      <c r="T1211" t="s">
        <v>46</v>
      </c>
      <c r="U1211" t="s">
        <v>24</v>
      </c>
      <c r="V1211">
        <v>85320</v>
      </c>
      <c r="W1211" t="s">
        <v>6905</v>
      </c>
      <c r="X1211" t="s">
        <v>6909</v>
      </c>
      <c r="Y1211" t="s">
        <v>6905</v>
      </c>
      <c r="Z1211" t="s">
        <v>6966</v>
      </c>
      <c r="AC1211">
        <v>1</v>
      </c>
      <c r="AD1211" s="4">
        <f>C1211-DATE(YEAR(C1211),1,0)</f>
        <v>168</v>
      </c>
      <c r="AE1211">
        <f>YEAR(C1211)</f>
        <v>2018</v>
      </c>
      <c r="AF1211" t="s">
        <v>6963</v>
      </c>
    </row>
    <row r="1212" spans="1:32" x14ac:dyDescent="0.25">
      <c r="A1212">
        <v>20402256</v>
      </c>
      <c r="B1212" t="s">
        <v>3113</v>
      </c>
      <c r="C1212" s="1">
        <v>41818</v>
      </c>
      <c r="D1212" t="s">
        <v>3114</v>
      </c>
      <c r="E1212" t="s">
        <v>72</v>
      </c>
      <c r="F1212">
        <v>375183</v>
      </c>
      <c r="G1212" t="s">
        <v>3115</v>
      </c>
      <c r="H1212" s="3" t="s">
        <v>3116</v>
      </c>
      <c r="I1212">
        <v>1</v>
      </c>
      <c r="J1212">
        <v>0</v>
      </c>
      <c r="K1212" t="s">
        <v>45</v>
      </c>
      <c r="L1212">
        <v>34.682172976799997</v>
      </c>
      <c r="M1212">
        <v>-98.605070919699997</v>
      </c>
      <c r="N1212">
        <v>17814</v>
      </c>
      <c r="O1212" t="s">
        <v>46</v>
      </c>
      <c r="P1212" t="str">
        <f>Q1212&amp;" "&amp;R1212</f>
        <v>Monarda fistulosa</v>
      </c>
      <c r="Q1212" t="s">
        <v>6954</v>
      </c>
      <c r="R1212" t="s">
        <v>6955</v>
      </c>
      <c r="T1212" t="s">
        <v>46</v>
      </c>
      <c r="U1212" t="s">
        <v>24</v>
      </c>
      <c r="V1212">
        <v>85320</v>
      </c>
      <c r="W1212" t="s">
        <v>6905</v>
      </c>
      <c r="X1212" t="s">
        <v>6909</v>
      </c>
      <c r="Y1212" t="s">
        <v>6905</v>
      </c>
      <c r="Z1212" t="s">
        <v>6966</v>
      </c>
      <c r="AC1212">
        <v>1</v>
      </c>
      <c r="AD1212" s="4">
        <f>C1212-DATE(YEAR(C1212),1,0)</f>
        <v>179</v>
      </c>
      <c r="AE1212">
        <f>YEAR(C1212)</f>
        <v>2014</v>
      </c>
      <c r="AF1212" t="s">
        <v>6963</v>
      </c>
    </row>
    <row r="1213" spans="1:32" x14ac:dyDescent="0.25">
      <c r="A1213">
        <v>24422480</v>
      </c>
      <c r="B1213" t="s">
        <v>3263</v>
      </c>
      <c r="C1213" s="1">
        <v>43267</v>
      </c>
      <c r="D1213" t="s">
        <v>3264</v>
      </c>
      <c r="E1213" t="s">
        <v>72</v>
      </c>
      <c r="F1213">
        <v>215364</v>
      </c>
      <c r="G1213" t="s">
        <v>3265</v>
      </c>
      <c r="H1213" s="3" t="s">
        <v>3266</v>
      </c>
      <c r="I1213">
        <v>2</v>
      </c>
      <c r="J1213">
        <v>0</v>
      </c>
      <c r="K1213" t="s">
        <v>45</v>
      </c>
      <c r="L1213">
        <v>35.195000053100003</v>
      </c>
      <c r="M1213">
        <v>-97.349200547600006</v>
      </c>
      <c r="N1213">
        <v>191</v>
      </c>
      <c r="O1213" t="s">
        <v>46</v>
      </c>
      <c r="P1213" t="str">
        <f>Q1213&amp;" "&amp;R1213</f>
        <v>Monarda fistulosa</v>
      </c>
      <c r="Q1213" t="s">
        <v>6954</v>
      </c>
      <c r="R1213" t="s">
        <v>6955</v>
      </c>
      <c r="T1213" t="s">
        <v>46</v>
      </c>
      <c r="U1213" t="s">
        <v>24</v>
      </c>
      <c r="V1213">
        <v>85320</v>
      </c>
      <c r="W1213" t="s">
        <v>6905</v>
      </c>
      <c r="X1213" t="s">
        <v>6909</v>
      </c>
      <c r="Y1213" t="s">
        <v>6905</v>
      </c>
      <c r="Z1213" t="s">
        <v>6966</v>
      </c>
      <c r="AC1213">
        <v>1</v>
      </c>
      <c r="AD1213" s="4">
        <f>C1213-DATE(YEAR(C1213),1,0)</f>
        <v>167</v>
      </c>
      <c r="AE1213">
        <f>YEAR(C1213)</f>
        <v>2018</v>
      </c>
      <c r="AF1213" t="s">
        <v>6963</v>
      </c>
    </row>
    <row r="1214" spans="1:32" x14ac:dyDescent="0.25">
      <c r="A1214">
        <v>26715301</v>
      </c>
      <c r="B1214" t="s">
        <v>3731</v>
      </c>
      <c r="C1214" s="1">
        <v>43625</v>
      </c>
      <c r="D1214" t="s">
        <v>3732</v>
      </c>
      <c r="E1214" t="s">
        <v>205</v>
      </c>
      <c r="F1214">
        <v>901644</v>
      </c>
      <c r="G1214" t="s">
        <v>3733</v>
      </c>
      <c r="H1214" s="3" t="s">
        <v>3734</v>
      </c>
      <c r="I1214">
        <v>1</v>
      </c>
      <c r="J1214">
        <v>0</v>
      </c>
      <c r="K1214" t="s">
        <v>45</v>
      </c>
      <c r="L1214">
        <v>35.622521283700003</v>
      </c>
      <c r="M1214">
        <v>-97.604455928299998</v>
      </c>
      <c r="N1214">
        <v>1820</v>
      </c>
      <c r="O1214" t="s">
        <v>46</v>
      </c>
      <c r="P1214" t="str">
        <f>Q1214&amp;" "&amp;R1214</f>
        <v>Monarda fistulosa</v>
      </c>
      <c r="Q1214" t="s">
        <v>6954</v>
      </c>
      <c r="R1214" t="s">
        <v>6955</v>
      </c>
      <c r="T1214" t="s">
        <v>46</v>
      </c>
      <c r="U1214" t="s">
        <v>24</v>
      </c>
      <c r="V1214">
        <v>85320</v>
      </c>
      <c r="W1214" t="s">
        <v>6905</v>
      </c>
      <c r="X1214" t="s">
        <v>6909</v>
      </c>
      <c r="Y1214" t="s">
        <v>6905</v>
      </c>
      <c r="Z1214" t="s">
        <v>6966</v>
      </c>
      <c r="AC1214">
        <v>1</v>
      </c>
      <c r="AD1214" s="4">
        <f>C1214-DATE(YEAR(C1214),1,0)</f>
        <v>160</v>
      </c>
      <c r="AE1214">
        <f>YEAR(C1214)</f>
        <v>2019</v>
      </c>
      <c r="AF1214" t="s">
        <v>6963</v>
      </c>
    </row>
    <row r="1215" spans="1:32" x14ac:dyDescent="0.25">
      <c r="A1215">
        <v>26786252</v>
      </c>
      <c r="B1215" t="s">
        <v>3755</v>
      </c>
      <c r="C1215" s="1">
        <v>43626</v>
      </c>
      <c r="D1215" t="s">
        <v>3756</v>
      </c>
      <c r="E1215" t="s">
        <v>72</v>
      </c>
      <c r="F1215">
        <v>35586</v>
      </c>
      <c r="G1215" t="s">
        <v>3757</v>
      </c>
      <c r="H1215" s="3" t="s">
        <v>3758</v>
      </c>
      <c r="I1215">
        <v>1</v>
      </c>
      <c r="J1215">
        <v>0</v>
      </c>
      <c r="K1215" t="s">
        <v>45</v>
      </c>
      <c r="L1215">
        <v>35.226013591200001</v>
      </c>
      <c r="M1215">
        <v>-97.155409361599993</v>
      </c>
      <c r="O1215" t="s">
        <v>46</v>
      </c>
      <c r="P1215" t="str">
        <f>Q1215&amp;" "&amp;R1215</f>
        <v>Monarda fistulosa</v>
      </c>
      <c r="Q1215" t="s">
        <v>6954</v>
      </c>
      <c r="R1215" t="s">
        <v>6955</v>
      </c>
      <c r="T1215" t="s">
        <v>46</v>
      </c>
      <c r="U1215" t="s">
        <v>24</v>
      </c>
      <c r="V1215">
        <v>85320</v>
      </c>
      <c r="W1215" t="s">
        <v>6905</v>
      </c>
      <c r="X1215" t="s">
        <v>6909</v>
      </c>
      <c r="Y1215" t="s">
        <v>6905</v>
      </c>
      <c r="Z1215" t="s">
        <v>6966</v>
      </c>
      <c r="AC1215">
        <v>1</v>
      </c>
      <c r="AD1215" s="4">
        <f>C1215-DATE(YEAR(C1215),1,0)</f>
        <v>161</v>
      </c>
      <c r="AE1215">
        <f>YEAR(C1215)</f>
        <v>2019</v>
      </c>
      <c r="AF1215" t="s">
        <v>6963</v>
      </c>
    </row>
    <row r="1216" spans="1:32" x14ac:dyDescent="0.25">
      <c r="A1216">
        <v>27125951</v>
      </c>
      <c r="B1216" t="s">
        <v>3840</v>
      </c>
      <c r="C1216" s="1">
        <v>43632</v>
      </c>
      <c r="D1216" t="s">
        <v>3841</v>
      </c>
      <c r="E1216" t="s">
        <v>205</v>
      </c>
      <c r="F1216">
        <v>1291514</v>
      </c>
      <c r="G1216" t="s">
        <v>3842</v>
      </c>
      <c r="H1216" s="3" t="s">
        <v>3843</v>
      </c>
      <c r="I1216">
        <v>1</v>
      </c>
      <c r="J1216">
        <v>0</v>
      </c>
      <c r="K1216" t="s">
        <v>45</v>
      </c>
      <c r="L1216">
        <v>35.113261538300002</v>
      </c>
      <c r="M1216">
        <v>-96.8885752371</v>
      </c>
      <c r="N1216">
        <v>5</v>
      </c>
      <c r="O1216" t="s">
        <v>46</v>
      </c>
      <c r="P1216" t="str">
        <f>Q1216&amp;" "&amp;R1216</f>
        <v>Monarda fistulosa</v>
      </c>
      <c r="Q1216" t="s">
        <v>6954</v>
      </c>
      <c r="R1216" t="s">
        <v>6955</v>
      </c>
      <c r="T1216" t="s">
        <v>46</v>
      </c>
      <c r="U1216" t="s">
        <v>24</v>
      </c>
      <c r="V1216">
        <v>85320</v>
      </c>
      <c r="W1216" t="s">
        <v>6905</v>
      </c>
      <c r="X1216" t="s">
        <v>6909</v>
      </c>
      <c r="Y1216" t="s">
        <v>6905</v>
      </c>
      <c r="Z1216" t="s">
        <v>6966</v>
      </c>
      <c r="AC1216">
        <v>1</v>
      </c>
      <c r="AD1216" s="4">
        <f>C1216-DATE(YEAR(C1216),1,0)</f>
        <v>167</v>
      </c>
      <c r="AE1216">
        <f>YEAR(C1216)</f>
        <v>2019</v>
      </c>
      <c r="AF1216" t="s">
        <v>6963</v>
      </c>
    </row>
    <row r="1217" spans="1:32" x14ac:dyDescent="0.25">
      <c r="A1217">
        <v>27266377</v>
      </c>
      <c r="B1217" t="s">
        <v>3873</v>
      </c>
      <c r="C1217" s="1">
        <v>43635</v>
      </c>
      <c r="D1217" t="s">
        <v>3874</v>
      </c>
      <c r="E1217" t="s">
        <v>205</v>
      </c>
      <c r="F1217">
        <v>1886538</v>
      </c>
      <c r="G1217" t="s">
        <v>3875</v>
      </c>
      <c r="H1217" s="3" t="s">
        <v>3876</v>
      </c>
      <c r="I1217">
        <v>0</v>
      </c>
      <c r="J1217">
        <v>0</v>
      </c>
      <c r="K1217" t="s">
        <v>3151</v>
      </c>
      <c r="L1217">
        <v>36.942602820200001</v>
      </c>
      <c r="M1217">
        <v>-96.825941429899999</v>
      </c>
      <c r="N1217">
        <v>5</v>
      </c>
      <c r="O1217" t="s">
        <v>46</v>
      </c>
      <c r="P1217" t="str">
        <f>Q1217&amp;" "&amp;R1217</f>
        <v>Monarda fistulosa</v>
      </c>
      <c r="Q1217" t="s">
        <v>6954</v>
      </c>
      <c r="R1217" t="s">
        <v>6955</v>
      </c>
      <c r="T1217" t="s">
        <v>46</v>
      </c>
      <c r="U1217" t="s">
        <v>24</v>
      </c>
      <c r="V1217">
        <v>85320</v>
      </c>
      <c r="W1217" t="s">
        <v>6905</v>
      </c>
      <c r="X1217" t="s">
        <v>6909</v>
      </c>
      <c r="Y1217" t="s">
        <v>6905</v>
      </c>
      <c r="Z1217" t="s">
        <v>6966</v>
      </c>
      <c r="AC1217">
        <v>1</v>
      </c>
      <c r="AD1217" s="4">
        <f>C1217-DATE(YEAR(C1217),1,0)</f>
        <v>170</v>
      </c>
      <c r="AE1217">
        <f>YEAR(C1217)</f>
        <v>2019</v>
      </c>
      <c r="AF1217" t="s">
        <v>6963</v>
      </c>
    </row>
    <row r="1218" spans="1:32" x14ac:dyDescent="0.25">
      <c r="A1218">
        <v>27384197</v>
      </c>
      <c r="B1218" t="s">
        <v>3880</v>
      </c>
      <c r="C1218" s="1">
        <v>43637</v>
      </c>
      <c r="D1218" t="s">
        <v>3881</v>
      </c>
      <c r="E1218" t="s">
        <v>2443</v>
      </c>
      <c r="F1218">
        <v>1302332</v>
      </c>
      <c r="G1218" t="s">
        <v>3882</v>
      </c>
      <c r="H1218" s="3" t="s">
        <v>3883</v>
      </c>
      <c r="I1218">
        <v>0</v>
      </c>
      <c r="J1218">
        <v>0</v>
      </c>
      <c r="K1218" t="s">
        <v>45</v>
      </c>
      <c r="L1218">
        <v>35.584513908300003</v>
      </c>
      <c r="M1218">
        <v>-97.653073135400007</v>
      </c>
      <c r="O1218" t="s">
        <v>46</v>
      </c>
      <c r="P1218" t="str">
        <f>Q1218&amp;" "&amp;R1218</f>
        <v>Monarda fistulosa</v>
      </c>
      <c r="Q1218" t="s">
        <v>6954</v>
      </c>
      <c r="R1218" t="s">
        <v>6955</v>
      </c>
      <c r="T1218" t="s">
        <v>46</v>
      </c>
      <c r="U1218" t="s">
        <v>24</v>
      </c>
      <c r="V1218">
        <v>85320</v>
      </c>
      <c r="W1218" t="s">
        <v>6905</v>
      </c>
      <c r="X1218" t="s">
        <v>6909</v>
      </c>
      <c r="Y1218" t="s">
        <v>6905</v>
      </c>
      <c r="Z1218" t="s">
        <v>6966</v>
      </c>
      <c r="AC1218">
        <v>1</v>
      </c>
      <c r="AD1218" s="4">
        <f>C1218-DATE(YEAR(C1218),1,0)</f>
        <v>172</v>
      </c>
      <c r="AE1218">
        <f>YEAR(C1218)</f>
        <v>2019</v>
      </c>
      <c r="AF1218" t="s">
        <v>6963</v>
      </c>
    </row>
    <row r="1219" spans="1:32" x14ac:dyDescent="0.25">
      <c r="A1219">
        <v>27714460</v>
      </c>
      <c r="B1219" t="s">
        <v>3949</v>
      </c>
      <c r="C1219" s="1">
        <v>43640</v>
      </c>
      <c r="D1219" t="s">
        <v>3950</v>
      </c>
      <c r="E1219" t="s">
        <v>72</v>
      </c>
      <c r="F1219">
        <v>220543</v>
      </c>
      <c r="G1219" t="s">
        <v>3951</v>
      </c>
      <c r="H1219" s="3" t="s">
        <v>3952</v>
      </c>
      <c r="I1219">
        <v>1</v>
      </c>
      <c r="J1219">
        <v>0</v>
      </c>
      <c r="K1219" t="s">
        <v>45</v>
      </c>
      <c r="L1219">
        <v>36.324361001</v>
      </c>
      <c r="M1219">
        <v>-96.0287386137</v>
      </c>
      <c r="N1219">
        <v>66</v>
      </c>
      <c r="O1219" t="s">
        <v>46</v>
      </c>
      <c r="P1219" t="str">
        <f>Q1219&amp;" "&amp;R1219</f>
        <v>Monarda fistulosa</v>
      </c>
      <c r="Q1219" t="s">
        <v>6954</v>
      </c>
      <c r="R1219" t="s">
        <v>6955</v>
      </c>
      <c r="T1219" t="s">
        <v>46</v>
      </c>
      <c r="U1219" t="s">
        <v>24</v>
      </c>
      <c r="V1219">
        <v>85320</v>
      </c>
      <c r="W1219" t="s">
        <v>6905</v>
      </c>
      <c r="X1219" t="s">
        <v>6909</v>
      </c>
      <c r="Y1219" t="s">
        <v>6905</v>
      </c>
      <c r="Z1219" t="s">
        <v>6966</v>
      </c>
      <c r="AC1219">
        <v>1</v>
      </c>
      <c r="AD1219" s="4">
        <f>C1219-DATE(YEAR(C1219),1,0)</f>
        <v>175</v>
      </c>
      <c r="AE1219">
        <f>YEAR(C1219)</f>
        <v>2019</v>
      </c>
      <c r="AF1219" t="s">
        <v>6963</v>
      </c>
    </row>
    <row r="1220" spans="1:32" x14ac:dyDescent="0.25">
      <c r="A1220">
        <v>27804810</v>
      </c>
      <c r="B1220" t="s">
        <v>3961</v>
      </c>
      <c r="C1220" s="1">
        <v>43634</v>
      </c>
      <c r="D1220" t="s">
        <v>3962</v>
      </c>
      <c r="E1220" t="s">
        <v>205</v>
      </c>
      <c r="F1220">
        <v>1050482</v>
      </c>
      <c r="G1220" t="s">
        <v>3963</v>
      </c>
      <c r="H1220" s="3" t="s">
        <v>3964</v>
      </c>
      <c r="I1220">
        <v>1</v>
      </c>
      <c r="J1220">
        <v>0</v>
      </c>
      <c r="K1220" t="s">
        <v>45</v>
      </c>
      <c r="L1220">
        <v>34.617125935600001</v>
      </c>
      <c r="M1220">
        <v>-96.676395279700003</v>
      </c>
      <c r="N1220">
        <v>5</v>
      </c>
      <c r="O1220" t="s">
        <v>46</v>
      </c>
      <c r="P1220" t="str">
        <f>Q1220&amp;" "&amp;R1220</f>
        <v>Monarda fistulosa</v>
      </c>
      <c r="Q1220" t="s">
        <v>6954</v>
      </c>
      <c r="R1220" t="s">
        <v>6955</v>
      </c>
      <c r="T1220" t="s">
        <v>46</v>
      </c>
      <c r="U1220" t="s">
        <v>24</v>
      </c>
      <c r="V1220">
        <v>85320</v>
      </c>
      <c r="W1220" t="s">
        <v>6905</v>
      </c>
      <c r="X1220" t="s">
        <v>6909</v>
      </c>
      <c r="Y1220" t="s">
        <v>6905</v>
      </c>
      <c r="Z1220" t="s">
        <v>6966</v>
      </c>
      <c r="AC1220">
        <v>1</v>
      </c>
      <c r="AD1220" s="4">
        <f>C1220-DATE(YEAR(C1220),1,0)</f>
        <v>169</v>
      </c>
      <c r="AE1220">
        <f>YEAR(C1220)</f>
        <v>2019</v>
      </c>
      <c r="AF1220" t="s">
        <v>6963</v>
      </c>
    </row>
    <row r="1221" spans="1:32" x14ac:dyDescent="0.25">
      <c r="A1221">
        <v>28343843</v>
      </c>
      <c r="B1221" t="s">
        <v>4028</v>
      </c>
      <c r="C1221" s="1">
        <v>43640</v>
      </c>
      <c r="D1221" t="s">
        <v>4029</v>
      </c>
      <c r="E1221" t="s">
        <v>2173</v>
      </c>
      <c r="F1221">
        <v>1957444</v>
      </c>
      <c r="G1221" t="s">
        <v>4030</v>
      </c>
      <c r="H1221" s="3" t="s">
        <v>4031</v>
      </c>
      <c r="I1221">
        <v>1</v>
      </c>
      <c r="J1221">
        <v>0</v>
      </c>
      <c r="K1221" t="s">
        <v>45</v>
      </c>
      <c r="L1221">
        <v>35.710460456200003</v>
      </c>
      <c r="M1221">
        <v>-97.738885544400006</v>
      </c>
      <c r="O1221" t="s">
        <v>46</v>
      </c>
      <c r="P1221" t="str">
        <f>Q1221&amp;" "&amp;R1221</f>
        <v>Monarda fistulosa</v>
      </c>
      <c r="Q1221" t="s">
        <v>6954</v>
      </c>
      <c r="R1221" t="s">
        <v>6955</v>
      </c>
      <c r="T1221" t="s">
        <v>46</v>
      </c>
      <c r="U1221" t="s">
        <v>24</v>
      </c>
      <c r="V1221">
        <v>85320</v>
      </c>
      <c r="W1221" t="s">
        <v>6905</v>
      </c>
      <c r="X1221" t="s">
        <v>6909</v>
      </c>
      <c r="Y1221" t="s">
        <v>6905</v>
      </c>
      <c r="Z1221" t="s">
        <v>6966</v>
      </c>
      <c r="AC1221">
        <v>1</v>
      </c>
      <c r="AD1221" s="4">
        <f>C1221-DATE(YEAR(C1221),1,0)</f>
        <v>175</v>
      </c>
      <c r="AE1221">
        <f>YEAR(C1221)</f>
        <v>2019</v>
      </c>
      <c r="AF1221" t="s">
        <v>6963</v>
      </c>
    </row>
    <row r="1222" spans="1:32" x14ac:dyDescent="0.25">
      <c r="A1222">
        <v>28374407</v>
      </c>
      <c r="B1222" t="s">
        <v>4037</v>
      </c>
      <c r="C1222" s="1">
        <v>43653</v>
      </c>
      <c r="D1222" t="s">
        <v>4038</v>
      </c>
      <c r="E1222" t="s">
        <v>205</v>
      </c>
      <c r="F1222">
        <v>315613</v>
      </c>
      <c r="G1222" t="s">
        <v>4039</v>
      </c>
      <c r="H1222" s="3" t="s">
        <v>4040</v>
      </c>
      <c r="I1222">
        <v>2</v>
      </c>
      <c r="J1222">
        <v>0</v>
      </c>
      <c r="K1222" t="s">
        <v>45</v>
      </c>
      <c r="L1222">
        <v>36.127546983499997</v>
      </c>
      <c r="M1222">
        <v>-95.874926653399996</v>
      </c>
      <c r="N1222">
        <v>4</v>
      </c>
      <c r="O1222" t="s">
        <v>46</v>
      </c>
      <c r="P1222" t="str">
        <f>Q1222&amp;" "&amp;R1222</f>
        <v>Monarda fistulosa</v>
      </c>
      <c r="Q1222" t="s">
        <v>6954</v>
      </c>
      <c r="R1222" t="s">
        <v>6955</v>
      </c>
      <c r="T1222" t="s">
        <v>46</v>
      </c>
      <c r="U1222" t="s">
        <v>24</v>
      </c>
      <c r="V1222">
        <v>85320</v>
      </c>
      <c r="W1222" t="s">
        <v>6905</v>
      </c>
      <c r="X1222" t="s">
        <v>6909</v>
      </c>
      <c r="Y1222" t="s">
        <v>6905</v>
      </c>
      <c r="Z1222" t="s">
        <v>6966</v>
      </c>
      <c r="AC1222">
        <v>1</v>
      </c>
      <c r="AD1222" s="4">
        <f>C1222-DATE(YEAR(C1222),1,0)</f>
        <v>188</v>
      </c>
      <c r="AE1222">
        <f>YEAR(C1222)</f>
        <v>2019</v>
      </c>
      <c r="AF1222" t="s">
        <v>6963</v>
      </c>
    </row>
    <row r="1223" spans="1:32" x14ac:dyDescent="0.25">
      <c r="A1223">
        <v>28847950</v>
      </c>
      <c r="B1223" t="s">
        <v>4051</v>
      </c>
      <c r="C1223" s="1">
        <v>43660</v>
      </c>
      <c r="D1223" t="s">
        <v>4052</v>
      </c>
      <c r="E1223" t="s">
        <v>205</v>
      </c>
      <c r="F1223">
        <v>1393025</v>
      </c>
      <c r="G1223" t="s">
        <v>4053</v>
      </c>
      <c r="H1223" s="3" t="s">
        <v>4054</v>
      </c>
      <c r="I1223">
        <v>1</v>
      </c>
      <c r="J1223">
        <v>0</v>
      </c>
      <c r="K1223" t="s">
        <v>45</v>
      </c>
      <c r="L1223">
        <v>35.885818892700001</v>
      </c>
      <c r="M1223">
        <v>-95.797517872200004</v>
      </c>
      <c r="N1223">
        <v>64</v>
      </c>
      <c r="O1223" t="s">
        <v>46</v>
      </c>
      <c r="P1223" t="str">
        <f>Q1223&amp;" "&amp;R1223</f>
        <v>Monarda fistulosa</v>
      </c>
      <c r="Q1223" t="s">
        <v>6954</v>
      </c>
      <c r="R1223" t="s">
        <v>6955</v>
      </c>
      <c r="T1223" t="s">
        <v>46</v>
      </c>
      <c r="U1223" t="s">
        <v>24</v>
      </c>
      <c r="V1223">
        <v>85320</v>
      </c>
      <c r="W1223" t="s">
        <v>6905</v>
      </c>
      <c r="X1223" t="s">
        <v>6909</v>
      </c>
      <c r="Y1223" t="s">
        <v>6905</v>
      </c>
      <c r="Z1223" t="s">
        <v>6966</v>
      </c>
      <c r="AC1223">
        <v>1</v>
      </c>
      <c r="AD1223" s="4">
        <f>C1223-DATE(YEAR(C1223),1,0)</f>
        <v>195</v>
      </c>
      <c r="AE1223">
        <f>YEAR(C1223)</f>
        <v>2019</v>
      </c>
      <c r="AF1223" t="s">
        <v>6963</v>
      </c>
    </row>
    <row r="1224" spans="1:32" x14ac:dyDescent="0.25">
      <c r="A1224">
        <v>29464952</v>
      </c>
      <c r="B1224" t="s">
        <v>4065</v>
      </c>
      <c r="C1224" s="1">
        <v>43642</v>
      </c>
      <c r="D1224" t="s">
        <v>4066</v>
      </c>
      <c r="E1224" t="s">
        <v>205</v>
      </c>
      <c r="F1224">
        <v>1867871</v>
      </c>
      <c r="G1224" t="s">
        <v>4067</v>
      </c>
      <c r="H1224" s="3" t="s">
        <v>4068</v>
      </c>
      <c r="I1224">
        <v>1</v>
      </c>
      <c r="J1224">
        <v>0</v>
      </c>
      <c r="K1224" t="s">
        <v>45</v>
      </c>
      <c r="L1224">
        <v>34.120926687199997</v>
      </c>
      <c r="M1224">
        <v>-97.0322154885</v>
      </c>
      <c r="N1224">
        <v>288</v>
      </c>
      <c r="O1224" t="s">
        <v>46</v>
      </c>
      <c r="P1224" t="str">
        <f>Q1224&amp;" "&amp;R1224</f>
        <v>Monarda fistulosa</v>
      </c>
      <c r="Q1224" t="s">
        <v>6954</v>
      </c>
      <c r="R1224" t="s">
        <v>6955</v>
      </c>
      <c r="T1224" t="s">
        <v>46</v>
      </c>
      <c r="U1224" t="s">
        <v>24</v>
      </c>
      <c r="V1224">
        <v>85320</v>
      </c>
      <c r="W1224" t="s">
        <v>6905</v>
      </c>
      <c r="X1224" t="s">
        <v>6909</v>
      </c>
      <c r="Y1224" t="s">
        <v>6905</v>
      </c>
      <c r="Z1224" t="s">
        <v>6966</v>
      </c>
      <c r="AC1224">
        <v>1</v>
      </c>
      <c r="AD1224" s="4">
        <f>C1224-DATE(YEAR(C1224),1,0)</f>
        <v>177</v>
      </c>
      <c r="AE1224">
        <f>YEAR(C1224)</f>
        <v>2019</v>
      </c>
      <c r="AF1224" t="s">
        <v>6963</v>
      </c>
    </row>
    <row r="1225" spans="1:32" x14ac:dyDescent="0.25">
      <c r="A1225">
        <v>39522787</v>
      </c>
      <c r="B1225" t="s">
        <v>4469</v>
      </c>
      <c r="C1225" s="1">
        <v>41814</v>
      </c>
      <c r="D1225" t="s">
        <v>4470</v>
      </c>
      <c r="E1225" t="s">
        <v>205</v>
      </c>
      <c r="F1225">
        <v>42472</v>
      </c>
      <c r="G1225" t="s">
        <v>4471</v>
      </c>
      <c r="H1225" s="3" t="s">
        <v>4472</v>
      </c>
      <c r="I1225">
        <v>1</v>
      </c>
      <c r="J1225">
        <v>0</v>
      </c>
      <c r="K1225" t="s">
        <v>45</v>
      </c>
      <c r="L1225">
        <v>36.274913714</v>
      </c>
      <c r="M1225">
        <v>-95.356128865599999</v>
      </c>
      <c r="N1225">
        <v>1000</v>
      </c>
      <c r="O1225" t="s">
        <v>46</v>
      </c>
      <c r="P1225" t="str">
        <f>Q1225&amp;" "&amp;R1225</f>
        <v>Monarda fistulosa</v>
      </c>
      <c r="Q1225" t="s">
        <v>6954</v>
      </c>
      <c r="R1225" t="s">
        <v>6955</v>
      </c>
      <c r="T1225" t="s">
        <v>46</v>
      </c>
      <c r="U1225" t="s">
        <v>24</v>
      </c>
      <c r="V1225">
        <v>85320</v>
      </c>
      <c r="W1225" t="s">
        <v>6905</v>
      </c>
      <c r="X1225" t="s">
        <v>6909</v>
      </c>
      <c r="Y1225" t="s">
        <v>6905</v>
      </c>
      <c r="Z1225" t="s">
        <v>6966</v>
      </c>
      <c r="AC1225">
        <v>1</v>
      </c>
      <c r="AD1225" s="4">
        <f>C1225-DATE(YEAR(C1225),1,0)</f>
        <v>175</v>
      </c>
      <c r="AE1225">
        <f>YEAR(C1225)</f>
        <v>2014</v>
      </c>
      <c r="AF1225" t="s">
        <v>6963</v>
      </c>
    </row>
    <row r="1226" spans="1:32" x14ac:dyDescent="0.25">
      <c r="A1226">
        <v>48712711</v>
      </c>
      <c r="B1226" t="s">
        <v>5412</v>
      </c>
      <c r="C1226" s="1">
        <v>43988</v>
      </c>
      <c r="D1226" t="s">
        <v>5413</v>
      </c>
      <c r="E1226" t="s">
        <v>205</v>
      </c>
      <c r="F1226">
        <v>1940581</v>
      </c>
      <c r="G1226" t="s">
        <v>5414</v>
      </c>
      <c r="H1226" s="3" t="s">
        <v>5415</v>
      </c>
      <c r="I1226">
        <v>1</v>
      </c>
      <c r="J1226">
        <v>0</v>
      </c>
      <c r="K1226" t="s">
        <v>45</v>
      </c>
      <c r="L1226">
        <v>35.481566976499998</v>
      </c>
      <c r="M1226">
        <v>-97.755712040999995</v>
      </c>
      <c r="N1226">
        <v>247</v>
      </c>
      <c r="O1226" t="s">
        <v>46</v>
      </c>
      <c r="P1226" t="str">
        <f>Q1226&amp;" "&amp;R1226</f>
        <v>Monarda fistulosa</v>
      </c>
      <c r="Q1226" t="s">
        <v>6954</v>
      </c>
      <c r="R1226" t="s">
        <v>6955</v>
      </c>
      <c r="T1226" t="s">
        <v>46</v>
      </c>
      <c r="U1226" t="s">
        <v>24</v>
      </c>
      <c r="V1226">
        <v>85320</v>
      </c>
      <c r="W1226" t="s">
        <v>6905</v>
      </c>
      <c r="X1226" t="s">
        <v>6909</v>
      </c>
      <c r="Y1226" t="s">
        <v>6905</v>
      </c>
      <c r="Z1226" t="s">
        <v>6966</v>
      </c>
      <c r="AC1226">
        <v>1</v>
      </c>
      <c r="AD1226" s="4">
        <f>C1226-DATE(YEAR(C1226),1,0)</f>
        <v>158</v>
      </c>
      <c r="AE1226">
        <f>YEAR(C1226)</f>
        <v>2020</v>
      </c>
      <c r="AF1226" t="s">
        <v>6963</v>
      </c>
    </row>
    <row r="1227" spans="1:32" x14ac:dyDescent="0.25">
      <c r="A1227">
        <v>49196205</v>
      </c>
      <c r="B1227" t="s">
        <v>5486</v>
      </c>
      <c r="C1227" s="1">
        <v>43992</v>
      </c>
      <c r="D1227" t="s">
        <v>5487</v>
      </c>
      <c r="E1227" t="s">
        <v>205</v>
      </c>
      <c r="F1227">
        <v>1787814</v>
      </c>
      <c r="G1227" t="s">
        <v>5488</v>
      </c>
      <c r="H1227" s="3" t="s">
        <v>5489</v>
      </c>
      <c r="I1227">
        <v>2</v>
      </c>
      <c r="J1227">
        <v>0</v>
      </c>
      <c r="K1227" t="s">
        <v>45</v>
      </c>
      <c r="L1227">
        <v>33.936868390500003</v>
      </c>
      <c r="M1227">
        <v>-97.236158968200002</v>
      </c>
      <c r="N1227">
        <v>8</v>
      </c>
      <c r="O1227" t="s">
        <v>46</v>
      </c>
      <c r="P1227" t="str">
        <f>Q1227&amp;" "&amp;R1227</f>
        <v>Monarda fistulosa</v>
      </c>
      <c r="Q1227" t="s">
        <v>6954</v>
      </c>
      <c r="R1227" t="s">
        <v>6955</v>
      </c>
      <c r="T1227" t="s">
        <v>46</v>
      </c>
      <c r="U1227" t="s">
        <v>24</v>
      </c>
      <c r="V1227">
        <v>85320</v>
      </c>
      <c r="W1227" t="s">
        <v>6905</v>
      </c>
      <c r="X1227" t="s">
        <v>6909</v>
      </c>
      <c r="Y1227" t="s">
        <v>6905</v>
      </c>
      <c r="Z1227" t="s">
        <v>6966</v>
      </c>
      <c r="AC1227">
        <v>1</v>
      </c>
      <c r="AD1227" s="4">
        <f>C1227-DATE(YEAR(C1227),1,0)</f>
        <v>162</v>
      </c>
      <c r="AE1227">
        <f>YEAR(C1227)</f>
        <v>2020</v>
      </c>
      <c r="AF1227" t="s">
        <v>6963</v>
      </c>
    </row>
    <row r="1228" spans="1:32" x14ac:dyDescent="0.25">
      <c r="A1228">
        <v>49263908</v>
      </c>
      <c r="B1228" t="s">
        <v>5490</v>
      </c>
      <c r="C1228" s="1">
        <v>43993</v>
      </c>
      <c r="D1228" t="s">
        <v>5491</v>
      </c>
      <c r="E1228" t="s">
        <v>205</v>
      </c>
      <c r="F1228">
        <v>2205767</v>
      </c>
      <c r="G1228" t="s">
        <v>5492</v>
      </c>
      <c r="H1228" s="3" t="s">
        <v>5493</v>
      </c>
      <c r="I1228">
        <v>2</v>
      </c>
      <c r="J1228">
        <v>0</v>
      </c>
      <c r="K1228" t="s">
        <v>45</v>
      </c>
      <c r="L1228">
        <v>35.090297152200002</v>
      </c>
      <c r="M1228">
        <v>-97.331362532200004</v>
      </c>
      <c r="N1228">
        <v>41</v>
      </c>
      <c r="O1228" t="s">
        <v>46</v>
      </c>
      <c r="P1228" t="str">
        <f>Q1228&amp;" "&amp;R1228</f>
        <v>Monarda fistulosa</v>
      </c>
      <c r="Q1228" t="s">
        <v>6954</v>
      </c>
      <c r="R1228" t="s">
        <v>6955</v>
      </c>
      <c r="T1228" t="s">
        <v>46</v>
      </c>
      <c r="U1228" t="s">
        <v>24</v>
      </c>
      <c r="V1228">
        <v>85320</v>
      </c>
      <c r="W1228" t="s">
        <v>6905</v>
      </c>
      <c r="X1228" t="s">
        <v>6909</v>
      </c>
      <c r="Y1228" t="s">
        <v>6905</v>
      </c>
      <c r="Z1228" t="s">
        <v>6966</v>
      </c>
      <c r="AC1228">
        <v>1</v>
      </c>
      <c r="AD1228" s="4">
        <f>C1228-DATE(YEAR(C1228),1,0)</f>
        <v>163</v>
      </c>
      <c r="AE1228">
        <f>YEAR(C1228)</f>
        <v>2020</v>
      </c>
      <c r="AF1228" t="s">
        <v>6963</v>
      </c>
    </row>
    <row r="1229" spans="1:32" x14ac:dyDescent="0.25">
      <c r="A1229">
        <v>49500765</v>
      </c>
      <c r="B1229" t="s">
        <v>5522</v>
      </c>
      <c r="C1229" s="1">
        <v>43995</v>
      </c>
      <c r="E1229" t="s">
        <v>205</v>
      </c>
      <c r="F1229">
        <v>1807917</v>
      </c>
      <c r="G1229" t="s">
        <v>5523</v>
      </c>
      <c r="H1229" s="3" t="s">
        <v>5524</v>
      </c>
      <c r="I1229">
        <v>1</v>
      </c>
      <c r="J1229">
        <v>0</v>
      </c>
      <c r="K1229" t="s">
        <v>45</v>
      </c>
      <c r="L1229">
        <v>35.6676038138</v>
      </c>
      <c r="M1229">
        <v>-97.611618177500006</v>
      </c>
      <c r="N1229">
        <v>297</v>
      </c>
      <c r="O1229" t="s">
        <v>46</v>
      </c>
      <c r="P1229" t="str">
        <f>Q1229&amp;" "&amp;R1229</f>
        <v>Monarda fistulosa</v>
      </c>
      <c r="Q1229" t="s">
        <v>6954</v>
      </c>
      <c r="R1229" t="s">
        <v>6955</v>
      </c>
      <c r="T1229" t="s">
        <v>46</v>
      </c>
      <c r="U1229" t="s">
        <v>24</v>
      </c>
      <c r="V1229">
        <v>85320</v>
      </c>
      <c r="W1229" t="s">
        <v>6905</v>
      </c>
      <c r="X1229" t="s">
        <v>6909</v>
      </c>
      <c r="Y1229" t="s">
        <v>6905</v>
      </c>
      <c r="Z1229" t="s">
        <v>6966</v>
      </c>
      <c r="AC1229">
        <v>1</v>
      </c>
      <c r="AD1229" s="4">
        <f>C1229-DATE(YEAR(C1229),1,0)</f>
        <v>165</v>
      </c>
      <c r="AE1229">
        <f>YEAR(C1229)</f>
        <v>2020</v>
      </c>
      <c r="AF1229" t="s">
        <v>6963</v>
      </c>
    </row>
    <row r="1230" spans="1:32" x14ac:dyDescent="0.25">
      <c r="A1230">
        <v>49657587</v>
      </c>
      <c r="B1230" t="s">
        <v>5544</v>
      </c>
      <c r="C1230" s="1">
        <v>43996</v>
      </c>
      <c r="D1230" t="s">
        <v>5545</v>
      </c>
      <c r="E1230" t="s">
        <v>205</v>
      </c>
      <c r="F1230">
        <v>2538560</v>
      </c>
      <c r="G1230" t="s">
        <v>5546</v>
      </c>
      <c r="H1230" s="3" t="s">
        <v>5547</v>
      </c>
      <c r="I1230">
        <v>1</v>
      </c>
      <c r="J1230">
        <v>0</v>
      </c>
      <c r="K1230" t="s">
        <v>45</v>
      </c>
      <c r="L1230">
        <v>35.623776996399997</v>
      </c>
      <c r="M1230">
        <v>-97.737423906199993</v>
      </c>
      <c r="N1230">
        <v>5</v>
      </c>
      <c r="O1230" t="s">
        <v>46</v>
      </c>
      <c r="P1230" t="str">
        <f>Q1230&amp;" "&amp;R1230</f>
        <v>Monarda fistulosa</v>
      </c>
      <c r="Q1230" t="s">
        <v>6954</v>
      </c>
      <c r="R1230" t="s">
        <v>6955</v>
      </c>
      <c r="T1230" t="s">
        <v>46</v>
      </c>
      <c r="U1230" t="s">
        <v>24</v>
      </c>
      <c r="V1230">
        <v>85320</v>
      </c>
      <c r="W1230" t="s">
        <v>6905</v>
      </c>
      <c r="X1230" t="s">
        <v>6909</v>
      </c>
      <c r="Y1230" t="s">
        <v>6905</v>
      </c>
      <c r="Z1230" t="s">
        <v>6966</v>
      </c>
      <c r="AC1230">
        <v>1</v>
      </c>
      <c r="AD1230" s="4">
        <f>C1230-DATE(YEAR(C1230),1,0)</f>
        <v>166</v>
      </c>
      <c r="AE1230">
        <f>YEAR(C1230)</f>
        <v>2020</v>
      </c>
      <c r="AF1230" t="s">
        <v>6963</v>
      </c>
    </row>
    <row r="1231" spans="1:32" x14ac:dyDescent="0.25">
      <c r="A1231">
        <v>49948478</v>
      </c>
      <c r="B1231" t="s">
        <v>5604</v>
      </c>
      <c r="C1231" s="1">
        <v>43999</v>
      </c>
      <c r="D1231" t="s">
        <v>5605</v>
      </c>
      <c r="E1231" t="s">
        <v>72</v>
      </c>
      <c r="F1231">
        <v>303640</v>
      </c>
      <c r="G1231" t="s">
        <v>5606</v>
      </c>
      <c r="H1231" s="3" t="s">
        <v>5607</v>
      </c>
      <c r="I1231">
        <v>1</v>
      </c>
      <c r="J1231">
        <v>0</v>
      </c>
      <c r="K1231" t="s">
        <v>45</v>
      </c>
      <c r="L1231">
        <v>34.6715298863</v>
      </c>
      <c r="M1231">
        <v>-97.364532585000006</v>
      </c>
      <c r="N1231">
        <v>5</v>
      </c>
      <c r="O1231" t="s">
        <v>46</v>
      </c>
      <c r="P1231" t="str">
        <f>Q1231&amp;" "&amp;R1231</f>
        <v>Monarda fistulosa</v>
      </c>
      <c r="Q1231" t="s">
        <v>6954</v>
      </c>
      <c r="R1231" t="s">
        <v>6955</v>
      </c>
      <c r="T1231" t="s">
        <v>46</v>
      </c>
      <c r="U1231" t="s">
        <v>24</v>
      </c>
      <c r="V1231">
        <v>85320</v>
      </c>
      <c r="W1231" t="s">
        <v>6905</v>
      </c>
      <c r="X1231" t="s">
        <v>6909</v>
      </c>
      <c r="Y1231" t="s">
        <v>6905</v>
      </c>
      <c r="Z1231" t="s">
        <v>6966</v>
      </c>
      <c r="AC1231">
        <v>1</v>
      </c>
      <c r="AD1231" s="4">
        <f>C1231-DATE(YEAR(C1231),1,0)</f>
        <v>169</v>
      </c>
      <c r="AE1231">
        <f>YEAR(C1231)</f>
        <v>2020</v>
      </c>
      <c r="AF1231" t="s">
        <v>6963</v>
      </c>
    </row>
    <row r="1232" spans="1:32" x14ac:dyDescent="0.25">
      <c r="A1232">
        <v>50221710</v>
      </c>
      <c r="B1232" t="s">
        <v>5626</v>
      </c>
      <c r="C1232" s="1">
        <v>44001</v>
      </c>
      <c r="D1232" t="s">
        <v>5627</v>
      </c>
      <c r="E1232" t="s">
        <v>72</v>
      </c>
      <c r="F1232">
        <v>1302332</v>
      </c>
      <c r="G1232" t="s">
        <v>5628</v>
      </c>
      <c r="H1232" s="3" t="s">
        <v>5629</v>
      </c>
      <c r="I1232">
        <v>1</v>
      </c>
      <c r="J1232">
        <v>0</v>
      </c>
      <c r="K1232" t="s">
        <v>45</v>
      </c>
      <c r="L1232">
        <v>35.709741312799999</v>
      </c>
      <c r="M1232">
        <v>-97.415887250599994</v>
      </c>
      <c r="N1232">
        <v>9</v>
      </c>
      <c r="O1232" t="s">
        <v>46</v>
      </c>
      <c r="P1232" t="str">
        <f>Q1232&amp;" "&amp;R1232</f>
        <v>Monarda fistulosa</v>
      </c>
      <c r="Q1232" t="s">
        <v>6954</v>
      </c>
      <c r="R1232" t="s">
        <v>6955</v>
      </c>
      <c r="T1232" t="s">
        <v>46</v>
      </c>
      <c r="U1232" t="s">
        <v>24</v>
      </c>
      <c r="V1232">
        <v>85320</v>
      </c>
      <c r="W1232" t="s">
        <v>6905</v>
      </c>
      <c r="X1232" t="s">
        <v>6909</v>
      </c>
      <c r="Y1232" t="s">
        <v>6905</v>
      </c>
      <c r="Z1232" t="s">
        <v>6966</v>
      </c>
      <c r="AC1232">
        <v>1</v>
      </c>
      <c r="AD1232" s="4">
        <f>C1232-DATE(YEAR(C1232),1,0)</f>
        <v>171</v>
      </c>
      <c r="AE1232">
        <f>YEAR(C1232)</f>
        <v>2020</v>
      </c>
      <c r="AF1232" t="s">
        <v>6963</v>
      </c>
    </row>
    <row r="1233" spans="1:32" x14ac:dyDescent="0.25">
      <c r="A1233">
        <v>50633814</v>
      </c>
      <c r="B1233" s="1">
        <v>44001</v>
      </c>
      <c r="C1233" s="1">
        <v>44001</v>
      </c>
      <c r="E1233" t="s">
        <v>205</v>
      </c>
      <c r="F1233">
        <v>1947669</v>
      </c>
      <c r="G1233" t="s">
        <v>5684</v>
      </c>
      <c r="H1233" s="3" t="s">
        <v>5685</v>
      </c>
      <c r="I1233">
        <v>1</v>
      </c>
      <c r="J1233">
        <v>0</v>
      </c>
      <c r="K1233" t="s">
        <v>45</v>
      </c>
      <c r="L1233">
        <v>34.084234769200002</v>
      </c>
      <c r="M1233">
        <v>-97.134042828399998</v>
      </c>
      <c r="N1233">
        <v>16829</v>
      </c>
      <c r="O1233" t="s">
        <v>46</v>
      </c>
      <c r="P1233" t="str">
        <f>Q1233&amp;" "&amp;R1233</f>
        <v>Monarda fistulosa</v>
      </c>
      <c r="Q1233" t="s">
        <v>6954</v>
      </c>
      <c r="R1233" t="s">
        <v>6955</v>
      </c>
      <c r="T1233" t="s">
        <v>46</v>
      </c>
      <c r="U1233" t="s">
        <v>24</v>
      </c>
      <c r="V1233">
        <v>85320</v>
      </c>
      <c r="W1233" t="s">
        <v>6905</v>
      </c>
      <c r="X1233" t="s">
        <v>6909</v>
      </c>
      <c r="Y1233" t="s">
        <v>6905</v>
      </c>
      <c r="Z1233" t="s">
        <v>6966</v>
      </c>
      <c r="AC1233">
        <v>1</v>
      </c>
      <c r="AD1233" s="4">
        <f>C1233-DATE(YEAR(C1233),1,0)</f>
        <v>171</v>
      </c>
      <c r="AE1233">
        <f>YEAR(C1233)</f>
        <v>2020</v>
      </c>
      <c r="AF1233" t="s">
        <v>6963</v>
      </c>
    </row>
    <row r="1234" spans="1:32" x14ac:dyDescent="0.25">
      <c r="A1234">
        <v>50659996</v>
      </c>
      <c r="B1234" t="s">
        <v>5690</v>
      </c>
      <c r="C1234" s="1">
        <v>44005</v>
      </c>
      <c r="D1234" t="s">
        <v>5691</v>
      </c>
      <c r="E1234" t="s">
        <v>205</v>
      </c>
      <c r="F1234">
        <v>2117248</v>
      </c>
      <c r="G1234" t="s">
        <v>5692</v>
      </c>
      <c r="H1234" s="3" t="s">
        <v>5693</v>
      </c>
      <c r="I1234">
        <v>1</v>
      </c>
      <c r="J1234">
        <v>0</v>
      </c>
      <c r="K1234" t="s">
        <v>45</v>
      </c>
      <c r="L1234">
        <v>36.120481126400001</v>
      </c>
      <c r="M1234">
        <v>-95.875753258800003</v>
      </c>
      <c r="N1234">
        <v>5</v>
      </c>
      <c r="O1234" t="s">
        <v>46</v>
      </c>
      <c r="P1234" t="str">
        <f>Q1234&amp;" "&amp;R1234</f>
        <v>Monarda fistulosa</v>
      </c>
      <c r="Q1234" t="s">
        <v>6954</v>
      </c>
      <c r="R1234" t="s">
        <v>6955</v>
      </c>
      <c r="T1234" t="s">
        <v>46</v>
      </c>
      <c r="U1234" t="s">
        <v>24</v>
      </c>
      <c r="V1234">
        <v>85320</v>
      </c>
      <c r="W1234" t="s">
        <v>6905</v>
      </c>
      <c r="X1234" t="s">
        <v>6909</v>
      </c>
      <c r="Y1234" t="s">
        <v>6905</v>
      </c>
      <c r="Z1234" t="s">
        <v>6966</v>
      </c>
      <c r="AC1234">
        <v>1</v>
      </c>
      <c r="AD1234" s="4">
        <f>C1234-DATE(YEAR(C1234),1,0)</f>
        <v>175</v>
      </c>
      <c r="AE1234">
        <f>YEAR(C1234)</f>
        <v>2020</v>
      </c>
      <c r="AF1234" t="s">
        <v>6963</v>
      </c>
    </row>
    <row r="1235" spans="1:32" x14ac:dyDescent="0.25">
      <c r="A1235">
        <v>50714701</v>
      </c>
      <c r="B1235" t="s">
        <v>5731</v>
      </c>
      <c r="C1235" s="1">
        <v>44005</v>
      </c>
      <c r="D1235" t="s">
        <v>5732</v>
      </c>
      <c r="E1235" t="s">
        <v>72</v>
      </c>
      <c r="F1235">
        <v>2072970</v>
      </c>
      <c r="G1235" t="s">
        <v>5733</v>
      </c>
      <c r="H1235" s="3" t="s">
        <v>5734</v>
      </c>
      <c r="I1235">
        <v>1</v>
      </c>
      <c r="J1235">
        <v>0</v>
      </c>
      <c r="K1235" t="s">
        <v>45</v>
      </c>
      <c r="L1235">
        <v>34.463312060699998</v>
      </c>
      <c r="M1235">
        <v>-96.942058306099995</v>
      </c>
      <c r="N1235">
        <v>5</v>
      </c>
      <c r="O1235" t="s">
        <v>46</v>
      </c>
      <c r="P1235" t="str">
        <f>Q1235&amp;" "&amp;R1235</f>
        <v>Monarda fistulosa</v>
      </c>
      <c r="Q1235" t="s">
        <v>6954</v>
      </c>
      <c r="R1235" t="s">
        <v>6955</v>
      </c>
      <c r="T1235" t="s">
        <v>46</v>
      </c>
      <c r="U1235" t="s">
        <v>24</v>
      </c>
      <c r="V1235">
        <v>85320</v>
      </c>
      <c r="W1235" t="s">
        <v>6905</v>
      </c>
      <c r="X1235" t="s">
        <v>6909</v>
      </c>
      <c r="Y1235" t="s">
        <v>6905</v>
      </c>
      <c r="Z1235" t="s">
        <v>6966</v>
      </c>
      <c r="AC1235">
        <v>1</v>
      </c>
      <c r="AD1235" s="4">
        <f>C1235-DATE(YEAR(C1235),1,0)</f>
        <v>175</v>
      </c>
      <c r="AE1235">
        <f>YEAR(C1235)</f>
        <v>2020</v>
      </c>
      <c r="AF1235" t="s">
        <v>6963</v>
      </c>
    </row>
    <row r="1236" spans="1:32" x14ac:dyDescent="0.25">
      <c r="A1236">
        <v>50742267</v>
      </c>
      <c r="B1236" t="s">
        <v>5739</v>
      </c>
      <c r="C1236" s="1">
        <v>44003</v>
      </c>
      <c r="D1236" t="s">
        <v>5740</v>
      </c>
      <c r="E1236" t="s">
        <v>72</v>
      </c>
      <c r="F1236">
        <v>1917726</v>
      </c>
      <c r="G1236" t="s">
        <v>5741</v>
      </c>
      <c r="H1236" s="3" t="s">
        <v>5742</v>
      </c>
      <c r="I1236">
        <v>1</v>
      </c>
      <c r="J1236">
        <v>0</v>
      </c>
      <c r="K1236" t="s">
        <v>45</v>
      </c>
      <c r="L1236">
        <v>34.088516651600003</v>
      </c>
      <c r="M1236">
        <v>-95.360720049299999</v>
      </c>
      <c r="N1236">
        <v>31</v>
      </c>
      <c r="O1236" t="s">
        <v>46</v>
      </c>
      <c r="P1236" t="str">
        <f>Q1236&amp;" "&amp;R1236</f>
        <v>Monarda fistulosa</v>
      </c>
      <c r="Q1236" t="s">
        <v>6954</v>
      </c>
      <c r="R1236" t="s">
        <v>6955</v>
      </c>
      <c r="T1236" t="s">
        <v>46</v>
      </c>
      <c r="U1236" t="s">
        <v>24</v>
      </c>
      <c r="V1236">
        <v>85320</v>
      </c>
      <c r="W1236" t="s">
        <v>6905</v>
      </c>
      <c r="X1236" t="s">
        <v>6909</v>
      </c>
      <c r="Y1236" t="s">
        <v>6905</v>
      </c>
      <c r="Z1236" t="s">
        <v>6966</v>
      </c>
      <c r="AC1236">
        <v>1</v>
      </c>
      <c r="AD1236" s="4">
        <f>C1236-DATE(YEAR(C1236),1,0)</f>
        <v>173</v>
      </c>
      <c r="AE1236">
        <f>YEAR(C1236)</f>
        <v>2020</v>
      </c>
      <c r="AF1236" t="s">
        <v>6963</v>
      </c>
    </row>
    <row r="1237" spans="1:32" x14ac:dyDescent="0.25">
      <c r="A1237">
        <v>50763009</v>
      </c>
      <c r="B1237" t="s">
        <v>5743</v>
      </c>
      <c r="C1237" s="1">
        <v>44006</v>
      </c>
      <c r="D1237" t="s">
        <v>5744</v>
      </c>
      <c r="E1237" t="s">
        <v>205</v>
      </c>
      <c r="F1237">
        <v>3207127</v>
      </c>
      <c r="G1237" t="s">
        <v>5745</v>
      </c>
      <c r="H1237" s="3" t="s">
        <v>5746</v>
      </c>
      <c r="I1237">
        <v>1</v>
      </c>
      <c r="J1237">
        <v>0</v>
      </c>
      <c r="K1237" t="s">
        <v>45</v>
      </c>
      <c r="L1237">
        <v>35.021280053600002</v>
      </c>
      <c r="M1237">
        <v>-97.307379605099996</v>
      </c>
      <c r="N1237">
        <v>16</v>
      </c>
      <c r="O1237" t="s">
        <v>46</v>
      </c>
      <c r="P1237" t="str">
        <f>Q1237&amp;" "&amp;R1237</f>
        <v>Monarda fistulosa</v>
      </c>
      <c r="Q1237" t="s">
        <v>6954</v>
      </c>
      <c r="R1237" t="s">
        <v>6955</v>
      </c>
      <c r="T1237" t="s">
        <v>46</v>
      </c>
      <c r="U1237" t="s">
        <v>24</v>
      </c>
      <c r="V1237">
        <v>85320</v>
      </c>
      <c r="W1237" t="s">
        <v>6905</v>
      </c>
      <c r="X1237" t="s">
        <v>6909</v>
      </c>
      <c r="Y1237" t="s">
        <v>6905</v>
      </c>
      <c r="Z1237" t="s">
        <v>6966</v>
      </c>
      <c r="AC1237">
        <v>1</v>
      </c>
      <c r="AD1237" s="4">
        <f>C1237-DATE(YEAR(C1237),1,0)</f>
        <v>176</v>
      </c>
      <c r="AE1237">
        <f>YEAR(C1237)</f>
        <v>2020</v>
      </c>
      <c r="AF1237" t="s">
        <v>6963</v>
      </c>
    </row>
    <row r="1238" spans="1:32" x14ac:dyDescent="0.25">
      <c r="A1238">
        <v>50797455</v>
      </c>
      <c r="B1238" t="s">
        <v>5747</v>
      </c>
      <c r="C1238" s="1">
        <v>44006</v>
      </c>
      <c r="D1238" t="s">
        <v>5748</v>
      </c>
      <c r="E1238" t="s">
        <v>205</v>
      </c>
      <c r="F1238">
        <v>3235528</v>
      </c>
      <c r="G1238" t="s">
        <v>5749</v>
      </c>
      <c r="H1238" s="3" t="s">
        <v>5750</v>
      </c>
      <c r="I1238">
        <v>2</v>
      </c>
      <c r="J1238">
        <v>0</v>
      </c>
      <c r="K1238" t="s">
        <v>3151</v>
      </c>
      <c r="L1238">
        <v>35.228773397399998</v>
      </c>
      <c r="M1238">
        <v>-94.552996738399997</v>
      </c>
      <c r="N1238">
        <v>6</v>
      </c>
      <c r="O1238" t="s">
        <v>46</v>
      </c>
      <c r="P1238" t="str">
        <f>Q1238&amp;" "&amp;R1238</f>
        <v>Monarda fistulosa</v>
      </c>
      <c r="Q1238" t="s">
        <v>6954</v>
      </c>
      <c r="R1238" t="s">
        <v>6955</v>
      </c>
      <c r="T1238" t="s">
        <v>46</v>
      </c>
      <c r="U1238" t="s">
        <v>24</v>
      </c>
      <c r="V1238">
        <v>85320</v>
      </c>
      <c r="W1238" t="s">
        <v>6905</v>
      </c>
      <c r="X1238" t="s">
        <v>6909</v>
      </c>
      <c r="Y1238" t="s">
        <v>6905</v>
      </c>
      <c r="Z1238" t="s">
        <v>6966</v>
      </c>
      <c r="AC1238">
        <v>1</v>
      </c>
      <c r="AD1238" s="4">
        <f>C1238-DATE(YEAR(C1238),1,0)</f>
        <v>176</v>
      </c>
      <c r="AE1238">
        <f>YEAR(C1238)</f>
        <v>2020</v>
      </c>
      <c r="AF1238" t="s">
        <v>6963</v>
      </c>
    </row>
    <row r="1239" spans="1:32" x14ac:dyDescent="0.25">
      <c r="A1239">
        <v>50829464</v>
      </c>
      <c r="B1239" t="s">
        <v>5751</v>
      </c>
      <c r="C1239" s="1">
        <v>44006</v>
      </c>
      <c r="D1239" t="s">
        <v>5752</v>
      </c>
      <c r="E1239" t="s">
        <v>2443</v>
      </c>
      <c r="F1239">
        <v>2728699</v>
      </c>
      <c r="G1239" t="s">
        <v>5753</v>
      </c>
      <c r="H1239" s="3" t="s">
        <v>5754</v>
      </c>
      <c r="I1239">
        <v>1</v>
      </c>
      <c r="J1239">
        <v>0</v>
      </c>
      <c r="K1239" t="s">
        <v>45</v>
      </c>
      <c r="L1239">
        <v>35.277451423099997</v>
      </c>
      <c r="M1239">
        <v>-97.269171718400003</v>
      </c>
      <c r="O1239" t="s">
        <v>46</v>
      </c>
      <c r="P1239" t="str">
        <f>Q1239&amp;" "&amp;R1239</f>
        <v>Monarda fistulosa</v>
      </c>
      <c r="Q1239" t="s">
        <v>6954</v>
      </c>
      <c r="R1239" t="s">
        <v>6955</v>
      </c>
      <c r="T1239" t="s">
        <v>46</v>
      </c>
      <c r="U1239" t="s">
        <v>24</v>
      </c>
      <c r="V1239">
        <v>85320</v>
      </c>
      <c r="W1239" t="s">
        <v>6905</v>
      </c>
      <c r="X1239" t="s">
        <v>6909</v>
      </c>
      <c r="Y1239" t="s">
        <v>6905</v>
      </c>
      <c r="Z1239" t="s">
        <v>6966</v>
      </c>
      <c r="AC1239">
        <v>1</v>
      </c>
      <c r="AD1239" s="4">
        <f>C1239-DATE(YEAR(C1239),1,0)</f>
        <v>176</v>
      </c>
      <c r="AE1239">
        <f>YEAR(C1239)</f>
        <v>2020</v>
      </c>
      <c r="AF1239" t="s">
        <v>6963</v>
      </c>
    </row>
    <row r="1240" spans="1:32" x14ac:dyDescent="0.25">
      <c r="A1240">
        <v>50837370</v>
      </c>
      <c r="B1240" t="s">
        <v>5755</v>
      </c>
      <c r="C1240" s="1">
        <v>44006</v>
      </c>
      <c r="D1240" t="s">
        <v>5756</v>
      </c>
      <c r="E1240" t="s">
        <v>205</v>
      </c>
      <c r="F1240">
        <v>3235528</v>
      </c>
      <c r="G1240" t="s">
        <v>5757</v>
      </c>
      <c r="H1240" s="3" t="s">
        <v>5758</v>
      </c>
      <c r="I1240">
        <v>1</v>
      </c>
      <c r="J1240">
        <v>0</v>
      </c>
      <c r="K1240" t="s">
        <v>3151</v>
      </c>
      <c r="L1240">
        <v>35.332711365500003</v>
      </c>
      <c r="M1240">
        <v>-94.555807493299994</v>
      </c>
      <c r="N1240">
        <v>8</v>
      </c>
      <c r="O1240" t="s">
        <v>46</v>
      </c>
      <c r="P1240" t="str">
        <f>Q1240&amp;" "&amp;R1240</f>
        <v>Monarda fistulosa</v>
      </c>
      <c r="Q1240" t="s">
        <v>6954</v>
      </c>
      <c r="R1240" t="s">
        <v>6955</v>
      </c>
      <c r="T1240" t="s">
        <v>46</v>
      </c>
      <c r="U1240" t="s">
        <v>24</v>
      </c>
      <c r="V1240">
        <v>85320</v>
      </c>
      <c r="W1240" t="s">
        <v>6905</v>
      </c>
      <c r="X1240" t="s">
        <v>6909</v>
      </c>
      <c r="Y1240" t="s">
        <v>6905</v>
      </c>
      <c r="Z1240" t="s">
        <v>6966</v>
      </c>
      <c r="AC1240">
        <v>1</v>
      </c>
      <c r="AD1240" s="4">
        <f>C1240-DATE(YEAR(C1240),1,0)</f>
        <v>176</v>
      </c>
      <c r="AE1240">
        <f>YEAR(C1240)</f>
        <v>2020</v>
      </c>
      <c r="AF1240" t="s">
        <v>6963</v>
      </c>
    </row>
    <row r="1241" spans="1:32" x14ac:dyDescent="0.25">
      <c r="A1241">
        <v>50886671</v>
      </c>
      <c r="B1241" t="s">
        <v>5764</v>
      </c>
      <c r="C1241" s="1">
        <v>44007</v>
      </c>
      <c r="D1241" t="s">
        <v>5765</v>
      </c>
      <c r="E1241" t="s">
        <v>205</v>
      </c>
      <c r="F1241">
        <v>2026502</v>
      </c>
      <c r="G1241" t="s">
        <v>5766</v>
      </c>
      <c r="H1241" s="3" t="s">
        <v>5767</v>
      </c>
      <c r="I1241">
        <v>1</v>
      </c>
      <c r="J1241">
        <v>0</v>
      </c>
      <c r="K1241" t="s">
        <v>45</v>
      </c>
      <c r="L1241">
        <v>35.510122558500001</v>
      </c>
      <c r="M1241">
        <v>-97.455584019900002</v>
      </c>
      <c r="N1241">
        <v>10</v>
      </c>
      <c r="O1241" t="s">
        <v>46</v>
      </c>
      <c r="P1241" t="str">
        <f>Q1241&amp;" "&amp;R1241</f>
        <v>Monarda fistulosa</v>
      </c>
      <c r="Q1241" t="s">
        <v>6954</v>
      </c>
      <c r="R1241" t="s">
        <v>6955</v>
      </c>
      <c r="T1241" t="s">
        <v>46</v>
      </c>
      <c r="U1241" t="s">
        <v>24</v>
      </c>
      <c r="V1241">
        <v>85320</v>
      </c>
      <c r="W1241" t="s">
        <v>6905</v>
      </c>
      <c r="X1241" t="s">
        <v>6909</v>
      </c>
      <c r="Y1241" t="s">
        <v>6905</v>
      </c>
      <c r="Z1241" t="s">
        <v>6966</v>
      </c>
      <c r="AC1241">
        <v>1</v>
      </c>
      <c r="AD1241" s="4">
        <f>C1241-DATE(YEAR(C1241),1,0)</f>
        <v>177</v>
      </c>
      <c r="AE1241">
        <f>YEAR(C1241)</f>
        <v>2020</v>
      </c>
      <c r="AF1241" t="s">
        <v>6963</v>
      </c>
    </row>
    <row r="1242" spans="1:32" x14ac:dyDescent="0.25">
      <c r="A1242">
        <v>51837318</v>
      </c>
      <c r="B1242" t="s">
        <v>5866</v>
      </c>
      <c r="C1242" s="1">
        <v>44010</v>
      </c>
      <c r="D1242" t="s">
        <v>5867</v>
      </c>
      <c r="E1242" t="s">
        <v>205</v>
      </c>
      <c r="F1242">
        <v>3250308</v>
      </c>
      <c r="G1242" t="s">
        <v>5868</v>
      </c>
      <c r="H1242" s="3" t="s">
        <v>5869</v>
      </c>
      <c r="I1242">
        <v>1</v>
      </c>
      <c r="J1242">
        <v>0</v>
      </c>
      <c r="K1242" t="s">
        <v>45</v>
      </c>
      <c r="L1242">
        <v>36.448476406099999</v>
      </c>
      <c r="M1242">
        <v>-94.985377216900005</v>
      </c>
      <c r="N1242">
        <v>40</v>
      </c>
      <c r="O1242" t="s">
        <v>46</v>
      </c>
      <c r="P1242" t="str">
        <f>Q1242&amp;" "&amp;R1242</f>
        <v>Monarda fistulosa</v>
      </c>
      <c r="Q1242" t="s">
        <v>6954</v>
      </c>
      <c r="R1242" t="s">
        <v>6955</v>
      </c>
      <c r="T1242" t="s">
        <v>46</v>
      </c>
      <c r="U1242" t="s">
        <v>24</v>
      </c>
      <c r="V1242">
        <v>85320</v>
      </c>
      <c r="W1242" t="s">
        <v>6905</v>
      </c>
      <c r="X1242" t="s">
        <v>6909</v>
      </c>
      <c r="Y1242" t="s">
        <v>6905</v>
      </c>
      <c r="Z1242" t="s">
        <v>6966</v>
      </c>
      <c r="AC1242">
        <v>1</v>
      </c>
      <c r="AD1242" s="4">
        <f>C1242-DATE(YEAR(C1242),1,0)</f>
        <v>180</v>
      </c>
      <c r="AE1242">
        <f>YEAR(C1242)</f>
        <v>2020</v>
      </c>
      <c r="AF1242" t="s">
        <v>6963</v>
      </c>
    </row>
    <row r="1243" spans="1:32" x14ac:dyDescent="0.25">
      <c r="A1243">
        <v>54625325</v>
      </c>
      <c r="B1243" t="s">
        <v>6105</v>
      </c>
      <c r="C1243" s="1">
        <v>44019</v>
      </c>
      <c r="D1243" t="s">
        <v>6106</v>
      </c>
      <c r="E1243" t="s">
        <v>72</v>
      </c>
      <c r="F1243">
        <v>221449</v>
      </c>
      <c r="G1243" t="s">
        <v>6107</v>
      </c>
      <c r="H1243" s="3" t="s">
        <v>6108</v>
      </c>
      <c r="I1243">
        <v>1</v>
      </c>
      <c r="J1243">
        <v>0</v>
      </c>
      <c r="K1243" t="s">
        <v>3151</v>
      </c>
      <c r="L1243">
        <v>36.968229025100001</v>
      </c>
      <c r="M1243">
        <v>-96.594713685900004</v>
      </c>
      <c r="N1243">
        <v>4</v>
      </c>
      <c r="O1243" t="s">
        <v>46</v>
      </c>
      <c r="P1243" t="str">
        <f>Q1243&amp;" "&amp;R1243</f>
        <v>Monarda fistulosa</v>
      </c>
      <c r="Q1243" t="s">
        <v>6954</v>
      </c>
      <c r="R1243" t="s">
        <v>6955</v>
      </c>
      <c r="T1243" t="s">
        <v>46</v>
      </c>
      <c r="U1243" t="s">
        <v>24</v>
      </c>
      <c r="V1243">
        <v>85320</v>
      </c>
      <c r="W1243" t="s">
        <v>6905</v>
      </c>
      <c r="X1243" t="s">
        <v>6909</v>
      </c>
      <c r="Y1243" t="s">
        <v>6905</v>
      </c>
      <c r="Z1243" t="s">
        <v>6966</v>
      </c>
      <c r="AC1243">
        <v>1</v>
      </c>
      <c r="AD1243" s="4">
        <f>C1243-DATE(YEAR(C1243),1,0)</f>
        <v>189</v>
      </c>
      <c r="AE1243">
        <f>YEAR(C1243)</f>
        <v>2020</v>
      </c>
      <c r="AF1243" t="s">
        <v>6963</v>
      </c>
    </row>
    <row r="1244" spans="1:32" x14ac:dyDescent="0.25">
      <c r="A1244">
        <v>60352133</v>
      </c>
      <c r="B1244" s="1">
        <v>44009</v>
      </c>
      <c r="C1244" s="1">
        <v>44009</v>
      </c>
      <c r="E1244" t="s">
        <v>205</v>
      </c>
      <c r="F1244">
        <v>3645971</v>
      </c>
      <c r="G1244" t="s">
        <v>6606</v>
      </c>
      <c r="H1244" s="3" t="s">
        <v>6607</v>
      </c>
      <c r="I1244">
        <v>1</v>
      </c>
      <c r="J1244">
        <v>0</v>
      </c>
      <c r="K1244" t="s">
        <v>45</v>
      </c>
      <c r="L1244">
        <v>34.710522919699997</v>
      </c>
      <c r="M1244">
        <v>-98.600364294000002</v>
      </c>
      <c r="N1244">
        <v>56</v>
      </c>
      <c r="O1244" t="s">
        <v>46</v>
      </c>
      <c r="P1244" t="str">
        <f>Q1244&amp;" "&amp;R1244</f>
        <v>Monarda fistulosa</v>
      </c>
      <c r="Q1244" t="s">
        <v>6954</v>
      </c>
      <c r="R1244" t="s">
        <v>6955</v>
      </c>
      <c r="T1244" t="s">
        <v>46</v>
      </c>
      <c r="U1244" t="s">
        <v>24</v>
      </c>
      <c r="V1244">
        <v>85320</v>
      </c>
      <c r="W1244" t="s">
        <v>6905</v>
      </c>
      <c r="X1244" t="s">
        <v>6909</v>
      </c>
      <c r="Y1244" t="s">
        <v>6905</v>
      </c>
      <c r="Z1244" t="s">
        <v>6966</v>
      </c>
      <c r="AC1244">
        <v>1</v>
      </c>
      <c r="AD1244" s="4">
        <f>C1244-DATE(YEAR(C1244),1,0)</f>
        <v>179</v>
      </c>
      <c r="AE1244">
        <f>YEAR(C1244)</f>
        <v>2020</v>
      </c>
      <c r="AF1244" t="s">
        <v>6963</v>
      </c>
    </row>
    <row r="1245" spans="1:32" x14ac:dyDescent="0.25">
      <c r="A1245">
        <v>61544094</v>
      </c>
      <c r="B1245" t="s">
        <v>6686</v>
      </c>
      <c r="C1245" s="1">
        <v>44017</v>
      </c>
      <c r="D1245" t="s">
        <v>6687</v>
      </c>
      <c r="E1245" t="s">
        <v>205</v>
      </c>
      <c r="F1245">
        <v>3700193</v>
      </c>
      <c r="G1245" t="s">
        <v>6688</v>
      </c>
      <c r="H1245" s="3" t="s">
        <v>6689</v>
      </c>
      <c r="I1245">
        <v>1</v>
      </c>
      <c r="J1245">
        <v>0</v>
      </c>
      <c r="K1245" t="s">
        <v>45</v>
      </c>
      <c r="L1245">
        <v>36.050085188700002</v>
      </c>
      <c r="M1245">
        <v>-95.935892788100006</v>
      </c>
      <c r="O1245" t="s">
        <v>46</v>
      </c>
      <c r="P1245" t="str">
        <f>Q1245&amp;" "&amp;R1245</f>
        <v>Monarda fistulosa</v>
      </c>
      <c r="Q1245" t="s">
        <v>6954</v>
      </c>
      <c r="R1245" t="s">
        <v>6955</v>
      </c>
      <c r="T1245" t="s">
        <v>46</v>
      </c>
      <c r="U1245" t="s">
        <v>24</v>
      </c>
      <c r="V1245">
        <v>85320</v>
      </c>
      <c r="W1245" t="s">
        <v>6905</v>
      </c>
      <c r="X1245" t="s">
        <v>6909</v>
      </c>
      <c r="Y1245" t="s">
        <v>6905</v>
      </c>
      <c r="Z1245" t="s">
        <v>6966</v>
      </c>
      <c r="AC1245">
        <v>1</v>
      </c>
      <c r="AD1245" s="4">
        <f>C1245-DATE(YEAR(C1245),1,0)</f>
        <v>187</v>
      </c>
      <c r="AE1245">
        <f>YEAR(C1245)</f>
        <v>2020</v>
      </c>
      <c r="AF1245" t="s">
        <v>6963</v>
      </c>
    </row>
    <row r="1246" spans="1:32" x14ac:dyDescent="0.25">
      <c r="A1246">
        <v>64082559</v>
      </c>
      <c r="B1246" t="s">
        <v>6868</v>
      </c>
      <c r="C1246" s="1">
        <v>44008</v>
      </c>
      <c r="D1246" t="s">
        <v>6869</v>
      </c>
      <c r="E1246" t="s">
        <v>72</v>
      </c>
      <c r="F1246">
        <v>1842498</v>
      </c>
      <c r="G1246" t="s">
        <v>6870</v>
      </c>
      <c r="H1246" s="3" t="s">
        <v>6871</v>
      </c>
      <c r="I1246">
        <v>1</v>
      </c>
      <c r="J1246">
        <v>0</v>
      </c>
      <c r="K1246" t="s">
        <v>45</v>
      </c>
      <c r="L1246">
        <v>36.769492249700001</v>
      </c>
      <c r="M1246">
        <v>-95.829757492599995</v>
      </c>
      <c r="N1246">
        <v>199</v>
      </c>
      <c r="O1246" t="s">
        <v>46</v>
      </c>
      <c r="P1246" t="str">
        <f>Q1246&amp;" "&amp;R1246</f>
        <v>Monarda fistulosa</v>
      </c>
      <c r="Q1246" t="s">
        <v>6954</v>
      </c>
      <c r="R1246" t="s">
        <v>6955</v>
      </c>
      <c r="T1246" t="s">
        <v>46</v>
      </c>
      <c r="U1246" t="s">
        <v>24</v>
      </c>
      <c r="V1246">
        <v>85320</v>
      </c>
      <c r="W1246" t="s">
        <v>6905</v>
      </c>
      <c r="X1246" t="s">
        <v>6909</v>
      </c>
      <c r="Y1246" t="s">
        <v>6905</v>
      </c>
      <c r="Z1246" t="s">
        <v>6966</v>
      </c>
      <c r="AC1246">
        <v>1</v>
      </c>
      <c r="AD1246" s="4">
        <f>C1246-DATE(YEAR(C1246),1,0)</f>
        <v>178</v>
      </c>
      <c r="AE1246">
        <f>YEAR(C1246)</f>
        <v>2020</v>
      </c>
      <c r="AF1246" t="s">
        <v>6963</v>
      </c>
    </row>
    <row r="1247" spans="1:32" x14ac:dyDescent="0.25">
      <c r="A1247">
        <v>26346072</v>
      </c>
      <c r="B1247" t="s">
        <v>3659</v>
      </c>
      <c r="C1247" s="1">
        <v>43609</v>
      </c>
      <c r="D1247" t="s">
        <v>3660</v>
      </c>
      <c r="E1247" t="s">
        <v>2443</v>
      </c>
      <c r="F1247">
        <v>772073</v>
      </c>
      <c r="G1247" t="s">
        <v>3661</v>
      </c>
      <c r="H1247" s="3" t="s">
        <v>3662</v>
      </c>
      <c r="I1247">
        <v>2</v>
      </c>
      <c r="J1247">
        <v>0</v>
      </c>
      <c r="K1247" t="s">
        <v>45</v>
      </c>
      <c r="L1247">
        <v>34.127851065100003</v>
      </c>
      <c r="M1247">
        <v>-94.613544835300004</v>
      </c>
      <c r="O1247" t="s">
        <v>3663</v>
      </c>
      <c r="P1247" t="str">
        <f>Q1247&amp;" "&amp;R1247</f>
        <v>Monarda fistulosa</v>
      </c>
      <c r="Q1247" t="s">
        <v>6954</v>
      </c>
      <c r="R1247" t="s">
        <v>6955</v>
      </c>
      <c r="S1247" t="s">
        <v>6956</v>
      </c>
      <c r="U1247" t="s">
        <v>24</v>
      </c>
      <c r="V1247">
        <v>866221</v>
      </c>
      <c r="W1247" t="s">
        <v>6905</v>
      </c>
      <c r="X1247" t="s">
        <v>6909</v>
      </c>
      <c r="Y1247" t="s">
        <v>6905</v>
      </c>
      <c r="Z1247" t="s">
        <v>6966</v>
      </c>
      <c r="AC1247">
        <v>1</v>
      </c>
      <c r="AD1247" s="4">
        <f>C1247-DATE(YEAR(C1247),1,0)</f>
        <v>144</v>
      </c>
      <c r="AE1247">
        <f>YEAR(C1247)</f>
        <v>2019</v>
      </c>
      <c r="AF1247" t="s">
        <v>6963</v>
      </c>
    </row>
    <row r="1248" spans="1:32" x14ac:dyDescent="0.25">
      <c r="A1248">
        <v>26367506</v>
      </c>
      <c r="B1248" t="s">
        <v>3678</v>
      </c>
      <c r="C1248" s="1">
        <v>43609</v>
      </c>
      <c r="D1248" t="s">
        <v>3679</v>
      </c>
      <c r="E1248" t="s">
        <v>2443</v>
      </c>
      <c r="F1248">
        <v>772073</v>
      </c>
      <c r="G1248" t="s">
        <v>3680</v>
      </c>
      <c r="H1248" s="3" t="s">
        <v>3681</v>
      </c>
      <c r="I1248">
        <v>2</v>
      </c>
      <c r="J1248">
        <v>0</v>
      </c>
      <c r="K1248" t="s">
        <v>3151</v>
      </c>
      <c r="L1248">
        <v>34.050538509600003</v>
      </c>
      <c r="M1248">
        <v>-94.793825215499993</v>
      </c>
      <c r="O1248" t="s">
        <v>3663</v>
      </c>
      <c r="P1248" t="str">
        <f>Q1248&amp;" "&amp;R1248</f>
        <v>Monarda fistulosa</v>
      </c>
      <c r="Q1248" t="s">
        <v>6954</v>
      </c>
      <c r="R1248" t="s">
        <v>6955</v>
      </c>
      <c r="S1248" t="s">
        <v>6956</v>
      </c>
      <c r="U1248" t="s">
        <v>24</v>
      </c>
      <c r="V1248">
        <v>866221</v>
      </c>
      <c r="W1248" t="s">
        <v>6905</v>
      </c>
      <c r="X1248" t="s">
        <v>6909</v>
      </c>
      <c r="Y1248" t="s">
        <v>6905</v>
      </c>
      <c r="Z1248" t="s">
        <v>6966</v>
      </c>
      <c r="AC1248">
        <v>1</v>
      </c>
      <c r="AD1248" s="4">
        <f>C1248-DATE(YEAR(C1248),1,0)</f>
        <v>144</v>
      </c>
      <c r="AE1248">
        <f>YEAR(C1248)</f>
        <v>2019</v>
      </c>
      <c r="AF1248" t="s">
        <v>6963</v>
      </c>
    </row>
    <row r="1249" spans="1:32" x14ac:dyDescent="0.25">
      <c r="A1249">
        <v>58222104</v>
      </c>
      <c r="B1249" t="s">
        <v>6463</v>
      </c>
      <c r="C1249" s="1">
        <v>44015</v>
      </c>
      <c r="D1249" t="s">
        <v>6464</v>
      </c>
      <c r="E1249" t="s">
        <v>18</v>
      </c>
      <c r="F1249">
        <v>2665284</v>
      </c>
      <c r="G1249" t="s">
        <v>6465</v>
      </c>
      <c r="H1249" s="3" t="s">
        <v>6466</v>
      </c>
      <c r="I1249">
        <v>1</v>
      </c>
      <c r="J1249">
        <v>0</v>
      </c>
      <c r="K1249" t="s">
        <v>3446</v>
      </c>
      <c r="L1249">
        <v>35.645699118300001</v>
      </c>
      <c r="M1249">
        <v>-97.312348186999998</v>
      </c>
      <c r="N1249">
        <v>65</v>
      </c>
      <c r="O1249" t="s">
        <v>6467</v>
      </c>
      <c r="P1249" t="str">
        <f>Q1249&amp;" "&amp;R1249</f>
        <v>Dalea purpurea</v>
      </c>
      <c r="Q1249" t="s">
        <v>6947</v>
      </c>
      <c r="R1249" t="s">
        <v>6945</v>
      </c>
      <c r="S1249" t="s">
        <v>6957</v>
      </c>
      <c r="U1249" t="s">
        <v>24</v>
      </c>
      <c r="V1249">
        <v>63544</v>
      </c>
      <c r="W1249" t="s">
        <v>6905</v>
      </c>
      <c r="X1249" t="s">
        <v>6909</v>
      </c>
      <c r="Y1249" t="s">
        <v>6905</v>
      </c>
      <c r="Z1249" t="s">
        <v>6966</v>
      </c>
      <c r="AC1249">
        <v>1</v>
      </c>
      <c r="AD1249" s="4">
        <f>C1249-DATE(YEAR(C1249),1,0)</f>
        <v>185</v>
      </c>
      <c r="AE1249">
        <f>YEAR(C1249)</f>
        <v>2020</v>
      </c>
      <c r="AF1249" t="s">
        <v>6963</v>
      </c>
    </row>
    <row r="1250" spans="1:32" x14ac:dyDescent="0.25">
      <c r="A1250">
        <v>51007859</v>
      </c>
      <c r="B1250" t="s">
        <v>5773</v>
      </c>
      <c r="C1250" s="1">
        <v>44006</v>
      </c>
      <c r="D1250" t="s">
        <v>5774</v>
      </c>
      <c r="E1250" t="s">
        <v>205</v>
      </c>
      <c r="F1250">
        <v>2718747</v>
      </c>
      <c r="G1250" t="s">
        <v>5775</v>
      </c>
      <c r="H1250" s="3" t="s">
        <v>5776</v>
      </c>
      <c r="I1250">
        <v>1</v>
      </c>
      <c r="J1250">
        <v>0</v>
      </c>
      <c r="K1250" t="s">
        <v>5730</v>
      </c>
      <c r="L1250">
        <v>34.747266000000003</v>
      </c>
      <c r="M1250">
        <v>-99.347426972199997</v>
      </c>
      <c r="O1250" t="s">
        <v>65</v>
      </c>
      <c r="P1250" t="str">
        <f>Q1250&amp;" "&amp;R1250</f>
        <v>Asclepias asperula</v>
      </c>
      <c r="Q1250" t="s">
        <v>6915</v>
      </c>
      <c r="R1250" t="s">
        <v>6916</v>
      </c>
      <c r="T1250" t="s">
        <v>65</v>
      </c>
      <c r="U1250" t="s">
        <v>24</v>
      </c>
      <c r="V1250">
        <v>62298</v>
      </c>
      <c r="W1250" t="s">
        <v>6906</v>
      </c>
      <c r="X1250" t="s">
        <v>6911</v>
      </c>
      <c r="AC1250">
        <v>1</v>
      </c>
      <c r="AD1250" s="4">
        <f>C1250-DATE(YEAR(C1250),1,0)</f>
        <v>176</v>
      </c>
      <c r="AE1250">
        <f>YEAR(C1250)</f>
        <v>2020</v>
      </c>
      <c r="AF1250" t="s">
        <v>6963</v>
      </c>
    </row>
    <row r="1251" spans="1:32" x14ac:dyDescent="0.25">
      <c r="A1251">
        <v>53495679</v>
      </c>
      <c r="B1251" t="s">
        <v>6005</v>
      </c>
      <c r="C1251" s="1">
        <v>44030</v>
      </c>
      <c r="D1251" t="s">
        <v>6006</v>
      </c>
      <c r="E1251" t="s">
        <v>205</v>
      </c>
      <c r="F1251">
        <v>3348058</v>
      </c>
      <c r="G1251" t="s">
        <v>6007</v>
      </c>
      <c r="H1251" s="3" t="s">
        <v>6008</v>
      </c>
      <c r="I1251">
        <v>2</v>
      </c>
      <c r="J1251">
        <v>0</v>
      </c>
      <c r="K1251" t="s">
        <v>6009</v>
      </c>
      <c r="L1251">
        <v>36.2183649559</v>
      </c>
      <c r="M1251">
        <v>-95.799554642399997</v>
      </c>
      <c r="N1251">
        <v>5</v>
      </c>
      <c r="O1251" t="s">
        <v>32</v>
      </c>
      <c r="P1251" t="str">
        <f>Q1251&amp;" "&amp;R1251</f>
        <v>Asclepias asperula</v>
      </c>
      <c r="Q1251" t="s">
        <v>6915</v>
      </c>
      <c r="R1251" t="s">
        <v>6916</v>
      </c>
      <c r="S1251" t="s">
        <v>6917</v>
      </c>
      <c r="T1251" t="s">
        <v>32</v>
      </c>
      <c r="U1251" t="s">
        <v>24</v>
      </c>
      <c r="V1251">
        <v>234478</v>
      </c>
      <c r="W1251" t="s">
        <v>6906</v>
      </c>
      <c r="X1251" t="s">
        <v>6911</v>
      </c>
      <c r="AC1251">
        <v>1</v>
      </c>
      <c r="AD1251" s="4">
        <f>C1251-DATE(YEAR(C1251),1,0)</f>
        <v>200</v>
      </c>
      <c r="AE1251">
        <f>YEAR(C1251)</f>
        <v>2020</v>
      </c>
      <c r="AF1251" t="s">
        <v>6963</v>
      </c>
    </row>
    <row r="1252" spans="1:32" x14ac:dyDescent="0.25">
      <c r="A1252">
        <v>54929092</v>
      </c>
      <c r="B1252" t="s">
        <v>6134</v>
      </c>
      <c r="C1252" s="1">
        <v>44042</v>
      </c>
      <c r="D1252" t="s">
        <v>6135</v>
      </c>
      <c r="E1252" t="s">
        <v>205</v>
      </c>
      <c r="F1252">
        <v>3263443</v>
      </c>
      <c r="G1252" t="s">
        <v>6136</v>
      </c>
      <c r="H1252" s="3" t="s">
        <v>6137</v>
      </c>
      <c r="I1252">
        <v>1</v>
      </c>
      <c r="J1252">
        <v>0</v>
      </c>
      <c r="K1252" t="s">
        <v>3644</v>
      </c>
      <c r="L1252">
        <v>34.495566611100003</v>
      </c>
      <c r="M1252">
        <v>-96.982840749999994</v>
      </c>
      <c r="O1252" t="s">
        <v>32</v>
      </c>
      <c r="P1252" t="str">
        <f>Q1252&amp;" "&amp;R1252</f>
        <v>Asclepias asperula</v>
      </c>
      <c r="Q1252" t="s">
        <v>6915</v>
      </c>
      <c r="R1252" t="s">
        <v>6916</v>
      </c>
      <c r="S1252" t="s">
        <v>6917</v>
      </c>
      <c r="T1252" t="s">
        <v>32</v>
      </c>
      <c r="U1252" t="s">
        <v>24</v>
      </c>
      <c r="V1252">
        <v>234478</v>
      </c>
      <c r="W1252" t="s">
        <v>6906</v>
      </c>
      <c r="X1252" t="s">
        <v>6911</v>
      </c>
      <c r="AC1252">
        <v>1</v>
      </c>
      <c r="AD1252" s="4">
        <f>C1252-DATE(YEAR(C1252),1,0)</f>
        <v>212</v>
      </c>
      <c r="AE1252">
        <f>YEAR(C1252)</f>
        <v>2020</v>
      </c>
      <c r="AF1252" t="s">
        <v>6963</v>
      </c>
    </row>
    <row r="1253" spans="1:32" x14ac:dyDescent="0.25">
      <c r="A1253">
        <v>61494454</v>
      </c>
      <c r="B1253" t="s">
        <v>6668</v>
      </c>
      <c r="C1253" s="1">
        <v>44106</v>
      </c>
      <c r="D1253" t="s">
        <v>6669</v>
      </c>
      <c r="E1253" t="s">
        <v>72</v>
      </c>
      <c r="F1253">
        <v>221999</v>
      </c>
      <c r="G1253" t="s">
        <v>6670</v>
      </c>
      <c r="H1253" s="3" t="s">
        <v>6671</v>
      </c>
      <c r="I1253">
        <v>2</v>
      </c>
      <c r="J1253">
        <v>0</v>
      </c>
      <c r="K1253" t="s">
        <v>6672</v>
      </c>
      <c r="L1253">
        <v>35.233829999999998</v>
      </c>
      <c r="M1253">
        <v>-97.409080000000003</v>
      </c>
      <c r="N1253">
        <v>16</v>
      </c>
      <c r="O1253" t="s">
        <v>2300</v>
      </c>
      <c r="P1253" t="str">
        <f>Q1253&amp;" "&amp;R1253</f>
        <v>Cirsium vulgare</v>
      </c>
      <c r="Q1253" t="s">
        <v>6921</v>
      </c>
      <c r="R1253" t="s">
        <v>6922</v>
      </c>
      <c r="T1253" t="s">
        <v>2300</v>
      </c>
      <c r="U1253" t="s">
        <v>24</v>
      </c>
      <c r="V1253">
        <v>52989</v>
      </c>
      <c r="W1253" t="s">
        <v>6906</v>
      </c>
      <c r="X1253" t="s">
        <v>6911</v>
      </c>
      <c r="AC1253">
        <v>1</v>
      </c>
      <c r="AD1253" s="4">
        <f>C1253-DATE(YEAR(C1253),1,0)</f>
        <v>276</v>
      </c>
      <c r="AE1253">
        <f>YEAR(C1253)</f>
        <v>2020</v>
      </c>
      <c r="AF1253" t="s">
        <v>6963</v>
      </c>
    </row>
    <row r="1254" spans="1:32" x14ac:dyDescent="0.25">
      <c r="A1254">
        <v>52734701</v>
      </c>
      <c r="B1254" t="s">
        <v>5953</v>
      </c>
      <c r="C1254" s="1">
        <v>44021</v>
      </c>
      <c r="D1254" t="s">
        <v>5954</v>
      </c>
      <c r="E1254" t="s">
        <v>72</v>
      </c>
      <c r="F1254">
        <v>246705</v>
      </c>
      <c r="G1254" t="s">
        <v>5955</v>
      </c>
      <c r="H1254" s="3" t="s">
        <v>5956</v>
      </c>
      <c r="I1254">
        <v>1</v>
      </c>
      <c r="J1254">
        <v>0</v>
      </c>
      <c r="K1254" t="s">
        <v>5698</v>
      </c>
      <c r="L1254">
        <v>36.137553310599998</v>
      </c>
      <c r="M1254">
        <v>-97.016990835900003</v>
      </c>
      <c r="N1254">
        <v>27</v>
      </c>
      <c r="O1254" t="s">
        <v>29</v>
      </c>
      <c r="P1254" t="str">
        <f>Q1254&amp;" "&amp;R1254</f>
        <v>Asclepias tuberosa</v>
      </c>
      <c r="Q1254" t="s">
        <v>6915</v>
      </c>
      <c r="R1254" t="s">
        <v>6923</v>
      </c>
      <c r="T1254" t="s">
        <v>29</v>
      </c>
      <c r="U1254" t="s">
        <v>24</v>
      </c>
      <c r="V1254">
        <v>47912</v>
      </c>
      <c r="W1254" t="s">
        <v>6906</v>
      </c>
      <c r="X1254" t="s">
        <v>6911</v>
      </c>
      <c r="AC1254">
        <v>1</v>
      </c>
      <c r="AD1254" s="4">
        <f>C1254-DATE(YEAR(C1254),1,0)</f>
        <v>191</v>
      </c>
      <c r="AE1254">
        <f>YEAR(C1254)</f>
        <v>2020</v>
      </c>
      <c r="AF1254" t="s">
        <v>6963</v>
      </c>
    </row>
    <row r="1255" spans="1:32" x14ac:dyDescent="0.25">
      <c r="A1255">
        <v>55453268</v>
      </c>
      <c r="B1255" t="s">
        <v>6256</v>
      </c>
      <c r="C1255" s="1">
        <v>44047</v>
      </c>
      <c r="D1255" t="s">
        <v>6257</v>
      </c>
      <c r="E1255" t="s">
        <v>205</v>
      </c>
      <c r="F1255">
        <v>855803</v>
      </c>
      <c r="G1255" t="s">
        <v>6258</v>
      </c>
      <c r="H1255" s="3" t="s">
        <v>6259</v>
      </c>
      <c r="I1255">
        <v>1</v>
      </c>
      <c r="J1255">
        <v>0</v>
      </c>
      <c r="K1255" t="s">
        <v>6260</v>
      </c>
      <c r="L1255">
        <v>36.123466669999999</v>
      </c>
      <c r="M1255">
        <v>-97.068222169999999</v>
      </c>
      <c r="N1255">
        <v>25</v>
      </c>
      <c r="O1255" t="s">
        <v>29</v>
      </c>
      <c r="P1255" t="str">
        <f>Q1255&amp;" "&amp;R1255</f>
        <v>Asclepias tuberosa</v>
      </c>
      <c r="Q1255" t="s">
        <v>6915</v>
      </c>
      <c r="R1255" t="s">
        <v>6923</v>
      </c>
      <c r="T1255" t="s">
        <v>29</v>
      </c>
      <c r="U1255" t="s">
        <v>24</v>
      </c>
      <c r="V1255">
        <v>47912</v>
      </c>
      <c r="W1255" t="s">
        <v>6906</v>
      </c>
      <c r="X1255" t="s">
        <v>6911</v>
      </c>
      <c r="AC1255">
        <v>1</v>
      </c>
      <c r="AD1255" s="4">
        <f>C1255-DATE(YEAR(C1255),1,0)</f>
        <v>217</v>
      </c>
      <c r="AE1255">
        <f>YEAR(C1255)</f>
        <v>2020</v>
      </c>
      <c r="AF1255" t="s">
        <v>6963</v>
      </c>
    </row>
    <row r="1256" spans="1:32" x14ac:dyDescent="0.25">
      <c r="A1256">
        <v>55454134</v>
      </c>
      <c r="B1256" t="s">
        <v>6261</v>
      </c>
      <c r="C1256" s="1">
        <v>44047</v>
      </c>
      <c r="D1256" t="s">
        <v>6262</v>
      </c>
      <c r="E1256" t="s">
        <v>205</v>
      </c>
      <c r="F1256">
        <v>855803</v>
      </c>
      <c r="G1256" t="s">
        <v>6263</v>
      </c>
      <c r="H1256" s="3" t="s">
        <v>6264</v>
      </c>
      <c r="I1256">
        <v>1</v>
      </c>
      <c r="J1256">
        <v>0</v>
      </c>
      <c r="K1256" t="s">
        <v>6260</v>
      </c>
      <c r="L1256">
        <v>36.123372170000003</v>
      </c>
      <c r="M1256">
        <v>-97.068847169999998</v>
      </c>
      <c r="N1256">
        <v>25</v>
      </c>
      <c r="O1256" t="s">
        <v>29</v>
      </c>
      <c r="P1256" t="str">
        <f>Q1256&amp;" "&amp;R1256</f>
        <v>Asclepias tuberosa</v>
      </c>
      <c r="Q1256" t="s">
        <v>6915</v>
      </c>
      <c r="R1256" t="s">
        <v>6923</v>
      </c>
      <c r="T1256" t="s">
        <v>29</v>
      </c>
      <c r="U1256" t="s">
        <v>24</v>
      </c>
      <c r="V1256">
        <v>47912</v>
      </c>
      <c r="W1256" t="s">
        <v>6906</v>
      </c>
      <c r="X1256" t="s">
        <v>6911</v>
      </c>
      <c r="AC1256">
        <v>1</v>
      </c>
      <c r="AD1256" s="4">
        <f>C1256-DATE(YEAR(C1256),1,0)</f>
        <v>217</v>
      </c>
      <c r="AE1256">
        <f>YEAR(C1256)</f>
        <v>2020</v>
      </c>
      <c r="AF1256" t="s">
        <v>6963</v>
      </c>
    </row>
    <row r="1257" spans="1:32" x14ac:dyDescent="0.25">
      <c r="A1257">
        <v>33873244</v>
      </c>
      <c r="B1257" t="s">
        <v>4285</v>
      </c>
      <c r="C1257" s="1">
        <v>43742</v>
      </c>
      <c r="D1257" t="s">
        <v>4286</v>
      </c>
      <c r="E1257" t="s">
        <v>72</v>
      </c>
      <c r="F1257">
        <v>238790</v>
      </c>
      <c r="G1257" t="s">
        <v>4287</v>
      </c>
      <c r="H1257" s="3" t="s">
        <v>4288</v>
      </c>
      <c r="I1257">
        <v>1</v>
      </c>
      <c r="J1257">
        <v>0</v>
      </c>
      <c r="K1257" t="s">
        <v>4289</v>
      </c>
      <c r="L1257">
        <v>35.896811666700003</v>
      </c>
      <c r="M1257">
        <v>-95.241119999999995</v>
      </c>
      <c r="N1257">
        <v>6</v>
      </c>
      <c r="O1257" t="s">
        <v>2263</v>
      </c>
      <c r="P1257" t="str">
        <f>Q1257&amp;" "&amp;R1257</f>
        <v>Asclepias tuberosa</v>
      </c>
      <c r="Q1257" t="s">
        <v>6915</v>
      </c>
      <c r="R1257" t="s">
        <v>6923</v>
      </c>
      <c r="S1257" t="s">
        <v>6924</v>
      </c>
      <c r="T1257" t="s">
        <v>2263</v>
      </c>
      <c r="U1257" t="s">
        <v>24</v>
      </c>
      <c r="V1257">
        <v>181702</v>
      </c>
      <c r="W1257" t="s">
        <v>6906</v>
      </c>
      <c r="X1257" t="s">
        <v>6911</v>
      </c>
      <c r="AC1257">
        <v>1</v>
      </c>
      <c r="AD1257" s="4">
        <f>C1257-DATE(YEAR(C1257),1,0)</f>
        <v>277</v>
      </c>
      <c r="AE1257">
        <f>YEAR(C1257)</f>
        <v>2019</v>
      </c>
      <c r="AF1257" t="s">
        <v>6963</v>
      </c>
    </row>
    <row r="1258" spans="1:32" x14ac:dyDescent="0.25">
      <c r="A1258">
        <v>1810223</v>
      </c>
      <c r="B1258" t="s">
        <v>564</v>
      </c>
      <c r="C1258" s="1">
        <v>42213</v>
      </c>
      <c r="D1258" t="s">
        <v>565</v>
      </c>
      <c r="E1258" t="s">
        <v>72</v>
      </c>
      <c r="F1258">
        <v>105431</v>
      </c>
      <c r="G1258" t="s">
        <v>566</v>
      </c>
      <c r="H1258" s="3" t="s">
        <v>567</v>
      </c>
      <c r="I1258">
        <v>2</v>
      </c>
      <c r="J1258">
        <v>0</v>
      </c>
      <c r="K1258" t="s">
        <v>559</v>
      </c>
      <c r="L1258">
        <v>36.233764648399998</v>
      </c>
      <c r="M1258">
        <v>-97.194480896000002</v>
      </c>
      <c r="O1258" t="s">
        <v>81</v>
      </c>
      <c r="P1258" t="str">
        <f>Q1258&amp;" "&amp;R1258</f>
        <v>Asclepias viridis</v>
      </c>
      <c r="Q1258" t="s">
        <v>6915</v>
      </c>
      <c r="R1258" t="s">
        <v>6934</v>
      </c>
      <c r="T1258" t="s">
        <v>82</v>
      </c>
      <c r="U1258" t="s">
        <v>24</v>
      </c>
      <c r="V1258">
        <v>60946</v>
      </c>
      <c r="W1258" t="s">
        <v>6906</v>
      </c>
      <c r="X1258" t="s">
        <v>6911</v>
      </c>
      <c r="Y1258" t="s">
        <v>6906</v>
      </c>
      <c r="Z1258" t="s">
        <v>6910</v>
      </c>
      <c r="AC1258">
        <v>1</v>
      </c>
      <c r="AD1258" s="4">
        <f>C1258-DATE(YEAR(C1258),1,0)</f>
        <v>209</v>
      </c>
      <c r="AE1258">
        <f>YEAR(C1258)</f>
        <v>2015</v>
      </c>
      <c r="AF1258" t="s">
        <v>6963</v>
      </c>
    </row>
    <row r="1259" spans="1:32" x14ac:dyDescent="0.25">
      <c r="A1259">
        <v>8019421</v>
      </c>
      <c r="B1259" t="s">
        <v>2140</v>
      </c>
      <c r="C1259" s="1">
        <v>42998</v>
      </c>
      <c r="D1259" t="s">
        <v>2141</v>
      </c>
      <c r="E1259" t="s">
        <v>72</v>
      </c>
      <c r="F1259">
        <v>512257</v>
      </c>
      <c r="G1259" t="s">
        <v>2142</v>
      </c>
      <c r="H1259" s="3" t="s">
        <v>2143</v>
      </c>
      <c r="I1259">
        <v>1</v>
      </c>
      <c r="J1259">
        <v>0</v>
      </c>
      <c r="K1259" t="s">
        <v>2144</v>
      </c>
      <c r="L1259">
        <v>34.441836111100002</v>
      </c>
      <c r="M1259">
        <v>-96.6332972222</v>
      </c>
      <c r="O1259" t="s">
        <v>81</v>
      </c>
      <c r="P1259" t="str">
        <f>Q1259&amp;" "&amp;R1259</f>
        <v>Asclepias viridis</v>
      </c>
      <c r="Q1259" t="s">
        <v>6915</v>
      </c>
      <c r="R1259" t="s">
        <v>6934</v>
      </c>
      <c r="T1259" t="s">
        <v>82</v>
      </c>
      <c r="U1259" t="s">
        <v>24</v>
      </c>
      <c r="V1259">
        <v>60946</v>
      </c>
      <c r="W1259" t="s">
        <v>6906</v>
      </c>
      <c r="X1259" t="s">
        <v>6911</v>
      </c>
      <c r="AC1259">
        <v>1</v>
      </c>
      <c r="AD1259" s="4">
        <f>C1259-DATE(YEAR(C1259),1,0)</f>
        <v>263</v>
      </c>
      <c r="AE1259">
        <f>YEAR(C1259)</f>
        <v>2017</v>
      </c>
      <c r="AF1259" t="s">
        <v>6963</v>
      </c>
    </row>
    <row r="1260" spans="1:32" x14ac:dyDescent="0.25">
      <c r="A1260">
        <v>28269734</v>
      </c>
      <c r="B1260" t="s">
        <v>4019</v>
      </c>
      <c r="C1260" s="1">
        <v>43651</v>
      </c>
      <c r="D1260" t="s">
        <v>4020</v>
      </c>
      <c r="E1260" t="s">
        <v>72</v>
      </c>
      <c r="F1260">
        <v>1544269</v>
      </c>
      <c r="G1260" t="s">
        <v>4021</v>
      </c>
      <c r="H1260" s="3" t="s">
        <v>4022</v>
      </c>
      <c r="I1260">
        <v>2</v>
      </c>
      <c r="J1260">
        <v>0</v>
      </c>
      <c r="K1260" t="s">
        <v>4018</v>
      </c>
      <c r="L1260">
        <v>36.846142999999998</v>
      </c>
      <c r="M1260">
        <v>-96.422923999999995</v>
      </c>
      <c r="N1260">
        <v>2273</v>
      </c>
      <c r="O1260" t="s">
        <v>82</v>
      </c>
      <c r="P1260" t="str">
        <f>Q1260&amp;" "&amp;R1260</f>
        <v>Asclepias viridis</v>
      </c>
      <c r="Q1260" t="s">
        <v>6915</v>
      </c>
      <c r="R1260" t="s">
        <v>6934</v>
      </c>
      <c r="T1260" t="s">
        <v>82</v>
      </c>
      <c r="U1260" t="s">
        <v>24</v>
      </c>
      <c r="V1260">
        <v>60946</v>
      </c>
      <c r="W1260" t="s">
        <v>6906</v>
      </c>
      <c r="X1260" t="s">
        <v>6911</v>
      </c>
      <c r="AC1260">
        <v>1</v>
      </c>
      <c r="AD1260" s="4">
        <f>C1260-DATE(YEAR(C1260),1,0)</f>
        <v>186</v>
      </c>
      <c r="AE1260">
        <f>YEAR(C1260)</f>
        <v>2019</v>
      </c>
      <c r="AF1260" t="s">
        <v>6963</v>
      </c>
    </row>
    <row r="1261" spans="1:32" x14ac:dyDescent="0.25">
      <c r="A1261">
        <v>50338065</v>
      </c>
      <c r="B1261" t="s">
        <v>5630</v>
      </c>
      <c r="C1261" s="1">
        <v>44002</v>
      </c>
      <c r="D1261" t="s">
        <v>5631</v>
      </c>
      <c r="E1261" t="s">
        <v>205</v>
      </c>
      <c r="F1261">
        <v>3156669</v>
      </c>
      <c r="G1261" t="s">
        <v>5632</v>
      </c>
      <c r="H1261" s="3" t="s">
        <v>5633</v>
      </c>
      <c r="I1261">
        <v>1</v>
      </c>
      <c r="J1261">
        <v>0</v>
      </c>
      <c r="K1261" t="s">
        <v>4843</v>
      </c>
      <c r="L1261">
        <v>36.102075758600002</v>
      </c>
      <c r="M1261">
        <v>-97.207640781999999</v>
      </c>
      <c r="N1261">
        <v>2154032</v>
      </c>
      <c r="O1261" t="s">
        <v>82</v>
      </c>
      <c r="P1261" t="str">
        <f>Q1261&amp;" "&amp;R1261</f>
        <v>Asclepias viridis</v>
      </c>
      <c r="Q1261" t="s">
        <v>6915</v>
      </c>
      <c r="R1261" t="s">
        <v>6934</v>
      </c>
      <c r="T1261" t="s">
        <v>82</v>
      </c>
      <c r="U1261" t="s">
        <v>24</v>
      </c>
      <c r="V1261">
        <v>60946</v>
      </c>
      <c r="W1261" t="s">
        <v>6906</v>
      </c>
      <c r="X1261" t="s">
        <v>6911</v>
      </c>
      <c r="Y1261" t="s">
        <v>6906</v>
      </c>
      <c r="Z1261" t="s">
        <v>6906</v>
      </c>
      <c r="AC1261">
        <v>1</v>
      </c>
      <c r="AD1261" s="4">
        <f>C1261-DATE(YEAR(C1261),1,0)</f>
        <v>172</v>
      </c>
      <c r="AE1261">
        <f>YEAR(C1261)</f>
        <v>2020</v>
      </c>
      <c r="AF1261" t="s">
        <v>6963</v>
      </c>
    </row>
    <row r="1262" spans="1:32" x14ac:dyDescent="0.25">
      <c r="A1262">
        <v>51048410</v>
      </c>
      <c r="B1262" t="s">
        <v>5777</v>
      </c>
      <c r="C1262" s="1">
        <v>44008</v>
      </c>
      <c r="D1262" t="s">
        <v>5778</v>
      </c>
      <c r="E1262" t="s">
        <v>72</v>
      </c>
      <c r="F1262">
        <v>288963</v>
      </c>
      <c r="G1262" t="s">
        <v>5779</v>
      </c>
      <c r="H1262" s="3" t="s">
        <v>5780</v>
      </c>
      <c r="I1262">
        <v>1</v>
      </c>
      <c r="J1262">
        <v>0</v>
      </c>
      <c r="K1262" t="s">
        <v>4785</v>
      </c>
      <c r="L1262">
        <v>35.233445000000003</v>
      </c>
      <c r="M1262">
        <v>-97.456199999999995</v>
      </c>
      <c r="N1262">
        <v>37</v>
      </c>
      <c r="O1262" t="s">
        <v>82</v>
      </c>
      <c r="P1262" t="str">
        <f>Q1262&amp;" "&amp;R1262</f>
        <v>Asclepias viridis</v>
      </c>
      <c r="Q1262" t="s">
        <v>6915</v>
      </c>
      <c r="R1262" t="s">
        <v>6934</v>
      </c>
      <c r="T1262" t="s">
        <v>82</v>
      </c>
      <c r="U1262" t="s">
        <v>24</v>
      </c>
      <c r="V1262">
        <v>60946</v>
      </c>
      <c r="W1262" t="s">
        <v>6906</v>
      </c>
      <c r="X1262" t="s">
        <v>6910</v>
      </c>
      <c r="AC1262">
        <v>1</v>
      </c>
      <c r="AD1262" s="4">
        <f>C1262-DATE(YEAR(C1262),1,0)</f>
        <v>178</v>
      </c>
      <c r="AE1262">
        <f>YEAR(C1262)</f>
        <v>2020</v>
      </c>
      <c r="AF1262" t="s">
        <v>6963</v>
      </c>
    </row>
    <row r="1263" spans="1:32" x14ac:dyDescent="0.25">
      <c r="A1263">
        <v>51382130</v>
      </c>
      <c r="B1263" t="s">
        <v>5827</v>
      </c>
      <c r="C1263" s="1">
        <v>44009</v>
      </c>
      <c r="D1263" t="s">
        <v>5828</v>
      </c>
      <c r="E1263" t="s">
        <v>72</v>
      </c>
      <c r="F1263">
        <v>2716856</v>
      </c>
      <c r="G1263" t="s">
        <v>5829</v>
      </c>
      <c r="H1263" s="3" t="s">
        <v>5830</v>
      </c>
      <c r="I1263">
        <v>2</v>
      </c>
      <c r="J1263">
        <v>0</v>
      </c>
      <c r="K1263" t="s">
        <v>5831</v>
      </c>
      <c r="L1263">
        <v>35.608350000000002</v>
      </c>
      <c r="M1263">
        <v>-97.2299883333</v>
      </c>
      <c r="O1263" t="s">
        <v>82</v>
      </c>
      <c r="P1263" t="str">
        <f>Q1263&amp;" "&amp;R1263</f>
        <v>Asclepias viridis</v>
      </c>
      <c r="Q1263" t="s">
        <v>6915</v>
      </c>
      <c r="R1263" t="s">
        <v>6934</v>
      </c>
      <c r="T1263" t="s">
        <v>82</v>
      </c>
      <c r="U1263" t="s">
        <v>24</v>
      </c>
      <c r="V1263">
        <v>60946</v>
      </c>
      <c r="W1263" t="s">
        <v>6906</v>
      </c>
      <c r="X1263" t="s">
        <v>6911</v>
      </c>
      <c r="Y1263" t="s">
        <v>6906</v>
      </c>
      <c r="Z1263" t="s">
        <v>6910</v>
      </c>
      <c r="AC1263">
        <v>1</v>
      </c>
      <c r="AD1263" s="4">
        <f>C1263-DATE(YEAR(C1263),1,0)</f>
        <v>179</v>
      </c>
      <c r="AE1263">
        <f>YEAR(C1263)</f>
        <v>2020</v>
      </c>
      <c r="AF1263" t="s">
        <v>6963</v>
      </c>
    </row>
    <row r="1264" spans="1:32" x14ac:dyDescent="0.25">
      <c r="A1264">
        <v>51959899</v>
      </c>
      <c r="B1264" t="s">
        <v>5893</v>
      </c>
      <c r="C1264" s="1">
        <v>44016</v>
      </c>
      <c r="D1264" t="s">
        <v>5894</v>
      </c>
      <c r="E1264" t="s">
        <v>72</v>
      </c>
      <c r="F1264">
        <v>1018190</v>
      </c>
      <c r="G1264" t="s">
        <v>5895</v>
      </c>
      <c r="H1264" s="3" t="s">
        <v>5896</v>
      </c>
      <c r="I1264">
        <v>1</v>
      </c>
      <c r="J1264">
        <v>0</v>
      </c>
      <c r="K1264" t="s">
        <v>5887</v>
      </c>
      <c r="L1264">
        <v>35.329489068800001</v>
      </c>
      <c r="M1264">
        <v>-96.818826422100003</v>
      </c>
      <c r="N1264">
        <v>5</v>
      </c>
      <c r="O1264" t="s">
        <v>82</v>
      </c>
      <c r="P1264" t="str">
        <f>Q1264&amp;" "&amp;R1264</f>
        <v>Asclepias viridis</v>
      </c>
      <c r="Q1264" t="s">
        <v>6915</v>
      </c>
      <c r="R1264" t="s">
        <v>6934</v>
      </c>
      <c r="T1264" t="s">
        <v>82</v>
      </c>
      <c r="U1264" t="s">
        <v>24</v>
      </c>
      <c r="V1264">
        <v>60946</v>
      </c>
      <c r="W1264" t="s">
        <v>6906</v>
      </c>
      <c r="X1264" t="s">
        <v>6911</v>
      </c>
      <c r="Y1264" t="s">
        <v>6906</v>
      </c>
      <c r="Z1264" t="s">
        <v>6910</v>
      </c>
      <c r="AC1264">
        <v>1</v>
      </c>
      <c r="AD1264" s="4">
        <f>C1264-DATE(YEAR(C1264),1,0)</f>
        <v>186</v>
      </c>
      <c r="AE1264">
        <f>YEAR(C1264)</f>
        <v>2020</v>
      </c>
      <c r="AF1264" t="s">
        <v>6963</v>
      </c>
    </row>
    <row r="1265" spans="1:32" x14ac:dyDescent="0.25">
      <c r="A1265">
        <v>63295635</v>
      </c>
      <c r="B1265" t="s">
        <v>6846</v>
      </c>
      <c r="C1265" s="1">
        <v>43641</v>
      </c>
      <c r="D1265" t="s">
        <v>6847</v>
      </c>
      <c r="E1265" t="s">
        <v>72</v>
      </c>
      <c r="F1265">
        <v>1917726</v>
      </c>
      <c r="G1265" t="s">
        <v>6848</v>
      </c>
      <c r="H1265" s="3" t="s">
        <v>6849</v>
      </c>
      <c r="I1265">
        <v>1</v>
      </c>
      <c r="J1265">
        <v>0</v>
      </c>
      <c r="K1265" t="s">
        <v>5168</v>
      </c>
      <c r="L1265">
        <v>34.023109747500001</v>
      </c>
      <c r="M1265">
        <v>-95.368889343899994</v>
      </c>
      <c r="N1265">
        <v>8</v>
      </c>
      <c r="O1265" t="s">
        <v>82</v>
      </c>
      <c r="P1265" t="str">
        <f>Q1265&amp;" "&amp;R1265</f>
        <v>Asclepias viridis</v>
      </c>
      <c r="Q1265" t="s">
        <v>6915</v>
      </c>
      <c r="R1265" t="s">
        <v>6934</v>
      </c>
      <c r="T1265" t="s">
        <v>82</v>
      </c>
      <c r="U1265" t="s">
        <v>24</v>
      </c>
      <c r="V1265">
        <v>60946</v>
      </c>
      <c r="W1265" t="s">
        <v>6906</v>
      </c>
      <c r="X1265" t="s">
        <v>6911</v>
      </c>
      <c r="Y1265" t="s">
        <v>6906</v>
      </c>
      <c r="Z1265" t="s">
        <v>6910</v>
      </c>
      <c r="AC1265">
        <v>1</v>
      </c>
      <c r="AD1265" s="4">
        <f>C1265-DATE(YEAR(C1265),1,0)</f>
        <v>176</v>
      </c>
      <c r="AE1265">
        <f>YEAR(C1265)</f>
        <v>2019</v>
      </c>
      <c r="AF1265" t="s">
        <v>6963</v>
      </c>
    </row>
    <row r="1266" spans="1:32" x14ac:dyDescent="0.25">
      <c r="A1266">
        <v>2113870</v>
      </c>
      <c r="B1266" t="s">
        <v>828</v>
      </c>
      <c r="C1266" s="1">
        <v>42291</v>
      </c>
      <c r="D1266" t="s">
        <v>829</v>
      </c>
      <c r="E1266" t="s">
        <v>72</v>
      </c>
      <c r="F1266">
        <v>140522</v>
      </c>
      <c r="G1266" t="s">
        <v>830</v>
      </c>
      <c r="H1266" s="3" t="s">
        <v>831</v>
      </c>
      <c r="I1266">
        <v>1</v>
      </c>
      <c r="J1266">
        <v>0</v>
      </c>
      <c r="K1266" t="s">
        <v>823</v>
      </c>
      <c r="L1266">
        <v>35.250618000000003</v>
      </c>
      <c r="M1266">
        <v>-97.534840000000003</v>
      </c>
      <c r="N1266">
        <v>5</v>
      </c>
      <c r="O1266" t="s">
        <v>115</v>
      </c>
      <c r="P1266" t="str">
        <f>Q1266&amp;" "&amp;R1266</f>
        <v>Asclepias speciosa</v>
      </c>
      <c r="Q1266" t="s">
        <v>6915</v>
      </c>
      <c r="R1266" t="s">
        <v>6949</v>
      </c>
      <c r="T1266" t="s">
        <v>115</v>
      </c>
      <c r="U1266" t="s">
        <v>24</v>
      </c>
      <c r="V1266">
        <v>62292</v>
      </c>
      <c r="W1266" t="s">
        <v>6906</v>
      </c>
      <c r="X1266" t="s">
        <v>6911</v>
      </c>
      <c r="AC1266">
        <v>1</v>
      </c>
      <c r="AD1266" s="4">
        <f>C1266-DATE(YEAR(C1266),1,0)</f>
        <v>287</v>
      </c>
      <c r="AE1266">
        <f>YEAR(C1266)</f>
        <v>2015</v>
      </c>
      <c r="AF1266" t="s">
        <v>6963</v>
      </c>
    </row>
    <row r="1267" spans="1:32" x14ac:dyDescent="0.25">
      <c r="A1267">
        <v>65340694</v>
      </c>
      <c r="B1267" t="s">
        <v>6888</v>
      </c>
      <c r="C1267" s="1">
        <v>44153</v>
      </c>
      <c r="D1267" t="s">
        <v>6889</v>
      </c>
      <c r="E1267" t="s">
        <v>1979</v>
      </c>
      <c r="F1267">
        <v>421748</v>
      </c>
      <c r="G1267" t="s">
        <v>6890</v>
      </c>
      <c r="H1267" s="3" t="s">
        <v>6891</v>
      </c>
      <c r="I1267">
        <v>1</v>
      </c>
      <c r="J1267">
        <v>0</v>
      </c>
      <c r="K1267" t="s">
        <v>6892</v>
      </c>
      <c r="L1267">
        <v>35.833254107599998</v>
      </c>
      <c r="M1267">
        <v>-94.626655317800001</v>
      </c>
      <c r="N1267">
        <v>41</v>
      </c>
      <c r="O1267" t="s">
        <v>659</v>
      </c>
      <c r="P1267" t="str">
        <f>Q1267&amp;" "&amp;R1267</f>
        <v>Asclepias incarnata</v>
      </c>
      <c r="Q1267" t="s">
        <v>6915</v>
      </c>
      <c r="R1267" t="s">
        <v>6950</v>
      </c>
      <c r="T1267" t="s">
        <v>659</v>
      </c>
      <c r="U1267" t="s">
        <v>24</v>
      </c>
      <c r="V1267">
        <v>125381</v>
      </c>
      <c r="W1267" t="s">
        <v>6906</v>
      </c>
      <c r="X1267" t="s">
        <v>6911</v>
      </c>
      <c r="AC1267">
        <v>1</v>
      </c>
      <c r="AD1267" s="4">
        <f>C1267-DATE(YEAR(C1267),1,0)</f>
        <v>323</v>
      </c>
      <c r="AE1267">
        <f>YEAR(C1267)</f>
        <v>2020</v>
      </c>
      <c r="AF1267" t="s">
        <v>6963</v>
      </c>
    </row>
    <row r="1268" spans="1:32" x14ac:dyDescent="0.25">
      <c r="A1268">
        <v>2324897</v>
      </c>
      <c r="B1268" s="1">
        <v>41811</v>
      </c>
      <c r="C1268" s="1">
        <v>41811</v>
      </c>
      <c r="E1268" t="s">
        <v>72</v>
      </c>
      <c r="F1268">
        <v>140872</v>
      </c>
      <c r="G1268" t="s">
        <v>972</v>
      </c>
      <c r="H1268" s="3" t="s">
        <v>973</v>
      </c>
      <c r="I1268">
        <v>2</v>
      </c>
      <c r="J1268">
        <v>0</v>
      </c>
      <c r="K1268" t="s">
        <v>45</v>
      </c>
      <c r="L1268">
        <v>34.606826087499996</v>
      </c>
      <c r="M1268">
        <v>-98.729496271599999</v>
      </c>
      <c r="N1268">
        <v>6320</v>
      </c>
      <c r="O1268" t="s">
        <v>65</v>
      </c>
      <c r="P1268" t="str">
        <f>Q1268&amp;" "&amp;R1268</f>
        <v>Asclepias asperula</v>
      </c>
      <c r="Q1268" t="s">
        <v>6915</v>
      </c>
      <c r="R1268" t="s">
        <v>6916</v>
      </c>
      <c r="T1268" t="s">
        <v>65</v>
      </c>
      <c r="U1268" t="s">
        <v>24</v>
      </c>
      <c r="V1268">
        <v>62298</v>
      </c>
      <c r="W1268" t="s">
        <v>6906</v>
      </c>
      <c r="X1268" t="s">
        <v>6910</v>
      </c>
      <c r="Y1268" t="s">
        <v>6906</v>
      </c>
      <c r="Z1268" t="s">
        <v>6911</v>
      </c>
      <c r="AC1268">
        <v>1</v>
      </c>
      <c r="AD1268" s="4">
        <f>C1268-DATE(YEAR(C1268),1,0)</f>
        <v>172</v>
      </c>
      <c r="AE1268">
        <f>YEAR(C1268)</f>
        <v>2014</v>
      </c>
      <c r="AF1268" t="s">
        <v>6963</v>
      </c>
    </row>
    <row r="1269" spans="1:32" x14ac:dyDescent="0.25">
      <c r="A1269">
        <v>5708170</v>
      </c>
      <c r="B1269" t="s">
        <v>1742</v>
      </c>
      <c r="C1269" s="1">
        <v>42839</v>
      </c>
      <c r="D1269" t="s">
        <v>1743</v>
      </c>
      <c r="E1269" t="s">
        <v>72</v>
      </c>
      <c r="F1269">
        <v>288963</v>
      </c>
      <c r="G1269" t="s">
        <v>1744</v>
      </c>
      <c r="H1269" s="3" t="s">
        <v>1745</v>
      </c>
      <c r="I1269">
        <v>2</v>
      </c>
      <c r="J1269">
        <v>0</v>
      </c>
      <c r="K1269" t="s">
        <v>1746</v>
      </c>
      <c r="L1269">
        <v>35.057364760900001</v>
      </c>
      <c r="M1269">
        <v>-97.786343961599997</v>
      </c>
      <c r="N1269">
        <v>1144</v>
      </c>
      <c r="O1269" t="s">
        <v>65</v>
      </c>
      <c r="P1269" t="str">
        <f>Q1269&amp;" "&amp;R1269</f>
        <v>Asclepias asperula</v>
      </c>
      <c r="Q1269" t="s">
        <v>6915</v>
      </c>
      <c r="R1269" t="s">
        <v>6916</v>
      </c>
      <c r="T1269" t="s">
        <v>65</v>
      </c>
      <c r="U1269" t="s">
        <v>24</v>
      </c>
      <c r="V1269">
        <v>62298</v>
      </c>
      <c r="W1269" t="s">
        <v>6906</v>
      </c>
      <c r="X1269" t="s">
        <v>6910</v>
      </c>
      <c r="AC1269">
        <v>1</v>
      </c>
      <c r="AD1269" s="4">
        <f>C1269-DATE(YEAR(C1269),1,0)</f>
        <v>104</v>
      </c>
      <c r="AE1269">
        <f>YEAR(C1269)</f>
        <v>2017</v>
      </c>
      <c r="AF1269" t="s">
        <v>6963</v>
      </c>
    </row>
    <row r="1270" spans="1:32" x14ac:dyDescent="0.25">
      <c r="A1270">
        <v>5709235</v>
      </c>
      <c r="B1270" t="s">
        <v>1747</v>
      </c>
      <c r="C1270" s="1">
        <v>41804</v>
      </c>
      <c r="D1270" t="s">
        <v>1748</v>
      </c>
      <c r="E1270" t="s">
        <v>72</v>
      </c>
      <c r="F1270">
        <v>288963</v>
      </c>
      <c r="G1270" t="s">
        <v>1749</v>
      </c>
      <c r="H1270" s="3" t="s">
        <v>1750</v>
      </c>
      <c r="I1270">
        <v>2</v>
      </c>
      <c r="J1270">
        <v>0</v>
      </c>
      <c r="K1270" t="s">
        <v>1751</v>
      </c>
      <c r="L1270">
        <v>34.499388333299997</v>
      </c>
      <c r="M1270">
        <v>-96.971763333300004</v>
      </c>
      <c r="O1270" t="s">
        <v>65</v>
      </c>
      <c r="P1270" t="str">
        <f>Q1270&amp;" "&amp;R1270</f>
        <v>Asclepias asperula</v>
      </c>
      <c r="Q1270" t="s">
        <v>6915</v>
      </c>
      <c r="R1270" t="s">
        <v>6916</v>
      </c>
      <c r="T1270" t="s">
        <v>65</v>
      </c>
      <c r="U1270" t="s">
        <v>24</v>
      </c>
      <c r="V1270">
        <v>62298</v>
      </c>
      <c r="W1270" t="s">
        <v>6906</v>
      </c>
      <c r="X1270" t="s">
        <v>6910</v>
      </c>
      <c r="AC1270">
        <v>1</v>
      </c>
      <c r="AD1270" s="4">
        <f>C1270-DATE(YEAR(C1270),1,0)</f>
        <v>165</v>
      </c>
      <c r="AE1270">
        <f>YEAR(C1270)</f>
        <v>2014</v>
      </c>
      <c r="AF1270" t="s">
        <v>6963</v>
      </c>
    </row>
    <row r="1271" spans="1:32" x14ac:dyDescent="0.25">
      <c r="A1271">
        <v>8275946</v>
      </c>
      <c r="B1271" t="s">
        <v>2162</v>
      </c>
      <c r="C1271" s="1">
        <v>42526</v>
      </c>
      <c r="D1271" t="s">
        <v>2163</v>
      </c>
      <c r="E1271" t="s">
        <v>72</v>
      </c>
      <c r="F1271">
        <v>375183</v>
      </c>
      <c r="G1271" t="s">
        <v>2164</v>
      </c>
      <c r="H1271" s="3" t="s">
        <v>2165</v>
      </c>
      <c r="I1271">
        <v>3</v>
      </c>
      <c r="J1271">
        <v>0</v>
      </c>
      <c r="K1271" t="s">
        <v>1940</v>
      </c>
      <c r="L1271">
        <v>34.750960499999998</v>
      </c>
      <c r="M1271">
        <v>-98.682063600000006</v>
      </c>
      <c r="N1271">
        <v>11398</v>
      </c>
      <c r="O1271" t="s">
        <v>65</v>
      </c>
      <c r="P1271" t="str">
        <f>Q1271&amp;" "&amp;R1271</f>
        <v>Asclepias asperula</v>
      </c>
      <c r="Q1271" t="s">
        <v>6915</v>
      </c>
      <c r="R1271" t="s">
        <v>6916</v>
      </c>
      <c r="T1271" t="s">
        <v>65</v>
      </c>
      <c r="U1271" t="s">
        <v>24</v>
      </c>
      <c r="V1271">
        <v>62298</v>
      </c>
      <c r="W1271" t="s">
        <v>6906</v>
      </c>
      <c r="X1271" t="s">
        <v>6910</v>
      </c>
      <c r="AC1271">
        <v>1</v>
      </c>
      <c r="AD1271" s="4">
        <f>C1271-DATE(YEAR(C1271),1,0)</f>
        <v>157</v>
      </c>
      <c r="AE1271">
        <f>YEAR(C1271)</f>
        <v>2016</v>
      </c>
      <c r="AF1271" t="s">
        <v>6963</v>
      </c>
    </row>
    <row r="1272" spans="1:32" x14ac:dyDescent="0.25">
      <c r="A1272">
        <v>49600250</v>
      </c>
      <c r="B1272" t="s">
        <v>5539</v>
      </c>
      <c r="C1272" s="1">
        <v>43995</v>
      </c>
      <c r="D1272" t="s">
        <v>5540</v>
      </c>
      <c r="E1272" t="s">
        <v>2443</v>
      </c>
      <c r="F1272">
        <v>1245078</v>
      </c>
      <c r="G1272" t="s">
        <v>5541</v>
      </c>
      <c r="H1272" s="3" t="s">
        <v>5542</v>
      </c>
      <c r="I1272">
        <v>2</v>
      </c>
      <c r="J1272">
        <v>0</v>
      </c>
      <c r="K1272" t="s">
        <v>5543</v>
      </c>
      <c r="L1272">
        <v>34.743519999999997</v>
      </c>
      <c r="M1272">
        <v>-98.591766669999998</v>
      </c>
      <c r="N1272">
        <v>5</v>
      </c>
      <c r="O1272" t="s">
        <v>32</v>
      </c>
      <c r="P1272" t="str">
        <f>Q1272&amp;" "&amp;R1272</f>
        <v>Asclepias asperula</v>
      </c>
      <c r="Q1272" t="s">
        <v>6915</v>
      </c>
      <c r="R1272" t="s">
        <v>6916</v>
      </c>
      <c r="S1272" t="s">
        <v>6917</v>
      </c>
      <c r="T1272" t="s">
        <v>32</v>
      </c>
      <c r="U1272" t="s">
        <v>24</v>
      </c>
      <c r="V1272">
        <v>234478</v>
      </c>
      <c r="W1272" t="s">
        <v>6906</v>
      </c>
      <c r="X1272" t="s">
        <v>6910</v>
      </c>
      <c r="AC1272">
        <v>1</v>
      </c>
      <c r="AD1272" s="4">
        <f>C1272-DATE(YEAR(C1272),1,0)</f>
        <v>165</v>
      </c>
      <c r="AE1272">
        <f>YEAR(C1272)</f>
        <v>2020</v>
      </c>
      <c r="AF1272" t="s">
        <v>6963</v>
      </c>
    </row>
    <row r="1273" spans="1:32" x14ac:dyDescent="0.25">
      <c r="A1273">
        <v>59745380</v>
      </c>
      <c r="B1273" t="s">
        <v>6554</v>
      </c>
      <c r="C1273" s="1">
        <v>44087</v>
      </c>
      <c r="D1273" t="s">
        <v>6555</v>
      </c>
      <c r="E1273" t="s">
        <v>18</v>
      </c>
      <c r="F1273">
        <v>12049</v>
      </c>
      <c r="G1273" t="s">
        <v>6556</v>
      </c>
      <c r="H1273" s="3" t="s">
        <v>6557</v>
      </c>
      <c r="I1273">
        <v>2</v>
      </c>
      <c r="J1273">
        <v>0</v>
      </c>
      <c r="K1273" t="s">
        <v>2272</v>
      </c>
      <c r="L1273">
        <v>36.853791666699998</v>
      </c>
      <c r="M1273">
        <v>-102.8842472222</v>
      </c>
      <c r="O1273" t="s">
        <v>6553</v>
      </c>
      <c r="P1273" t="str">
        <f>Q1273&amp;" "&amp;R1273</f>
        <v>Asclepias latifolia</v>
      </c>
      <c r="Q1273" t="s">
        <v>6915</v>
      </c>
      <c r="R1273" t="s">
        <v>6920</v>
      </c>
      <c r="T1273" t="s">
        <v>1681</v>
      </c>
      <c r="U1273" t="s">
        <v>24</v>
      </c>
      <c r="V1273">
        <v>62296</v>
      </c>
      <c r="W1273" t="s">
        <v>6906</v>
      </c>
      <c r="X1273" t="s">
        <v>6910</v>
      </c>
      <c r="AC1273">
        <v>1</v>
      </c>
      <c r="AD1273" s="4">
        <f>C1273-DATE(YEAR(C1273),1,0)</f>
        <v>257</v>
      </c>
      <c r="AE1273">
        <f>YEAR(C1273)</f>
        <v>2020</v>
      </c>
      <c r="AF1273" t="s">
        <v>6963</v>
      </c>
    </row>
    <row r="1274" spans="1:32" x14ac:dyDescent="0.25">
      <c r="A1274">
        <v>7582351</v>
      </c>
      <c r="B1274" t="s">
        <v>2120</v>
      </c>
      <c r="C1274" s="1">
        <v>42967</v>
      </c>
      <c r="D1274" t="s">
        <v>2121</v>
      </c>
      <c r="E1274" t="s">
        <v>72</v>
      </c>
      <c r="F1274">
        <v>38890</v>
      </c>
      <c r="G1274" t="s">
        <v>2122</v>
      </c>
      <c r="H1274" s="3" t="s">
        <v>2123</v>
      </c>
      <c r="I1274">
        <v>2</v>
      </c>
      <c r="J1274">
        <v>0</v>
      </c>
      <c r="K1274" t="s">
        <v>2124</v>
      </c>
      <c r="L1274">
        <v>36.844207719000003</v>
      </c>
      <c r="M1274">
        <v>-96.427060794200003</v>
      </c>
      <c r="N1274">
        <v>10</v>
      </c>
      <c r="O1274" t="s">
        <v>179</v>
      </c>
      <c r="P1274" t="str">
        <f>Q1274&amp;" "&amp;R1274</f>
        <v>Asclepias syriaca</v>
      </c>
      <c r="Q1274" t="s">
        <v>6915</v>
      </c>
      <c r="R1274" t="s">
        <v>6927</v>
      </c>
      <c r="T1274" t="s">
        <v>179</v>
      </c>
      <c r="U1274" t="s">
        <v>24</v>
      </c>
      <c r="V1274">
        <v>47911</v>
      </c>
      <c r="W1274" t="s">
        <v>6906</v>
      </c>
      <c r="X1274" t="s">
        <v>6910</v>
      </c>
      <c r="AC1274">
        <v>1</v>
      </c>
      <c r="AD1274" s="4">
        <f>C1274-DATE(YEAR(C1274),1,0)</f>
        <v>232</v>
      </c>
      <c r="AE1274">
        <f>YEAR(C1274)</f>
        <v>2017</v>
      </c>
      <c r="AF1274" t="s">
        <v>6963</v>
      </c>
    </row>
    <row r="1275" spans="1:32" x14ac:dyDescent="0.25">
      <c r="A1275">
        <v>1941311</v>
      </c>
      <c r="B1275" t="s">
        <v>692</v>
      </c>
      <c r="C1275" s="1">
        <v>42259</v>
      </c>
      <c r="D1275" t="s">
        <v>693</v>
      </c>
      <c r="E1275" t="s">
        <v>72</v>
      </c>
      <c r="F1275">
        <v>118607</v>
      </c>
      <c r="G1275" t="s">
        <v>694</v>
      </c>
      <c r="H1275" s="3" t="s">
        <v>695</v>
      </c>
      <c r="I1275">
        <v>2</v>
      </c>
      <c r="J1275">
        <v>0</v>
      </c>
      <c r="K1275" t="s">
        <v>691</v>
      </c>
      <c r="L1275">
        <v>36.347413969999998</v>
      </c>
      <c r="M1275">
        <v>-95.633564160000006</v>
      </c>
      <c r="N1275">
        <v>4</v>
      </c>
      <c r="O1275" t="s">
        <v>81</v>
      </c>
      <c r="P1275" t="str">
        <f>Q1275&amp;" "&amp;R1275</f>
        <v>Asclepias viridis</v>
      </c>
      <c r="Q1275" t="s">
        <v>6915</v>
      </c>
      <c r="R1275" t="s">
        <v>6934</v>
      </c>
      <c r="T1275" t="s">
        <v>82</v>
      </c>
      <c r="U1275" t="s">
        <v>24</v>
      </c>
      <c r="V1275">
        <v>60946</v>
      </c>
      <c r="W1275" t="s">
        <v>6906</v>
      </c>
      <c r="X1275" t="s">
        <v>6910</v>
      </c>
      <c r="AC1275">
        <v>1</v>
      </c>
      <c r="AD1275" s="4">
        <f>C1275-DATE(YEAR(C1275),1,0)</f>
        <v>255</v>
      </c>
      <c r="AE1275">
        <f>YEAR(C1275)</f>
        <v>2015</v>
      </c>
      <c r="AF1275" t="s">
        <v>6963</v>
      </c>
    </row>
    <row r="1276" spans="1:32" x14ac:dyDescent="0.25">
      <c r="A1276">
        <v>6936637</v>
      </c>
      <c r="B1276" t="s">
        <v>2090</v>
      </c>
      <c r="C1276" s="1">
        <v>42915</v>
      </c>
      <c r="D1276" t="s">
        <v>2091</v>
      </c>
      <c r="E1276" t="s">
        <v>72</v>
      </c>
      <c r="F1276">
        <v>482011</v>
      </c>
      <c r="G1276" t="s">
        <v>2092</v>
      </c>
      <c r="H1276" s="3" t="s">
        <v>2093</v>
      </c>
      <c r="I1276">
        <v>3</v>
      </c>
      <c r="J1276">
        <v>0</v>
      </c>
      <c r="K1276" t="s">
        <v>2094</v>
      </c>
      <c r="L1276">
        <v>35.760473527800002</v>
      </c>
      <c r="M1276">
        <v>-95.407687111100003</v>
      </c>
      <c r="O1276" t="s">
        <v>81</v>
      </c>
      <c r="P1276" t="str">
        <f>Q1276&amp;" "&amp;R1276</f>
        <v>Asclepias viridis</v>
      </c>
      <c r="Q1276" t="s">
        <v>6915</v>
      </c>
      <c r="R1276" t="s">
        <v>6934</v>
      </c>
      <c r="T1276" t="s">
        <v>82</v>
      </c>
      <c r="U1276" t="s">
        <v>24</v>
      </c>
      <c r="V1276">
        <v>60946</v>
      </c>
      <c r="W1276" t="s">
        <v>6906</v>
      </c>
      <c r="X1276" t="s">
        <v>6910</v>
      </c>
      <c r="AC1276">
        <v>1</v>
      </c>
      <c r="AD1276" s="4">
        <f>C1276-DATE(YEAR(C1276),1,0)</f>
        <v>180</v>
      </c>
      <c r="AE1276">
        <f>YEAR(C1276)</f>
        <v>2017</v>
      </c>
      <c r="AF1276" t="s">
        <v>6963</v>
      </c>
    </row>
    <row r="1277" spans="1:32" x14ac:dyDescent="0.25">
      <c r="A1277">
        <v>13914301</v>
      </c>
      <c r="B1277" t="s">
        <v>2713</v>
      </c>
      <c r="C1277" s="1">
        <v>43281</v>
      </c>
      <c r="D1277" t="s">
        <v>2714</v>
      </c>
      <c r="E1277" t="s">
        <v>72</v>
      </c>
      <c r="F1277">
        <v>111150</v>
      </c>
      <c r="G1277" t="s">
        <v>2715</v>
      </c>
      <c r="H1277" s="3" t="s">
        <v>2716</v>
      </c>
      <c r="I1277">
        <v>3</v>
      </c>
      <c r="J1277">
        <v>0</v>
      </c>
      <c r="K1277" t="s">
        <v>2717</v>
      </c>
      <c r="L1277">
        <v>33.937533333300003</v>
      </c>
      <c r="M1277">
        <v>-97.296158333299999</v>
      </c>
      <c r="N1277">
        <v>7514</v>
      </c>
      <c r="O1277" t="s">
        <v>82</v>
      </c>
      <c r="P1277" t="str">
        <f>Q1277&amp;" "&amp;R1277</f>
        <v>Asclepias viridis</v>
      </c>
      <c r="Q1277" t="s">
        <v>6915</v>
      </c>
      <c r="R1277" t="s">
        <v>6934</v>
      </c>
      <c r="T1277" t="s">
        <v>82</v>
      </c>
      <c r="U1277" t="s">
        <v>24</v>
      </c>
      <c r="V1277">
        <v>60946</v>
      </c>
      <c r="W1277" t="s">
        <v>6906</v>
      </c>
      <c r="X1277" t="s">
        <v>6910</v>
      </c>
      <c r="AC1277">
        <v>1</v>
      </c>
      <c r="AD1277" s="4">
        <f>C1277-DATE(YEAR(C1277),1,0)</f>
        <v>181</v>
      </c>
      <c r="AE1277">
        <f>YEAR(C1277)</f>
        <v>2018</v>
      </c>
      <c r="AF1277" t="s">
        <v>6963</v>
      </c>
    </row>
    <row r="1278" spans="1:32" x14ac:dyDescent="0.25">
      <c r="A1278">
        <v>26859759</v>
      </c>
      <c r="B1278" t="s">
        <v>3777</v>
      </c>
      <c r="C1278" s="1">
        <v>43625</v>
      </c>
      <c r="D1278" t="s">
        <v>3778</v>
      </c>
      <c r="E1278" t="s">
        <v>205</v>
      </c>
      <c r="F1278">
        <v>1856265</v>
      </c>
      <c r="G1278" t="s">
        <v>3779</v>
      </c>
      <c r="H1278" s="3" t="s">
        <v>3780</v>
      </c>
      <c r="I1278">
        <v>2</v>
      </c>
      <c r="J1278">
        <v>0</v>
      </c>
      <c r="K1278" t="s">
        <v>3781</v>
      </c>
      <c r="L1278">
        <v>35.979104999999997</v>
      </c>
      <c r="M1278">
        <v>-95.512328333300005</v>
      </c>
      <c r="N1278">
        <v>8</v>
      </c>
      <c r="O1278" t="s">
        <v>82</v>
      </c>
      <c r="P1278" t="str">
        <f>Q1278&amp;" "&amp;R1278</f>
        <v>Asclepias viridis</v>
      </c>
      <c r="Q1278" t="s">
        <v>6915</v>
      </c>
      <c r="R1278" t="s">
        <v>6934</v>
      </c>
      <c r="T1278" t="s">
        <v>82</v>
      </c>
      <c r="U1278" t="s">
        <v>24</v>
      </c>
      <c r="V1278">
        <v>60946</v>
      </c>
      <c r="W1278" t="s">
        <v>6906</v>
      </c>
      <c r="X1278" t="s">
        <v>6910</v>
      </c>
      <c r="AC1278">
        <v>1</v>
      </c>
      <c r="AD1278" s="4">
        <f>C1278-DATE(YEAR(C1278),1,0)</f>
        <v>160</v>
      </c>
      <c r="AE1278">
        <f>YEAR(C1278)</f>
        <v>2019</v>
      </c>
      <c r="AF1278" t="s">
        <v>6963</v>
      </c>
    </row>
    <row r="1279" spans="1:32" x14ac:dyDescent="0.25">
      <c r="A1279">
        <v>26873581</v>
      </c>
      <c r="B1279" t="s">
        <v>3782</v>
      </c>
      <c r="C1279" s="1">
        <v>43628</v>
      </c>
      <c r="D1279" t="s">
        <v>3783</v>
      </c>
      <c r="E1279" t="s">
        <v>72</v>
      </c>
      <c r="F1279">
        <v>819872</v>
      </c>
      <c r="G1279" t="s">
        <v>3784</v>
      </c>
      <c r="H1279" s="3" t="s">
        <v>3785</v>
      </c>
      <c r="I1279">
        <v>1</v>
      </c>
      <c r="J1279">
        <v>0</v>
      </c>
      <c r="K1279" t="s">
        <v>3786</v>
      </c>
      <c r="L1279">
        <v>35.538196563699998</v>
      </c>
      <c r="M1279">
        <v>-95.9276885986</v>
      </c>
      <c r="O1279" t="s">
        <v>82</v>
      </c>
      <c r="P1279" t="str">
        <f>Q1279&amp;" "&amp;R1279</f>
        <v>Asclepias viridis</v>
      </c>
      <c r="Q1279" t="s">
        <v>6915</v>
      </c>
      <c r="R1279" t="s">
        <v>6934</v>
      </c>
      <c r="T1279" t="s">
        <v>82</v>
      </c>
      <c r="U1279" t="s">
        <v>24</v>
      </c>
      <c r="V1279">
        <v>60946</v>
      </c>
      <c r="W1279" t="s">
        <v>6906</v>
      </c>
      <c r="X1279" t="s">
        <v>6910</v>
      </c>
      <c r="AC1279">
        <v>1</v>
      </c>
      <c r="AD1279" s="4">
        <f>C1279-DATE(YEAR(C1279),1,0)</f>
        <v>163</v>
      </c>
      <c r="AE1279">
        <f>YEAR(C1279)</f>
        <v>2019</v>
      </c>
      <c r="AF1279" t="s">
        <v>6963</v>
      </c>
    </row>
    <row r="1280" spans="1:32" x14ac:dyDescent="0.25">
      <c r="A1280">
        <v>26929889</v>
      </c>
      <c r="B1280" t="s">
        <v>3800</v>
      </c>
      <c r="C1280" s="1">
        <v>43629</v>
      </c>
      <c r="D1280" t="s">
        <v>3801</v>
      </c>
      <c r="E1280" t="s">
        <v>205</v>
      </c>
      <c r="F1280">
        <v>1231366</v>
      </c>
      <c r="G1280" t="s">
        <v>3802</v>
      </c>
      <c r="H1280" s="3" t="s">
        <v>3803</v>
      </c>
      <c r="I1280">
        <v>2</v>
      </c>
      <c r="J1280">
        <v>0</v>
      </c>
      <c r="K1280" t="s">
        <v>2957</v>
      </c>
      <c r="L1280">
        <v>35.187265564699999</v>
      </c>
      <c r="M1280">
        <v>-97.411604249199996</v>
      </c>
      <c r="N1280">
        <v>4</v>
      </c>
      <c r="O1280" t="s">
        <v>82</v>
      </c>
      <c r="P1280" t="str">
        <f>Q1280&amp;" "&amp;R1280</f>
        <v>Asclepias viridis</v>
      </c>
      <c r="Q1280" t="s">
        <v>6915</v>
      </c>
      <c r="R1280" t="s">
        <v>6934</v>
      </c>
      <c r="T1280" t="s">
        <v>82</v>
      </c>
      <c r="U1280" t="s">
        <v>24</v>
      </c>
      <c r="V1280">
        <v>60946</v>
      </c>
      <c r="W1280" t="s">
        <v>6906</v>
      </c>
      <c r="X1280" t="s">
        <v>6910</v>
      </c>
      <c r="AC1280">
        <v>1</v>
      </c>
      <c r="AD1280" s="4">
        <f>C1280-DATE(YEAR(C1280),1,0)</f>
        <v>164</v>
      </c>
      <c r="AE1280">
        <f>YEAR(C1280)</f>
        <v>2019</v>
      </c>
      <c r="AF1280" t="s">
        <v>6963</v>
      </c>
    </row>
    <row r="1281" spans="1:32" x14ac:dyDescent="0.25">
      <c r="A1281">
        <v>28063726</v>
      </c>
      <c r="B1281" t="s">
        <v>3987</v>
      </c>
      <c r="C1281" s="1">
        <v>43642</v>
      </c>
      <c r="D1281" t="s">
        <v>3988</v>
      </c>
      <c r="E1281" t="s">
        <v>72</v>
      </c>
      <c r="F1281">
        <v>756740</v>
      </c>
      <c r="G1281" t="s">
        <v>3989</v>
      </c>
      <c r="H1281" s="3" t="s">
        <v>3990</v>
      </c>
      <c r="I1281">
        <v>1</v>
      </c>
      <c r="J1281">
        <v>0</v>
      </c>
      <c r="K1281" t="s">
        <v>2717</v>
      </c>
      <c r="L1281">
        <v>33.943474999999999</v>
      </c>
      <c r="M1281">
        <v>-97.367011666699995</v>
      </c>
      <c r="N1281">
        <v>5</v>
      </c>
      <c r="O1281" t="s">
        <v>82</v>
      </c>
      <c r="P1281" t="str">
        <f>Q1281&amp;" "&amp;R1281</f>
        <v>Asclepias viridis</v>
      </c>
      <c r="Q1281" t="s">
        <v>6915</v>
      </c>
      <c r="R1281" t="s">
        <v>6934</v>
      </c>
      <c r="T1281" t="s">
        <v>82</v>
      </c>
      <c r="U1281" t="s">
        <v>24</v>
      </c>
      <c r="V1281">
        <v>60946</v>
      </c>
      <c r="W1281" t="s">
        <v>6906</v>
      </c>
      <c r="X1281" t="s">
        <v>6910</v>
      </c>
      <c r="AC1281">
        <v>1</v>
      </c>
      <c r="AD1281" s="4">
        <f>C1281-DATE(YEAR(C1281),1,0)</f>
        <v>177</v>
      </c>
      <c r="AE1281">
        <f>YEAR(C1281)</f>
        <v>2019</v>
      </c>
      <c r="AF1281" t="s">
        <v>6963</v>
      </c>
    </row>
    <row r="1282" spans="1:32" x14ac:dyDescent="0.25">
      <c r="A1282">
        <v>51432812</v>
      </c>
      <c r="B1282" t="s">
        <v>5837</v>
      </c>
      <c r="C1282" s="1">
        <v>43642</v>
      </c>
      <c r="D1282" t="s">
        <v>5838</v>
      </c>
      <c r="E1282" t="s">
        <v>205</v>
      </c>
      <c r="F1282">
        <v>3263439</v>
      </c>
      <c r="G1282" t="s">
        <v>5839</v>
      </c>
      <c r="H1282" s="3" t="s">
        <v>5840</v>
      </c>
      <c r="I1282">
        <v>1</v>
      </c>
      <c r="J1282">
        <v>0</v>
      </c>
      <c r="K1282" t="s">
        <v>5841</v>
      </c>
      <c r="L1282">
        <v>34.524139399100001</v>
      </c>
      <c r="M1282">
        <v>-96.605894230299995</v>
      </c>
      <c r="N1282">
        <v>263</v>
      </c>
      <c r="O1282" t="s">
        <v>82</v>
      </c>
      <c r="P1282" t="str">
        <f>Q1282&amp;" "&amp;R1282</f>
        <v>Asclepias viridis</v>
      </c>
      <c r="Q1282" t="s">
        <v>6915</v>
      </c>
      <c r="R1282" t="s">
        <v>6934</v>
      </c>
      <c r="T1282" t="s">
        <v>82</v>
      </c>
      <c r="U1282" t="s">
        <v>24</v>
      </c>
      <c r="V1282">
        <v>60946</v>
      </c>
      <c r="W1282" t="s">
        <v>6906</v>
      </c>
      <c r="X1282" t="s">
        <v>6910</v>
      </c>
      <c r="AC1282">
        <v>1</v>
      </c>
      <c r="AD1282" s="4">
        <f>C1282-DATE(YEAR(C1282),1,0)</f>
        <v>177</v>
      </c>
      <c r="AE1282">
        <f>YEAR(C1282)</f>
        <v>2019</v>
      </c>
      <c r="AF1282" t="s">
        <v>6963</v>
      </c>
    </row>
    <row r="1283" spans="1:32" x14ac:dyDescent="0.25">
      <c r="A1283">
        <v>51908256</v>
      </c>
      <c r="B1283" t="s">
        <v>5879</v>
      </c>
      <c r="C1283" s="1">
        <v>44016</v>
      </c>
      <c r="D1283" t="s">
        <v>5880</v>
      </c>
      <c r="E1283" t="s">
        <v>205</v>
      </c>
      <c r="F1283">
        <v>2777721</v>
      </c>
      <c r="G1283" t="s">
        <v>5881</v>
      </c>
      <c r="H1283" s="3" t="s">
        <v>5882</v>
      </c>
      <c r="I1283">
        <v>1</v>
      </c>
      <c r="J1283">
        <v>0</v>
      </c>
      <c r="K1283" t="s">
        <v>4719</v>
      </c>
      <c r="L1283">
        <v>36.786318104700001</v>
      </c>
      <c r="M1283">
        <v>-96.396409934499999</v>
      </c>
      <c r="N1283">
        <v>5</v>
      </c>
      <c r="O1283" t="s">
        <v>82</v>
      </c>
      <c r="P1283" t="str">
        <f>Q1283&amp;" "&amp;R1283</f>
        <v>Asclepias viridis</v>
      </c>
      <c r="Q1283" t="s">
        <v>6915</v>
      </c>
      <c r="R1283" t="s">
        <v>6934</v>
      </c>
      <c r="T1283" t="s">
        <v>82</v>
      </c>
      <c r="U1283" t="s">
        <v>24</v>
      </c>
      <c r="V1283">
        <v>60946</v>
      </c>
      <c r="W1283" t="s">
        <v>6906</v>
      </c>
      <c r="X1283" t="s">
        <v>6910</v>
      </c>
      <c r="AC1283">
        <v>1</v>
      </c>
      <c r="AD1283" s="4">
        <f>C1283-DATE(YEAR(C1283),1,0)</f>
        <v>186</v>
      </c>
      <c r="AE1283">
        <f>YEAR(C1283)</f>
        <v>2020</v>
      </c>
      <c r="AF1283" t="s">
        <v>6963</v>
      </c>
    </row>
    <row r="1284" spans="1:32" x14ac:dyDescent="0.25">
      <c r="A1284">
        <v>54471111</v>
      </c>
      <c r="B1284" t="s">
        <v>6087</v>
      </c>
      <c r="C1284" s="1">
        <v>44039</v>
      </c>
      <c r="D1284" t="s">
        <v>6088</v>
      </c>
      <c r="E1284" t="s">
        <v>205</v>
      </c>
      <c r="F1284">
        <v>2098821</v>
      </c>
      <c r="G1284" t="s">
        <v>6089</v>
      </c>
      <c r="H1284" s="3" t="s">
        <v>6090</v>
      </c>
      <c r="I1284">
        <v>1</v>
      </c>
      <c r="J1284">
        <v>0</v>
      </c>
      <c r="K1284" t="s">
        <v>6091</v>
      </c>
      <c r="L1284">
        <v>36.4</v>
      </c>
      <c r="M1284">
        <v>-95.89</v>
      </c>
      <c r="O1284" t="s">
        <v>82</v>
      </c>
      <c r="P1284" t="str">
        <f>Q1284&amp;" "&amp;R1284</f>
        <v>Asclepias viridis</v>
      </c>
      <c r="Q1284" t="s">
        <v>6915</v>
      </c>
      <c r="R1284" t="s">
        <v>6934</v>
      </c>
      <c r="T1284" t="s">
        <v>82</v>
      </c>
      <c r="U1284" t="s">
        <v>24</v>
      </c>
      <c r="V1284">
        <v>60946</v>
      </c>
      <c r="W1284" t="s">
        <v>6906</v>
      </c>
      <c r="X1284" t="s">
        <v>6910</v>
      </c>
      <c r="AC1284">
        <v>1</v>
      </c>
      <c r="AD1284" s="4">
        <f>C1284-DATE(YEAR(C1284),1,0)</f>
        <v>209</v>
      </c>
      <c r="AE1284">
        <f>YEAR(C1284)</f>
        <v>2020</v>
      </c>
      <c r="AF1284" t="s">
        <v>6963</v>
      </c>
    </row>
    <row r="1285" spans="1:32" x14ac:dyDescent="0.25">
      <c r="A1285">
        <v>55302429</v>
      </c>
      <c r="B1285" t="s">
        <v>6157</v>
      </c>
      <c r="C1285" s="1">
        <v>44046</v>
      </c>
      <c r="D1285" t="s">
        <v>6158</v>
      </c>
      <c r="E1285" t="s">
        <v>205</v>
      </c>
      <c r="F1285">
        <v>497243</v>
      </c>
      <c r="G1285" t="s">
        <v>6159</v>
      </c>
      <c r="H1285" s="3" t="s">
        <v>6160</v>
      </c>
      <c r="I1285">
        <v>1</v>
      </c>
      <c r="J1285">
        <v>0</v>
      </c>
      <c r="K1285" t="s">
        <v>6156</v>
      </c>
      <c r="L1285">
        <v>36.072472169999998</v>
      </c>
      <c r="M1285">
        <v>-97.192475000000002</v>
      </c>
      <c r="N1285">
        <v>5</v>
      </c>
      <c r="O1285" t="s">
        <v>82</v>
      </c>
      <c r="P1285" t="str">
        <f>Q1285&amp;" "&amp;R1285</f>
        <v>Asclepias viridis</v>
      </c>
      <c r="Q1285" t="s">
        <v>6915</v>
      </c>
      <c r="R1285" t="s">
        <v>6934</v>
      </c>
      <c r="T1285" t="s">
        <v>82</v>
      </c>
      <c r="U1285" t="s">
        <v>24</v>
      </c>
      <c r="V1285">
        <v>60946</v>
      </c>
      <c r="W1285" t="s">
        <v>6906</v>
      </c>
      <c r="X1285" t="s">
        <v>6910</v>
      </c>
      <c r="AC1285">
        <v>1</v>
      </c>
      <c r="AD1285" s="4">
        <f>C1285-DATE(YEAR(C1285),1,0)</f>
        <v>216</v>
      </c>
      <c r="AE1285">
        <f>YEAR(C1285)</f>
        <v>2020</v>
      </c>
      <c r="AF1285" t="s">
        <v>6963</v>
      </c>
    </row>
    <row r="1286" spans="1:32" x14ac:dyDescent="0.25">
      <c r="A1286">
        <v>56634342</v>
      </c>
      <c r="B1286" t="s">
        <v>6335</v>
      </c>
      <c r="C1286" s="1">
        <v>44059</v>
      </c>
      <c r="D1286" t="s">
        <v>6336</v>
      </c>
      <c r="E1286" t="s">
        <v>205</v>
      </c>
      <c r="F1286">
        <v>2539810</v>
      </c>
      <c r="G1286" t="s">
        <v>6337</v>
      </c>
      <c r="H1286" s="3" t="s">
        <v>6338</v>
      </c>
      <c r="I1286">
        <v>1</v>
      </c>
      <c r="J1286">
        <v>0</v>
      </c>
      <c r="K1286" t="s">
        <v>5560</v>
      </c>
      <c r="L1286">
        <v>35.667870000000001</v>
      </c>
      <c r="M1286">
        <v>-97.978171669999995</v>
      </c>
      <c r="N1286">
        <v>12</v>
      </c>
      <c r="O1286" t="s">
        <v>115</v>
      </c>
      <c r="P1286" t="str">
        <f>Q1286&amp;" "&amp;R1286</f>
        <v>Asclepias speciosa</v>
      </c>
      <c r="Q1286" t="s">
        <v>6915</v>
      </c>
      <c r="R1286" t="s">
        <v>6949</v>
      </c>
      <c r="T1286" t="s">
        <v>115</v>
      </c>
      <c r="U1286" t="s">
        <v>24</v>
      </c>
      <c r="V1286">
        <v>62292</v>
      </c>
      <c r="W1286" t="s">
        <v>6906</v>
      </c>
      <c r="X1286" t="s">
        <v>6910</v>
      </c>
      <c r="Y1286" t="s">
        <v>6906</v>
      </c>
      <c r="Z1286" t="s">
        <v>6911</v>
      </c>
      <c r="AC1286">
        <v>1</v>
      </c>
      <c r="AD1286" s="4">
        <f>C1286-DATE(YEAR(C1286),1,0)</f>
        <v>229</v>
      </c>
      <c r="AE1286">
        <f>YEAR(C1286)</f>
        <v>2020</v>
      </c>
      <c r="AF1286" t="s">
        <v>6963</v>
      </c>
    </row>
    <row r="1287" spans="1:32" x14ac:dyDescent="0.25">
      <c r="A1287">
        <v>2912576</v>
      </c>
      <c r="B1287" t="s">
        <v>1073</v>
      </c>
      <c r="C1287" s="1">
        <v>42470</v>
      </c>
      <c r="D1287" t="s">
        <v>1074</v>
      </c>
      <c r="E1287" t="s">
        <v>72</v>
      </c>
      <c r="F1287">
        <v>140522</v>
      </c>
      <c r="G1287" t="s">
        <v>1075</v>
      </c>
      <c r="H1287" s="3" t="s">
        <v>1076</v>
      </c>
      <c r="I1287">
        <v>1</v>
      </c>
      <c r="J1287">
        <v>0</v>
      </c>
      <c r="K1287" t="s">
        <v>1044</v>
      </c>
      <c r="L1287">
        <v>34.734853170800001</v>
      </c>
      <c r="M1287">
        <v>-98.587634973299998</v>
      </c>
      <c r="N1287">
        <v>5</v>
      </c>
      <c r="O1287" t="s">
        <v>1077</v>
      </c>
      <c r="P1287" t="str">
        <f>Q1287&amp;" "&amp;R1287</f>
        <v>Asclepias asperula</v>
      </c>
      <c r="Q1287" t="s">
        <v>6915</v>
      </c>
      <c r="R1287" t="s">
        <v>6916</v>
      </c>
      <c r="T1287" t="s">
        <v>65</v>
      </c>
      <c r="U1287" t="s">
        <v>24</v>
      </c>
      <c r="V1287">
        <v>62298</v>
      </c>
      <c r="AC1287">
        <v>0</v>
      </c>
      <c r="AD1287" s="4">
        <f>C1287-DATE(YEAR(C1287),1,0)</f>
        <v>101</v>
      </c>
      <c r="AE1287">
        <f>YEAR(C1287)</f>
        <v>2016</v>
      </c>
      <c r="AF1287" t="s">
        <v>6963</v>
      </c>
    </row>
    <row r="1288" spans="1:32" x14ac:dyDescent="0.25">
      <c r="A1288">
        <v>16689962</v>
      </c>
      <c r="B1288" t="s">
        <v>2930</v>
      </c>
      <c r="C1288" s="1">
        <v>43221</v>
      </c>
      <c r="E1288" t="s">
        <v>205</v>
      </c>
      <c r="F1288">
        <v>843334</v>
      </c>
      <c r="G1288" t="s">
        <v>2931</v>
      </c>
      <c r="H1288" s="3" t="s">
        <v>2932</v>
      </c>
      <c r="I1288">
        <v>1</v>
      </c>
      <c r="J1288">
        <v>0</v>
      </c>
      <c r="K1288" t="s">
        <v>2186</v>
      </c>
      <c r="L1288">
        <v>35.476649999999999</v>
      </c>
      <c r="M1288">
        <v>-99.121340000000004</v>
      </c>
      <c r="O1288" t="s">
        <v>65</v>
      </c>
      <c r="P1288" t="str">
        <f>Q1288&amp;" "&amp;R1288</f>
        <v>Asclepias asperula</v>
      </c>
      <c r="Q1288" t="s">
        <v>6915</v>
      </c>
      <c r="R1288" t="s">
        <v>6916</v>
      </c>
      <c r="T1288" t="s">
        <v>65</v>
      </c>
      <c r="U1288" t="s">
        <v>24</v>
      </c>
      <c r="V1288">
        <v>62298</v>
      </c>
      <c r="AC1288">
        <v>0</v>
      </c>
      <c r="AD1288" s="4">
        <f>C1288-DATE(YEAR(C1288),1,0)</f>
        <v>121</v>
      </c>
      <c r="AE1288">
        <f>YEAR(C1288)</f>
        <v>2018</v>
      </c>
      <c r="AF1288" t="s">
        <v>6963</v>
      </c>
    </row>
    <row r="1289" spans="1:32" x14ac:dyDescent="0.25">
      <c r="A1289">
        <v>3082289</v>
      </c>
      <c r="B1289" t="s">
        <v>1234</v>
      </c>
      <c r="C1289" s="1">
        <v>42492</v>
      </c>
      <c r="D1289" t="s">
        <v>1235</v>
      </c>
      <c r="E1289" t="s">
        <v>72</v>
      </c>
      <c r="F1289">
        <v>140522</v>
      </c>
      <c r="G1289" t="s">
        <v>1236</v>
      </c>
      <c r="H1289" s="3" t="s">
        <v>1237</v>
      </c>
      <c r="I1289">
        <v>1</v>
      </c>
      <c r="J1289">
        <v>0</v>
      </c>
      <c r="K1289" t="s">
        <v>1238</v>
      </c>
      <c r="L1289">
        <v>35.127716367200001</v>
      </c>
      <c r="M1289">
        <v>-97.668657442599994</v>
      </c>
      <c r="N1289">
        <v>5</v>
      </c>
      <c r="O1289" t="s">
        <v>32</v>
      </c>
      <c r="P1289" t="str">
        <f>Q1289&amp;" "&amp;R1289</f>
        <v>Asclepias asperula</v>
      </c>
      <c r="Q1289" t="s">
        <v>6915</v>
      </c>
      <c r="R1289" t="s">
        <v>6916</v>
      </c>
      <c r="S1289" t="s">
        <v>6917</v>
      </c>
      <c r="T1289" t="s">
        <v>32</v>
      </c>
      <c r="U1289" t="s">
        <v>24</v>
      </c>
      <c r="V1289">
        <v>234478</v>
      </c>
      <c r="AC1289">
        <v>0</v>
      </c>
      <c r="AD1289" s="4">
        <f>C1289-DATE(YEAR(C1289),1,0)</f>
        <v>123</v>
      </c>
      <c r="AE1289">
        <f>YEAR(C1289)</f>
        <v>2016</v>
      </c>
      <c r="AF1289" t="s">
        <v>6963</v>
      </c>
    </row>
    <row r="1290" spans="1:32" x14ac:dyDescent="0.25">
      <c r="A1290">
        <v>6134081</v>
      </c>
      <c r="B1290" t="s">
        <v>1855</v>
      </c>
      <c r="C1290" s="1">
        <v>42861</v>
      </c>
      <c r="D1290" t="s">
        <v>1856</v>
      </c>
      <c r="E1290" t="s">
        <v>72</v>
      </c>
      <c r="F1290">
        <v>288963</v>
      </c>
      <c r="G1290" t="s">
        <v>1857</v>
      </c>
      <c r="H1290" s="3" t="s">
        <v>1858</v>
      </c>
      <c r="I1290">
        <v>3</v>
      </c>
      <c r="J1290">
        <v>0</v>
      </c>
      <c r="K1290" t="s">
        <v>1044</v>
      </c>
      <c r="L1290">
        <v>34.715874999999997</v>
      </c>
      <c r="M1290">
        <v>-98.645491666699996</v>
      </c>
      <c r="O1290" t="s">
        <v>32</v>
      </c>
      <c r="P1290" t="str">
        <f>Q1290&amp;" "&amp;R1290</f>
        <v>Asclepias asperula</v>
      </c>
      <c r="Q1290" t="s">
        <v>6915</v>
      </c>
      <c r="R1290" t="s">
        <v>6916</v>
      </c>
      <c r="S1290" t="s">
        <v>6917</v>
      </c>
      <c r="T1290" t="s">
        <v>32</v>
      </c>
      <c r="U1290" t="s">
        <v>24</v>
      </c>
      <c r="V1290">
        <v>234478</v>
      </c>
      <c r="AC1290">
        <v>0</v>
      </c>
      <c r="AD1290" s="4">
        <f>C1290-DATE(YEAR(C1290),1,0)</f>
        <v>126</v>
      </c>
      <c r="AE1290">
        <f>YEAR(C1290)</f>
        <v>2017</v>
      </c>
      <c r="AF1290" t="s">
        <v>6963</v>
      </c>
    </row>
    <row r="1291" spans="1:32" x14ac:dyDescent="0.25">
      <c r="A1291">
        <v>16854550</v>
      </c>
      <c r="B1291" t="s">
        <v>2949</v>
      </c>
      <c r="C1291" s="1">
        <v>43366</v>
      </c>
      <c r="D1291" t="s">
        <v>2950</v>
      </c>
      <c r="E1291" t="s">
        <v>72</v>
      </c>
      <c r="F1291">
        <v>36961</v>
      </c>
      <c r="G1291" t="s">
        <v>2951</v>
      </c>
      <c r="H1291" s="3" t="s">
        <v>2952</v>
      </c>
      <c r="I1291">
        <v>1</v>
      </c>
      <c r="J1291">
        <v>0</v>
      </c>
      <c r="K1291" t="s">
        <v>1901</v>
      </c>
      <c r="L1291">
        <v>34.723372888199997</v>
      </c>
      <c r="M1291">
        <v>-98.719496742000004</v>
      </c>
      <c r="N1291">
        <v>61</v>
      </c>
      <c r="O1291" t="s">
        <v>32</v>
      </c>
      <c r="P1291" t="str">
        <f>Q1291&amp;" "&amp;R1291</f>
        <v>Asclepias asperula</v>
      </c>
      <c r="Q1291" t="s">
        <v>6915</v>
      </c>
      <c r="R1291" t="s">
        <v>6916</v>
      </c>
      <c r="S1291" t="s">
        <v>6917</v>
      </c>
      <c r="T1291" t="s">
        <v>32</v>
      </c>
      <c r="U1291" t="s">
        <v>24</v>
      </c>
      <c r="V1291">
        <v>234478</v>
      </c>
      <c r="AC1291">
        <v>0</v>
      </c>
      <c r="AD1291" s="4">
        <f>C1291-DATE(YEAR(C1291),1,0)</f>
        <v>266</v>
      </c>
      <c r="AE1291">
        <f>YEAR(C1291)</f>
        <v>2018</v>
      </c>
      <c r="AF1291" t="s">
        <v>6963</v>
      </c>
    </row>
    <row r="1292" spans="1:32" x14ac:dyDescent="0.25">
      <c r="A1292">
        <v>22979093</v>
      </c>
      <c r="B1292" t="s">
        <v>3162</v>
      </c>
      <c r="C1292" s="1">
        <v>43578</v>
      </c>
      <c r="D1292" t="s">
        <v>3163</v>
      </c>
      <c r="E1292" t="s">
        <v>72</v>
      </c>
      <c r="F1292">
        <v>105431</v>
      </c>
      <c r="G1292" t="s">
        <v>3164</v>
      </c>
      <c r="H1292" s="3" t="s">
        <v>3165</v>
      </c>
      <c r="I1292">
        <v>2</v>
      </c>
      <c r="J1292">
        <v>0</v>
      </c>
      <c r="K1292" t="s">
        <v>3161</v>
      </c>
      <c r="L1292">
        <v>34.897669670200003</v>
      </c>
      <c r="M1292">
        <v>-98.551663281399996</v>
      </c>
      <c r="N1292">
        <v>9</v>
      </c>
      <c r="O1292" t="s">
        <v>32</v>
      </c>
      <c r="P1292" t="str">
        <f>Q1292&amp;" "&amp;R1292</f>
        <v>Asclepias asperula</v>
      </c>
      <c r="Q1292" t="s">
        <v>6915</v>
      </c>
      <c r="R1292" t="s">
        <v>6916</v>
      </c>
      <c r="S1292" t="s">
        <v>6917</v>
      </c>
      <c r="T1292" t="s">
        <v>32</v>
      </c>
      <c r="U1292" t="s">
        <v>24</v>
      </c>
      <c r="V1292">
        <v>234478</v>
      </c>
      <c r="AC1292">
        <v>0</v>
      </c>
      <c r="AD1292" s="4">
        <f>C1292-DATE(YEAR(C1292),1,0)</f>
        <v>113</v>
      </c>
      <c r="AE1292">
        <f>YEAR(C1292)</f>
        <v>2019</v>
      </c>
      <c r="AF1292" t="s">
        <v>6963</v>
      </c>
    </row>
    <row r="1293" spans="1:32" x14ac:dyDescent="0.25">
      <c r="A1293">
        <v>49801560</v>
      </c>
      <c r="B1293" t="s">
        <v>5585</v>
      </c>
      <c r="C1293" s="1">
        <v>43984</v>
      </c>
      <c r="D1293" t="s">
        <v>5586</v>
      </c>
      <c r="E1293" t="s">
        <v>72</v>
      </c>
      <c r="F1293">
        <v>24973</v>
      </c>
      <c r="G1293" t="s">
        <v>5587</v>
      </c>
      <c r="H1293" s="3" t="s">
        <v>5588</v>
      </c>
      <c r="I1293">
        <v>2</v>
      </c>
      <c r="J1293">
        <v>0</v>
      </c>
      <c r="K1293" t="s">
        <v>5584</v>
      </c>
      <c r="L1293">
        <v>34.721114999999998</v>
      </c>
      <c r="M1293">
        <v>-98.702568999999997</v>
      </c>
      <c r="N1293">
        <v>3</v>
      </c>
      <c r="O1293" t="s">
        <v>32</v>
      </c>
      <c r="P1293" t="str">
        <f>Q1293&amp;" "&amp;R1293</f>
        <v>Asclepias asperula</v>
      </c>
      <c r="Q1293" t="s">
        <v>6915</v>
      </c>
      <c r="R1293" t="s">
        <v>6916</v>
      </c>
      <c r="S1293" t="s">
        <v>6917</v>
      </c>
      <c r="T1293" t="s">
        <v>32</v>
      </c>
      <c r="U1293" t="s">
        <v>24</v>
      </c>
      <c r="V1293">
        <v>234478</v>
      </c>
      <c r="AC1293">
        <v>0</v>
      </c>
      <c r="AD1293" s="4">
        <f>C1293-DATE(YEAR(C1293),1,0)</f>
        <v>154</v>
      </c>
      <c r="AE1293">
        <f>YEAR(C1293)</f>
        <v>2020</v>
      </c>
      <c r="AF1293" t="s">
        <v>6963</v>
      </c>
    </row>
    <row r="1294" spans="1:32" x14ac:dyDescent="0.25">
      <c r="A1294">
        <v>50474479</v>
      </c>
      <c r="B1294" t="s">
        <v>5661</v>
      </c>
      <c r="C1294" s="1">
        <v>43983</v>
      </c>
      <c r="D1294" t="s">
        <v>5662</v>
      </c>
      <c r="E1294" t="s">
        <v>72</v>
      </c>
      <c r="F1294">
        <v>24973</v>
      </c>
      <c r="G1294" t="s">
        <v>5663</v>
      </c>
      <c r="H1294" s="3" t="s">
        <v>5664</v>
      </c>
      <c r="I1294">
        <v>2</v>
      </c>
      <c r="J1294">
        <v>0</v>
      </c>
      <c r="K1294" t="s">
        <v>5638</v>
      </c>
      <c r="L1294">
        <v>35.751336999999999</v>
      </c>
      <c r="M1294">
        <v>-99.720307000000005</v>
      </c>
      <c r="N1294">
        <v>3</v>
      </c>
      <c r="O1294" t="s">
        <v>32</v>
      </c>
      <c r="P1294" t="str">
        <f>Q1294&amp;" "&amp;R1294</f>
        <v>Asclepias asperula</v>
      </c>
      <c r="Q1294" t="s">
        <v>6915</v>
      </c>
      <c r="R1294" t="s">
        <v>6916</v>
      </c>
      <c r="S1294" t="s">
        <v>6917</v>
      </c>
      <c r="T1294" t="s">
        <v>32</v>
      </c>
      <c r="U1294" t="s">
        <v>24</v>
      </c>
      <c r="V1294">
        <v>234478</v>
      </c>
      <c r="AC1294">
        <v>0</v>
      </c>
      <c r="AD1294" s="4">
        <f>C1294-DATE(YEAR(C1294),1,0)</f>
        <v>153</v>
      </c>
      <c r="AE1294">
        <f>YEAR(C1294)</f>
        <v>2020</v>
      </c>
      <c r="AF1294" t="s">
        <v>6963</v>
      </c>
    </row>
    <row r="1295" spans="1:32" x14ac:dyDescent="0.25">
      <c r="A1295">
        <v>34461556</v>
      </c>
      <c r="B1295" t="s">
        <v>4321</v>
      </c>
      <c r="C1295" s="1">
        <v>43736</v>
      </c>
      <c r="D1295" t="s">
        <v>4322</v>
      </c>
      <c r="E1295" t="s">
        <v>72</v>
      </c>
      <c r="F1295">
        <v>442526</v>
      </c>
      <c r="G1295" t="s">
        <v>4323</v>
      </c>
      <c r="H1295" s="3" t="s">
        <v>4324</v>
      </c>
      <c r="I1295">
        <v>2</v>
      </c>
      <c r="J1295">
        <v>0</v>
      </c>
      <c r="K1295" t="s">
        <v>2272</v>
      </c>
      <c r="L1295">
        <v>36.94191</v>
      </c>
      <c r="M1295">
        <v>-102.98869000000001</v>
      </c>
      <c r="N1295">
        <v>25</v>
      </c>
      <c r="O1295" t="s">
        <v>2273</v>
      </c>
      <c r="P1295" t="str">
        <f>Q1295&amp;" "&amp;R1295</f>
        <v>Asclepias asperula</v>
      </c>
      <c r="Q1295" t="s">
        <v>6915</v>
      </c>
      <c r="R1295" t="s">
        <v>6916</v>
      </c>
      <c r="S1295" t="s">
        <v>6916</v>
      </c>
      <c r="T1295" t="s">
        <v>2273</v>
      </c>
      <c r="U1295" t="s">
        <v>24</v>
      </c>
      <c r="V1295">
        <v>79636</v>
      </c>
      <c r="AC1295">
        <v>0</v>
      </c>
      <c r="AD1295" s="4">
        <f>C1295-DATE(YEAR(C1295),1,0)</f>
        <v>271</v>
      </c>
      <c r="AE1295">
        <f>YEAR(C1295)</f>
        <v>2019</v>
      </c>
      <c r="AF1295" t="s">
        <v>6963</v>
      </c>
    </row>
    <row r="1296" spans="1:32" x14ac:dyDescent="0.25">
      <c r="A1296">
        <v>3472963</v>
      </c>
      <c r="B1296" t="s">
        <v>1601</v>
      </c>
      <c r="C1296" s="1">
        <v>42538</v>
      </c>
      <c r="D1296" t="s">
        <v>1602</v>
      </c>
      <c r="E1296" t="s">
        <v>72</v>
      </c>
      <c r="F1296">
        <v>118607</v>
      </c>
      <c r="G1296" t="s">
        <v>1603</v>
      </c>
      <c r="H1296" s="3" t="s">
        <v>1604</v>
      </c>
      <c r="I1296">
        <v>1</v>
      </c>
      <c r="J1296">
        <v>0</v>
      </c>
      <c r="K1296" t="s">
        <v>1209</v>
      </c>
      <c r="L1296">
        <v>36.218417289999998</v>
      </c>
      <c r="M1296">
        <v>-95.79944587</v>
      </c>
      <c r="N1296">
        <v>9</v>
      </c>
      <c r="O1296" t="s">
        <v>37</v>
      </c>
      <c r="P1296" t="str">
        <f>Q1296&amp;" "&amp;R1296</f>
        <v>Rudbeckia hirta</v>
      </c>
      <c r="Q1296" t="s">
        <v>6918</v>
      </c>
      <c r="R1296" t="s">
        <v>6919</v>
      </c>
      <c r="T1296" t="s">
        <v>37</v>
      </c>
      <c r="U1296" t="s">
        <v>24</v>
      </c>
      <c r="V1296">
        <v>62741</v>
      </c>
      <c r="AC1296">
        <v>0</v>
      </c>
      <c r="AD1296" s="4">
        <f>C1296-DATE(YEAR(C1296),1,0)</f>
        <v>169</v>
      </c>
      <c r="AE1296">
        <f>YEAR(C1296)</f>
        <v>2016</v>
      </c>
      <c r="AF1296" t="s">
        <v>6963</v>
      </c>
    </row>
    <row r="1297" spans="1:32" x14ac:dyDescent="0.25">
      <c r="A1297">
        <v>22267330</v>
      </c>
      <c r="B1297" t="s">
        <v>3125</v>
      </c>
      <c r="C1297" s="1">
        <v>43564</v>
      </c>
      <c r="D1297" t="s">
        <v>3126</v>
      </c>
      <c r="E1297" t="s">
        <v>72</v>
      </c>
      <c r="F1297">
        <v>1161807</v>
      </c>
      <c r="G1297" t="s">
        <v>3127</v>
      </c>
      <c r="H1297" s="3" t="s">
        <v>3128</v>
      </c>
      <c r="I1297">
        <v>1</v>
      </c>
      <c r="J1297">
        <v>0</v>
      </c>
      <c r="K1297" t="s">
        <v>3129</v>
      </c>
      <c r="L1297">
        <v>35.583419999999997</v>
      </c>
      <c r="M1297">
        <v>-97.660041666699996</v>
      </c>
      <c r="N1297">
        <v>6</v>
      </c>
      <c r="O1297" t="s">
        <v>36</v>
      </c>
      <c r="P1297" t="str">
        <f>Q1297&amp;" "&amp;R1297</f>
        <v>Rudbeckia hirta</v>
      </c>
      <c r="Q1297" t="s">
        <v>6918</v>
      </c>
      <c r="R1297" t="s">
        <v>6919</v>
      </c>
      <c r="T1297" t="s">
        <v>37</v>
      </c>
      <c r="U1297" t="s">
        <v>24</v>
      </c>
      <c r="V1297">
        <v>62741</v>
      </c>
      <c r="AC1297">
        <v>0</v>
      </c>
      <c r="AD1297" s="4">
        <f>C1297-DATE(YEAR(C1297),1,0)</f>
        <v>99</v>
      </c>
      <c r="AE1297">
        <f>YEAR(C1297)</f>
        <v>2019</v>
      </c>
      <c r="AF1297" t="s">
        <v>6963</v>
      </c>
    </row>
    <row r="1298" spans="1:32" x14ac:dyDescent="0.25">
      <c r="A1298">
        <v>55330328</v>
      </c>
      <c r="B1298" t="s">
        <v>6192</v>
      </c>
      <c r="C1298" s="1">
        <v>44046</v>
      </c>
      <c r="D1298" t="s">
        <v>6193</v>
      </c>
      <c r="E1298" t="s">
        <v>205</v>
      </c>
      <c r="F1298">
        <v>497243</v>
      </c>
      <c r="G1298" t="s">
        <v>6194</v>
      </c>
      <c r="H1298" s="3" t="s">
        <v>6195</v>
      </c>
      <c r="I1298">
        <v>1</v>
      </c>
      <c r="J1298">
        <v>0</v>
      </c>
      <c r="K1298" t="s">
        <v>6196</v>
      </c>
      <c r="L1298">
        <v>35.985438330000001</v>
      </c>
      <c r="M1298">
        <v>-97.159905499999994</v>
      </c>
      <c r="N1298">
        <v>5</v>
      </c>
      <c r="O1298" t="s">
        <v>37</v>
      </c>
      <c r="P1298" t="str">
        <f>Q1298&amp;" "&amp;R1298</f>
        <v>Rudbeckia hirta</v>
      </c>
      <c r="Q1298" t="s">
        <v>6918</v>
      </c>
      <c r="R1298" t="s">
        <v>6919</v>
      </c>
      <c r="T1298" t="s">
        <v>37</v>
      </c>
      <c r="U1298" t="s">
        <v>24</v>
      </c>
      <c r="V1298">
        <v>62741</v>
      </c>
      <c r="AC1298">
        <v>0</v>
      </c>
      <c r="AD1298" s="4">
        <f>C1298-DATE(YEAR(C1298),1,0)</f>
        <v>216</v>
      </c>
      <c r="AE1298">
        <f>YEAR(C1298)</f>
        <v>2020</v>
      </c>
      <c r="AF1298" t="s">
        <v>6963</v>
      </c>
    </row>
    <row r="1299" spans="1:32" x14ac:dyDescent="0.25">
      <c r="A1299">
        <v>6795135</v>
      </c>
      <c r="B1299" t="s">
        <v>2053</v>
      </c>
      <c r="C1299" s="1">
        <v>42876</v>
      </c>
      <c r="D1299" t="s">
        <v>2054</v>
      </c>
      <c r="E1299" t="s">
        <v>72</v>
      </c>
      <c r="F1299">
        <v>209047</v>
      </c>
      <c r="G1299" t="s">
        <v>2055</v>
      </c>
      <c r="H1299" s="3" t="s">
        <v>2056</v>
      </c>
      <c r="I1299">
        <v>2</v>
      </c>
      <c r="J1299">
        <v>0</v>
      </c>
      <c r="K1299" t="s">
        <v>2057</v>
      </c>
      <c r="L1299">
        <v>36.044305120899999</v>
      </c>
      <c r="M1299">
        <v>-97.677038757999995</v>
      </c>
      <c r="N1299">
        <v>244</v>
      </c>
      <c r="O1299" t="s">
        <v>1681</v>
      </c>
      <c r="P1299" t="str">
        <f>Q1299&amp;" "&amp;R1299</f>
        <v>Asclepias latifolia</v>
      </c>
      <c r="Q1299" t="s">
        <v>6915</v>
      </c>
      <c r="R1299" t="s">
        <v>6920</v>
      </c>
      <c r="T1299" t="s">
        <v>1681</v>
      </c>
      <c r="U1299" t="s">
        <v>24</v>
      </c>
      <c r="V1299">
        <v>62296</v>
      </c>
      <c r="AC1299">
        <v>0</v>
      </c>
      <c r="AD1299" s="4">
        <f>C1299-DATE(YEAR(C1299),1,0)</f>
        <v>141</v>
      </c>
      <c r="AE1299">
        <f>YEAR(C1299)</f>
        <v>2017</v>
      </c>
      <c r="AF1299" t="s">
        <v>6963</v>
      </c>
    </row>
    <row r="1300" spans="1:32" x14ac:dyDescent="0.25">
      <c r="A1300">
        <v>8295286</v>
      </c>
      <c r="B1300" t="s">
        <v>2171</v>
      </c>
      <c r="C1300" s="1">
        <v>43015</v>
      </c>
      <c r="D1300" t="s">
        <v>2172</v>
      </c>
      <c r="E1300" t="s">
        <v>2173</v>
      </c>
      <c r="F1300">
        <v>112023</v>
      </c>
      <c r="G1300" t="s">
        <v>2174</v>
      </c>
      <c r="H1300" s="3" t="s">
        <v>2175</v>
      </c>
      <c r="I1300">
        <v>2</v>
      </c>
      <c r="J1300">
        <v>0</v>
      </c>
      <c r="K1300" t="s">
        <v>2176</v>
      </c>
      <c r="L1300">
        <v>36.95722799</v>
      </c>
      <c r="M1300">
        <v>-102.96380023</v>
      </c>
      <c r="N1300">
        <v>9</v>
      </c>
      <c r="O1300" t="s">
        <v>1681</v>
      </c>
      <c r="P1300" t="str">
        <f>Q1300&amp;" "&amp;R1300</f>
        <v>Asclepias latifolia</v>
      </c>
      <c r="Q1300" t="s">
        <v>6915</v>
      </c>
      <c r="R1300" t="s">
        <v>6920</v>
      </c>
      <c r="T1300" t="s">
        <v>1681</v>
      </c>
      <c r="U1300" t="s">
        <v>24</v>
      </c>
      <c r="V1300">
        <v>62296</v>
      </c>
      <c r="AC1300">
        <v>0</v>
      </c>
      <c r="AD1300" s="4">
        <f>C1300-DATE(YEAR(C1300),1,0)</f>
        <v>280</v>
      </c>
      <c r="AE1300">
        <f>YEAR(C1300)</f>
        <v>2017</v>
      </c>
      <c r="AF1300" t="s">
        <v>6963</v>
      </c>
    </row>
    <row r="1301" spans="1:32" x14ac:dyDescent="0.25">
      <c r="A1301">
        <v>16703607</v>
      </c>
      <c r="B1301" t="s">
        <v>2940</v>
      </c>
      <c r="C1301" s="1">
        <v>43362</v>
      </c>
      <c r="D1301" t="s">
        <v>2941</v>
      </c>
      <c r="E1301" t="s">
        <v>72</v>
      </c>
      <c r="F1301">
        <v>36961</v>
      </c>
      <c r="G1301" t="s">
        <v>2942</v>
      </c>
      <c r="H1301" s="3" t="s">
        <v>2943</v>
      </c>
      <c r="I1301">
        <v>3</v>
      </c>
      <c r="J1301">
        <v>0</v>
      </c>
      <c r="K1301" t="s">
        <v>2186</v>
      </c>
      <c r="L1301">
        <v>35.609283333299999</v>
      </c>
      <c r="M1301">
        <v>-99.272413888900005</v>
      </c>
      <c r="N1301">
        <v>5</v>
      </c>
      <c r="O1301" t="s">
        <v>1681</v>
      </c>
      <c r="P1301" t="str">
        <f>Q1301&amp;" "&amp;R1301</f>
        <v>Asclepias latifolia</v>
      </c>
      <c r="Q1301" t="s">
        <v>6915</v>
      </c>
      <c r="R1301" t="s">
        <v>6920</v>
      </c>
      <c r="T1301" t="s">
        <v>1681</v>
      </c>
      <c r="U1301" t="s">
        <v>24</v>
      </c>
      <c r="V1301">
        <v>62296</v>
      </c>
      <c r="AC1301">
        <v>0</v>
      </c>
      <c r="AD1301" s="4">
        <f>C1301-DATE(YEAR(C1301),1,0)</f>
        <v>262</v>
      </c>
      <c r="AE1301">
        <f>YEAR(C1301)</f>
        <v>2018</v>
      </c>
      <c r="AF1301" t="s">
        <v>6963</v>
      </c>
    </row>
    <row r="1302" spans="1:32" x14ac:dyDescent="0.25">
      <c r="A1302">
        <v>16813391</v>
      </c>
      <c r="B1302" t="s">
        <v>2944</v>
      </c>
      <c r="C1302" s="1">
        <v>43365</v>
      </c>
      <c r="D1302" t="s">
        <v>2945</v>
      </c>
      <c r="E1302" t="s">
        <v>72</v>
      </c>
      <c r="F1302">
        <v>36961</v>
      </c>
      <c r="G1302" t="s">
        <v>2946</v>
      </c>
      <c r="H1302" s="3" t="s">
        <v>2947</v>
      </c>
      <c r="I1302">
        <v>1</v>
      </c>
      <c r="J1302">
        <v>0</v>
      </c>
      <c r="K1302" t="s">
        <v>2948</v>
      </c>
      <c r="L1302">
        <v>35.618775520299998</v>
      </c>
      <c r="M1302">
        <v>-99.701355518200003</v>
      </c>
      <c r="N1302">
        <v>96</v>
      </c>
      <c r="O1302" t="s">
        <v>1681</v>
      </c>
      <c r="P1302" t="str">
        <f>Q1302&amp;" "&amp;R1302</f>
        <v>Asclepias latifolia</v>
      </c>
      <c r="Q1302" t="s">
        <v>6915</v>
      </c>
      <c r="R1302" t="s">
        <v>6920</v>
      </c>
      <c r="T1302" t="s">
        <v>1681</v>
      </c>
      <c r="U1302" t="s">
        <v>24</v>
      </c>
      <c r="V1302">
        <v>62296</v>
      </c>
      <c r="AC1302">
        <v>0</v>
      </c>
      <c r="AD1302" s="4">
        <f>C1302-DATE(YEAR(C1302),1,0)</f>
        <v>265</v>
      </c>
      <c r="AE1302">
        <f>YEAR(C1302)</f>
        <v>2018</v>
      </c>
      <c r="AF1302" t="s">
        <v>6963</v>
      </c>
    </row>
    <row r="1303" spans="1:32" x14ac:dyDescent="0.25">
      <c r="A1303">
        <v>17364190</v>
      </c>
      <c r="B1303" t="s">
        <v>2982</v>
      </c>
      <c r="C1303" s="1">
        <v>43379</v>
      </c>
      <c r="D1303" t="s">
        <v>2983</v>
      </c>
      <c r="E1303" t="s">
        <v>72</v>
      </c>
      <c r="F1303">
        <v>1155817</v>
      </c>
      <c r="G1303" t="s">
        <v>2984</v>
      </c>
      <c r="H1303" s="3" t="s">
        <v>2985</v>
      </c>
      <c r="I1303">
        <v>2</v>
      </c>
      <c r="J1303">
        <v>0</v>
      </c>
      <c r="K1303" t="s">
        <v>2986</v>
      </c>
      <c r="L1303">
        <v>36.956103410899999</v>
      </c>
      <c r="M1303">
        <v>-102.9711116031</v>
      </c>
      <c r="N1303">
        <v>16</v>
      </c>
      <c r="O1303" t="s">
        <v>1681</v>
      </c>
      <c r="P1303" t="str">
        <f>Q1303&amp;" "&amp;R1303</f>
        <v>Asclepias latifolia</v>
      </c>
      <c r="Q1303" t="s">
        <v>6915</v>
      </c>
      <c r="R1303" t="s">
        <v>6920</v>
      </c>
      <c r="T1303" t="s">
        <v>1681</v>
      </c>
      <c r="U1303" t="s">
        <v>24</v>
      </c>
      <c r="V1303">
        <v>62296</v>
      </c>
      <c r="AC1303">
        <v>0</v>
      </c>
      <c r="AD1303" s="4">
        <f>C1303-DATE(YEAR(C1303),1,0)</f>
        <v>279</v>
      </c>
      <c r="AE1303">
        <f>YEAR(C1303)</f>
        <v>2018</v>
      </c>
      <c r="AF1303" t="s">
        <v>6963</v>
      </c>
    </row>
    <row r="1304" spans="1:32" x14ac:dyDescent="0.25">
      <c r="A1304">
        <v>30657235</v>
      </c>
      <c r="B1304" t="s">
        <v>4154</v>
      </c>
      <c r="C1304" s="1">
        <v>43687</v>
      </c>
      <c r="D1304" t="s">
        <v>4155</v>
      </c>
      <c r="E1304" t="s">
        <v>4150</v>
      </c>
      <c r="F1304">
        <v>264009</v>
      </c>
      <c r="G1304" t="s">
        <v>4156</v>
      </c>
      <c r="H1304" s="3" t="s">
        <v>4157</v>
      </c>
      <c r="I1304">
        <v>1</v>
      </c>
      <c r="J1304">
        <v>0</v>
      </c>
      <c r="K1304" t="s">
        <v>4153</v>
      </c>
      <c r="L1304">
        <v>36.879288333300003</v>
      </c>
      <c r="M1304">
        <v>-101.1806033333</v>
      </c>
      <c r="N1304">
        <v>4</v>
      </c>
      <c r="O1304" t="s">
        <v>1681</v>
      </c>
      <c r="P1304" t="str">
        <f>Q1304&amp;" "&amp;R1304</f>
        <v>Asclepias latifolia</v>
      </c>
      <c r="Q1304" t="s">
        <v>6915</v>
      </c>
      <c r="R1304" t="s">
        <v>6920</v>
      </c>
      <c r="T1304" t="s">
        <v>1681</v>
      </c>
      <c r="U1304" t="s">
        <v>24</v>
      </c>
      <c r="V1304">
        <v>62296</v>
      </c>
      <c r="AC1304">
        <v>0</v>
      </c>
      <c r="AD1304" s="4">
        <f>C1304-DATE(YEAR(C1304),1,0)</f>
        <v>222</v>
      </c>
      <c r="AE1304">
        <f>YEAR(C1304)</f>
        <v>2019</v>
      </c>
      <c r="AF1304" t="s">
        <v>6963</v>
      </c>
    </row>
    <row r="1305" spans="1:32" x14ac:dyDescent="0.25">
      <c r="A1305">
        <v>30662895</v>
      </c>
      <c r="B1305" t="s">
        <v>4158</v>
      </c>
      <c r="C1305" s="1">
        <v>43687</v>
      </c>
      <c r="D1305" t="s">
        <v>4159</v>
      </c>
      <c r="E1305" t="s">
        <v>4150</v>
      </c>
      <c r="F1305">
        <v>264009</v>
      </c>
      <c r="G1305" t="s">
        <v>4160</v>
      </c>
      <c r="H1305" s="3" t="s">
        <v>4161</v>
      </c>
      <c r="I1305">
        <v>1</v>
      </c>
      <c r="J1305">
        <v>0</v>
      </c>
      <c r="K1305" t="s">
        <v>4153</v>
      </c>
      <c r="L1305">
        <v>36.8802051642</v>
      </c>
      <c r="M1305">
        <v>-101.17919662849999</v>
      </c>
      <c r="N1305">
        <v>22</v>
      </c>
      <c r="O1305" t="s">
        <v>1681</v>
      </c>
      <c r="P1305" t="str">
        <f>Q1305&amp;" "&amp;R1305</f>
        <v>Asclepias latifolia</v>
      </c>
      <c r="Q1305" t="s">
        <v>6915</v>
      </c>
      <c r="R1305" t="s">
        <v>6920</v>
      </c>
      <c r="T1305" t="s">
        <v>1681</v>
      </c>
      <c r="U1305" t="s">
        <v>24</v>
      </c>
      <c r="V1305">
        <v>62296</v>
      </c>
      <c r="AC1305">
        <v>0</v>
      </c>
      <c r="AD1305" s="4">
        <f>C1305-DATE(YEAR(C1305),1,0)</f>
        <v>222</v>
      </c>
      <c r="AE1305">
        <f>YEAR(C1305)</f>
        <v>2019</v>
      </c>
      <c r="AF1305" t="s">
        <v>6963</v>
      </c>
    </row>
    <row r="1306" spans="1:32" x14ac:dyDescent="0.25">
      <c r="A1306">
        <v>36351866</v>
      </c>
      <c r="B1306" t="s">
        <v>4436</v>
      </c>
      <c r="C1306" s="1">
        <v>43736</v>
      </c>
      <c r="D1306" t="s">
        <v>4437</v>
      </c>
      <c r="E1306" t="s">
        <v>205</v>
      </c>
      <c r="F1306">
        <v>2389799</v>
      </c>
      <c r="G1306" t="s">
        <v>4438</v>
      </c>
      <c r="H1306" s="3" t="s">
        <v>4439</v>
      </c>
      <c r="I1306">
        <v>1</v>
      </c>
      <c r="J1306">
        <v>0</v>
      </c>
      <c r="K1306" t="s">
        <v>4440</v>
      </c>
      <c r="L1306">
        <v>36.947196960399999</v>
      </c>
      <c r="M1306">
        <v>-102.9890289307</v>
      </c>
      <c r="O1306" t="s">
        <v>1681</v>
      </c>
      <c r="P1306" t="str">
        <f>Q1306&amp;" "&amp;R1306</f>
        <v>Asclepias latifolia</v>
      </c>
      <c r="Q1306" t="s">
        <v>6915</v>
      </c>
      <c r="R1306" t="s">
        <v>6920</v>
      </c>
      <c r="T1306" t="s">
        <v>1681</v>
      </c>
      <c r="U1306" t="s">
        <v>24</v>
      </c>
      <c r="V1306">
        <v>62296</v>
      </c>
      <c r="AC1306">
        <v>0</v>
      </c>
      <c r="AD1306" s="4">
        <f>C1306-DATE(YEAR(C1306),1,0)</f>
        <v>271</v>
      </c>
      <c r="AE1306">
        <f>YEAR(C1306)</f>
        <v>2019</v>
      </c>
      <c r="AF1306" t="s">
        <v>6963</v>
      </c>
    </row>
    <row r="1307" spans="1:32" x14ac:dyDescent="0.25">
      <c r="A1307">
        <v>45910909</v>
      </c>
      <c r="B1307" t="s">
        <v>4881</v>
      </c>
      <c r="C1307" s="1">
        <v>43965</v>
      </c>
      <c r="D1307" t="s">
        <v>4882</v>
      </c>
      <c r="E1307" t="s">
        <v>205</v>
      </c>
      <c r="F1307">
        <v>943339</v>
      </c>
      <c r="G1307" t="s">
        <v>4883</v>
      </c>
      <c r="H1307" s="3" t="s">
        <v>4884</v>
      </c>
      <c r="I1307">
        <v>1</v>
      </c>
      <c r="J1307">
        <v>0</v>
      </c>
      <c r="K1307" t="s">
        <v>4885</v>
      </c>
      <c r="L1307">
        <v>36.435054999999998</v>
      </c>
      <c r="M1307">
        <v>-99.771836669999999</v>
      </c>
      <c r="N1307">
        <v>4</v>
      </c>
      <c r="O1307" t="s">
        <v>1681</v>
      </c>
      <c r="P1307" t="str">
        <f>Q1307&amp;" "&amp;R1307</f>
        <v>Asclepias latifolia</v>
      </c>
      <c r="Q1307" t="s">
        <v>6915</v>
      </c>
      <c r="R1307" t="s">
        <v>6920</v>
      </c>
      <c r="T1307" t="s">
        <v>1681</v>
      </c>
      <c r="U1307" t="s">
        <v>24</v>
      </c>
      <c r="V1307">
        <v>62296</v>
      </c>
      <c r="AC1307">
        <v>0</v>
      </c>
      <c r="AD1307" s="4">
        <f>C1307-DATE(YEAR(C1307),1,0)</f>
        <v>135</v>
      </c>
      <c r="AE1307">
        <f>YEAR(C1307)</f>
        <v>2020</v>
      </c>
      <c r="AF1307" t="s">
        <v>6963</v>
      </c>
    </row>
    <row r="1308" spans="1:32" x14ac:dyDescent="0.25">
      <c r="A1308">
        <v>47890919</v>
      </c>
      <c r="B1308" t="s">
        <v>5291</v>
      </c>
      <c r="C1308" s="1">
        <v>43981</v>
      </c>
      <c r="D1308" t="s">
        <v>5292</v>
      </c>
      <c r="E1308" t="s">
        <v>72</v>
      </c>
      <c r="F1308">
        <v>1447094</v>
      </c>
      <c r="G1308" t="s">
        <v>5293</v>
      </c>
      <c r="H1308" s="3" t="s">
        <v>5294</v>
      </c>
      <c r="I1308">
        <v>1</v>
      </c>
      <c r="J1308">
        <v>0</v>
      </c>
      <c r="K1308" t="s">
        <v>5295</v>
      </c>
      <c r="L1308">
        <v>34.799376972200001</v>
      </c>
      <c r="M1308">
        <v>-98.817807000000002</v>
      </c>
      <c r="O1308" t="s">
        <v>1681</v>
      </c>
      <c r="P1308" t="str">
        <f>Q1308&amp;" "&amp;R1308</f>
        <v>Asclepias latifolia</v>
      </c>
      <c r="Q1308" t="s">
        <v>6915</v>
      </c>
      <c r="R1308" t="s">
        <v>6920</v>
      </c>
      <c r="T1308" t="s">
        <v>1681</v>
      </c>
      <c r="U1308" t="s">
        <v>24</v>
      </c>
      <c r="V1308">
        <v>62296</v>
      </c>
      <c r="AC1308">
        <v>0</v>
      </c>
      <c r="AD1308" s="4">
        <f>C1308-DATE(YEAR(C1308),1,0)</f>
        <v>151</v>
      </c>
      <c r="AE1308">
        <f>YEAR(C1308)</f>
        <v>2020</v>
      </c>
      <c r="AF1308" t="s">
        <v>6963</v>
      </c>
    </row>
    <row r="1309" spans="1:32" x14ac:dyDescent="0.25">
      <c r="A1309">
        <v>54525680</v>
      </c>
      <c r="B1309" t="s">
        <v>6092</v>
      </c>
      <c r="C1309" s="1">
        <v>44039</v>
      </c>
      <c r="D1309" t="s">
        <v>6093</v>
      </c>
      <c r="E1309" t="s">
        <v>2443</v>
      </c>
      <c r="F1309">
        <v>2381094</v>
      </c>
      <c r="G1309" t="s">
        <v>6094</v>
      </c>
      <c r="H1309" s="3" t="s">
        <v>6095</v>
      </c>
      <c r="I1309">
        <v>2</v>
      </c>
      <c r="J1309">
        <v>0</v>
      </c>
      <c r="K1309" t="s">
        <v>6036</v>
      </c>
      <c r="L1309">
        <v>36.841304999999998</v>
      </c>
      <c r="M1309">
        <v>-102.882355</v>
      </c>
      <c r="N1309">
        <v>61</v>
      </c>
      <c r="O1309" t="s">
        <v>1681</v>
      </c>
      <c r="P1309" t="str">
        <f>Q1309&amp;" "&amp;R1309</f>
        <v>Asclepias latifolia</v>
      </c>
      <c r="Q1309" t="s">
        <v>6915</v>
      </c>
      <c r="R1309" t="s">
        <v>6920</v>
      </c>
      <c r="T1309" t="s">
        <v>1681</v>
      </c>
      <c r="U1309" t="s">
        <v>24</v>
      </c>
      <c r="V1309">
        <v>62296</v>
      </c>
      <c r="AC1309">
        <v>0</v>
      </c>
      <c r="AD1309" s="4">
        <f>C1309-DATE(YEAR(C1309),1,0)</f>
        <v>209</v>
      </c>
      <c r="AE1309">
        <f>YEAR(C1309)</f>
        <v>2020</v>
      </c>
      <c r="AF1309" t="s">
        <v>6963</v>
      </c>
    </row>
    <row r="1310" spans="1:32" x14ac:dyDescent="0.25">
      <c r="A1310">
        <v>57689177</v>
      </c>
      <c r="B1310" t="s">
        <v>6419</v>
      </c>
      <c r="C1310" s="1">
        <v>43980</v>
      </c>
      <c r="D1310" t="s">
        <v>6420</v>
      </c>
      <c r="E1310" t="s">
        <v>205</v>
      </c>
      <c r="F1310">
        <v>2367303</v>
      </c>
      <c r="G1310" t="s">
        <v>6421</v>
      </c>
      <c r="H1310" s="3" t="s">
        <v>6422</v>
      </c>
      <c r="I1310">
        <v>1</v>
      </c>
      <c r="J1310">
        <v>0</v>
      </c>
      <c r="K1310" t="s">
        <v>6423</v>
      </c>
      <c r="L1310">
        <v>36.260944972200001</v>
      </c>
      <c r="M1310">
        <v>-98.585187000000005</v>
      </c>
      <c r="O1310" t="s">
        <v>1681</v>
      </c>
      <c r="P1310" t="str">
        <f>Q1310&amp;" "&amp;R1310</f>
        <v>Asclepias latifolia</v>
      </c>
      <c r="Q1310" t="s">
        <v>6915</v>
      </c>
      <c r="R1310" t="s">
        <v>6920</v>
      </c>
      <c r="T1310" t="s">
        <v>1681</v>
      </c>
      <c r="U1310" t="s">
        <v>24</v>
      </c>
      <c r="V1310">
        <v>62296</v>
      </c>
      <c r="AC1310">
        <v>0</v>
      </c>
      <c r="AD1310" s="4">
        <f>C1310-DATE(YEAR(C1310),1,0)</f>
        <v>150</v>
      </c>
      <c r="AE1310">
        <f>YEAR(C1310)</f>
        <v>2020</v>
      </c>
      <c r="AF1310" t="s">
        <v>6963</v>
      </c>
    </row>
    <row r="1311" spans="1:32" x14ac:dyDescent="0.25">
      <c r="A1311">
        <v>57689708</v>
      </c>
      <c r="B1311" t="s">
        <v>6424</v>
      </c>
      <c r="C1311" s="1">
        <v>43736</v>
      </c>
      <c r="D1311" t="s">
        <v>6425</v>
      </c>
      <c r="E1311" t="s">
        <v>205</v>
      </c>
      <c r="F1311">
        <v>2367303</v>
      </c>
      <c r="G1311" t="s">
        <v>6426</v>
      </c>
      <c r="H1311" s="3" t="s">
        <v>6427</v>
      </c>
      <c r="I1311">
        <v>1</v>
      </c>
      <c r="J1311">
        <v>0</v>
      </c>
      <c r="K1311" t="s">
        <v>4440</v>
      </c>
      <c r="L1311">
        <v>36.9416504</v>
      </c>
      <c r="M1311">
        <v>-102.9883267</v>
      </c>
      <c r="O1311" t="s">
        <v>1681</v>
      </c>
      <c r="P1311" t="str">
        <f>Q1311&amp;" "&amp;R1311</f>
        <v>Asclepias latifolia</v>
      </c>
      <c r="Q1311" t="s">
        <v>6915</v>
      </c>
      <c r="R1311" t="s">
        <v>6920</v>
      </c>
      <c r="T1311" t="s">
        <v>1681</v>
      </c>
      <c r="U1311" t="s">
        <v>24</v>
      </c>
      <c r="V1311">
        <v>62296</v>
      </c>
      <c r="AC1311">
        <v>0</v>
      </c>
      <c r="AD1311" s="4">
        <f>C1311-DATE(YEAR(C1311),1,0)</f>
        <v>271</v>
      </c>
      <c r="AE1311">
        <f>YEAR(C1311)</f>
        <v>2019</v>
      </c>
      <c r="AF1311" t="s">
        <v>6963</v>
      </c>
    </row>
    <row r="1312" spans="1:32" x14ac:dyDescent="0.25">
      <c r="A1312">
        <v>59265190</v>
      </c>
      <c r="B1312" t="s">
        <v>6521</v>
      </c>
      <c r="C1312" s="1">
        <v>44085</v>
      </c>
      <c r="D1312" t="s">
        <v>6522</v>
      </c>
      <c r="E1312" t="s">
        <v>72</v>
      </c>
      <c r="F1312">
        <v>3289084</v>
      </c>
      <c r="G1312" t="s">
        <v>6523</v>
      </c>
      <c r="H1312" s="3" t="s">
        <v>6524</v>
      </c>
      <c r="I1312">
        <v>1</v>
      </c>
      <c r="J1312">
        <v>0</v>
      </c>
      <c r="K1312" t="s">
        <v>6525</v>
      </c>
      <c r="L1312">
        <v>36.957157967100002</v>
      </c>
      <c r="M1312">
        <v>-102.957419157</v>
      </c>
      <c r="N1312">
        <v>263</v>
      </c>
      <c r="O1312" t="s">
        <v>1681</v>
      </c>
      <c r="P1312" t="str">
        <f>Q1312&amp;" "&amp;R1312</f>
        <v>Asclepias latifolia</v>
      </c>
      <c r="Q1312" t="s">
        <v>6915</v>
      </c>
      <c r="R1312" t="s">
        <v>6920</v>
      </c>
      <c r="T1312" t="s">
        <v>1681</v>
      </c>
      <c r="U1312" t="s">
        <v>24</v>
      </c>
      <c r="V1312">
        <v>62296</v>
      </c>
      <c r="AC1312">
        <v>0</v>
      </c>
      <c r="AD1312" s="4">
        <f>C1312-DATE(YEAR(C1312),1,0)</f>
        <v>255</v>
      </c>
      <c r="AE1312">
        <f>YEAR(C1312)</f>
        <v>2020</v>
      </c>
      <c r="AF1312" t="s">
        <v>6963</v>
      </c>
    </row>
    <row r="1313" spans="1:32" x14ac:dyDescent="0.25">
      <c r="A1313">
        <v>59744124</v>
      </c>
      <c r="B1313" t="s">
        <v>6549</v>
      </c>
      <c r="C1313" s="1">
        <v>44086</v>
      </c>
      <c r="D1313" t="s">
        <v>6550</v>
      </c>
      <c r="E1313" t="s">
        <v>18</v>
      </c>
      <c r="F1313">
        <v>12049</v>
      </c>
      <c r="G1313" t="s">
        <v>6551</v>
      </c>
      <c r="H1313" s="3" t="s">
        <v>6552</v>
      </c>
      <c r="I1313">
        <v>2</v>
      </c>
      <c r="J1313">
        <v>0</v>
      </c>
      <c r="K1313" t="s">
        <v>2245</v>
      </c>
      <c r="L1313">
        <v>36.843494400099999</v>
      </c>
      <c r="M1313">
        <v>-100.70605</v>
      </c>
      <c r="N1313">
        <v>2</v>
      </c>
      <c r="O1313" t="s">
        <v>6553</v>
      </c>
      <c r="P1313" t="str">
        <f>Q1313&amp;" "&amp;R1313</f>
        <v>Asclepias latifolia</v>
      </c>
      <c r="Q1313" t="s">
        <v>6915</v>
      </c>
      <c r="R1313" t="s">
        <v>6920</v>
      </c>
      <c r="T1313" t="s">
        <v>1681</v>
      </c>
      <c r="U1313" t="s">
        <v>24</v>
      </c>
      <c r="V1313">
        <v>62296</v>
      </c>
      <c r="AC1313">
        <v>0</v>
      </c>
      <c r="AD1313" s="4">
        <f>C1313-DATE(YEAR(C1313),1,0)</f>
        <v>256</v>
      </c>
      <c r="AE1313">
        <f>YEAR(C1313)</f>
        <v>2020</v>
      </c>
      <c r="AF1313" t="s">
        <v>6963</v>
      </c>
    </row>
    <row r="1314" spans="1:32" x14ac:dyDescent="0.25">
      <c r="A1314">
        <v>60564016</v>
      </c>
      <c r="B1314" t="s">
        <v>6618</v>
      </c>
      <c r="C1314" s="1">
        <v>44097</v>
      </c>
      <c r="D1314" t="s">
        <v>6619</v>
      </c>
      <c r="E1314" t="s">
        <v>72</v>
      </c>
      <c r="F1314">
        <v>152881</v>
      </c>
      <c r="G1314" t="s">
        <v>6620</v>
      </c>
      <c r="H1314" s="3" t="s">
        <v>6621</v>
      </c>
      <c r="I1314">
        <v>1</v>
      </c>
      <c r="J1314">
        <v>0</v>
      </c>
      <c r="K1314" t="s">
        <v>6622</v>
      </c>
      <c r="L1314">
        <v>36.687183330000003</v>
      </c>
      <c r="M1314">
        <v>-101.13567217000001</v>
      </c>
      <c r="N1314">
        <v>24</v>
      </c>
      <c r="O1314" t="s">
        <v>1681</v>
      </c>
      <c r="P1314" t="str">
        <f>Q1314&amp;" "&amp;R1314</f>
        <v>Asclepias latifolia</v>
      </c>
      <c r="Q1314" t="s">
        <v>6915</v>
      </c>
      <c r="R1314" t="s">
        <v>6920</v>
      </c>
      <c r="T1314" t="s">
        <v>1681</v>
      </c>
      <c r="U1314" t="s">
        <v>24</v>
      </c>
      <c r="V1314">
        <v>62296</v>
      </c>
      <c r="AC1314">
        <v>0</v>
      </c>
      <c r="AD1314" s="4">
        <f>C1314-DATE(YEAR(C1314),1,0)</f>
        <v>267</v>
      </c>
      <c r="AE1314">
        <f>YEAR(C1314)</f>
        <v>2020</v>
      </c>
      <c r="AF1314" t="s">
        <v>6963</v>
      </c>
    </row>
    <row r="1315" spans="1:32" x14ac:dyDescent="0.25">
      <c r="A1315">
        <v>10555837</v>
      </c>
      <c r="B1315" t="s">
        <v>2294</v>
      </c>
      <c r="C1315" s="1">
        <v>43191</v>
      </c>
      <c r="D1315" t="s">
        <v>2295</v>
      </c>
      <c r="E1315" t="s">
        <v>72</v>
      </c>
      <c r="F1315">
        <v>328599</v>
      </c>
      <c r="G1315" t="s">
        <v>2296</v>
      </c>
      <c r="H1315" s="3" t="s">
        <v>2297</v>
      </c>
      <c r="I1315">
        <v>1</v>
      </c>
      <c r="J1315">
        <v>0</v>
      </c>
      <c r="K1315" t="s">
        <v>2298</v>
      </c>
      <c r="L1315">
        <v>36.0467631231</v>
      </c>
      <c r="M1315">
        <v>-96.895012387199998</v>
      </c>
      <c r="N1315">
        <v>8</v>
      </c>
      <c r="O1315" t="s">
        <v>2299</v>
      </c>
      <c r="P1315" t="str">
        <f>Q1315&amp;" "&amp;R1315</f>
        <v>Cirsium vulgare</v>
      </c>
      <c r="Q1315" t="s">
        <v>6921</v>
      </c>
      <c r="R1315" t="s">
        <v>6922</v>
      </c>
      <c r="T1315" t="s">
        <v>2300</v>
      </c>
      <c r="U1315" t="s">
        <v>24</v>
      </c>
      <c r="V1315">
        <v>52989</v>
      </c>
      <c r="AC1315">
        <v>0</v>
      </c>
      <c r="AD1315" s="4">
        <f>C1315-DATE(YEAR(C1315),1,0)</f>
        <v>91</v>
      </c>
      <c r="AE1315">
        <f>YEAR(C1315)</f>
        <v>2018</v>
      </c>
      <c r="AF1315" t="s">
        <v>6963</v>
      </c>
    </row>
    <row r="1316" spans="1:32" x14ac:dyDescent="0.25">
      <c r="A1316">
        <v>21906112</v>
      </c>
      <c r="B1316" t="s">
        <v>3121</v>
      </c>
      <c r="C1316" s="1">
        <v>43556</v>
      </c>
      <c r="D1316" t="s">
        <v>3122</v>
      </c>
      <c r="E1316" t="s">
        <v>72</v>
      </c>
      <c r="F1316">
        <v>221999</v>
      </c>
      <c r="G1316" t="s">
        <v>3123</v>
      </c>
      <c r="H1316" s="3" t="s">
        <v>3124</v>
      </c>
      <c r="I1316">
        <v>1</v>
      </c>
      <c r="J1316">
        <v>0</v>
      </c>
      <c r="K1316" t="s">
        <v>1720</v>
      </c>
      <c r="L1316">
        <v>35.235552777800002</v>
      </c>
      <c r="M1316">
        <v>-97.409927777799993</v>
      </c>
      <c r="N1316">
        <v>30</v>
      </c>
      <c r="O1316" t="s">
        <v>2300</v>
      </c>
      <c r="P1316" t="str">
        <f>Q1316&amp;" "&amp;R1316</f>
        <v>Cirsium vulgare</v>
      </c>
      <c r="Q1316" t="s">
        <v>6921</v>
      </c>
      <c r="R1316" t="s">
        <v>6922</v>
      </c>
      <c r="T1316" t="s">
        <v>2300</v>
      </c>
      <c r="U1316" t="s">
        <v>24</v>
      </c>
      <c r="V1316">
        <v>52989</v>
      </c>
      <c r="AC1316">
        <v>0</v>
      </c>
      <c r="AD1316" s="4">
        <f>C1316-DATE(YEAR(C1316),1,0)</f>
        <v>91</v>
      </c>
      <c r="AE1316">
        <f>YEAR(C1316)</f>
        <v>2019</v>
      </c>
      <c r="AF1316" t="s">
        <v>6963</v>
      </c>
    </row>
    <row r="1317" spans="1:32" x14ac:dyDescent="0.25">
      <c r="A1317">
        <v>22572564</v>
      </c>
      <c r="B1317" t="s">
        <v>3130</v>
      </c>
      <c r="C1317" s="1">
        <v>43569</v>
      </c>
      <c r="D1317" t="s">
        <v>3131</v>
      </c>
      <c r="E1317" t="s">
        <v>72</v>
      </c>
      <c r="F1317">
        <v>1269309</v>
      </c>
      <c r="G1317" t="s">
        <v>3132</v>
      </c>
      <c r="H1317" s="3" t="s">
        <v>3133</v>
      </c>
      <c r="I1317">
        <v>1</v>
      </c>
      <c r="J1317">
        <v>0</v>
      </c>
      <c r="K1317" t="s">
        <v>3134</v>
      </c>
      <c r="L1317">
        <v>36.717440609599997</v>
      </c>
      <c r="M1317">
        <v>-95.181236990599999</v>
      </c>
      <c r="N1317">
        <v>19</v>
      </c>
      <c r="O1317" t="s">
        <v>2300</v>
      </c>
      <c r="P1317" t="str">
        <f>Q1317&amp;" "&amp;R1317</f>
        <v>Cirsium vulgare</v>
      </c>
      <c r="Q1317" t="s">
        <v>6921</v>
      </c>
      <c r="R1317" t="s">
        <v>6922</v>
      </c>
      <c r="T1317" t="s">
        <v>2300</v>
      </c>
      <c r="U1317" t="s">
        <v>24</v>
      </c>
      <c r="V1317">
        <v>52989</v>
      </c>
      <c r="AC1317">
        <v>0</v>
      </c>
      <c r="AD1317" s="4">
        <f>C1317-DATE(YEAR(C1317),1,0)</f>
        <v>104</v>
      </c>
      <c r="AE1317">
        <f>YEAR(C1317)</f>
        <v>2019</v>
      </c>
      <c r="AF1317" t="s">
        <v>6963</v>
      </c>
    </row>
    <row r="1318" spans="1:32" x14ac:dyDescent="0.25">
      <c r="A1318">
        <v>22880071</v>
      </c>
      <c r="B1318" t="s">
        <v>3140</v>
      </c>
      <c r="C1318" s="1">
        <v>43576</v>
      </c>
      <c r="D1318" t="s">
        <v>3141</v>
      </c>
      <c r="E1318" t="s">
        <v>2443</v>
      </c>
      <c r="F1318">
        <v>1549457</v>
      </c>
      <c r="G1318" t="s">
        <v>3142</v>
      </c>
      <c r="H1318" s="3" t="s">
        <v>3143</v>
      </c>
      <c r="I1318">
        <v>1</v>
      </c>
      <c r="J1318">
        <v>0</v>
      </c>
      <c r="K1318" t="s">
        <v>3144</v>
      </c>
      <c r="L1318">
        <v>35.941588333299997</v>
      </c>
      <c r="M1318">
        <v>-97.035897166699996</v>
      </c>
      <c r="N1318">
        <v>5</v>
      </c>
      <c r="O1318" t="s">
        <v>2300</v>
      </c>
      <c r="P1318" t="str">
        <f>Q1318&amp;" "&amp;R1318</f>
        <v>Cirsium vulgare</v>
      </c>
      <c r="Q1318" t="s">
        <v>6921</v>
      </c>
      <c r="R1318" t="s">
        <v>6922</v>
      </c>
      <c r="T1318" t="s">
        <v>2300</v>
      </c>
      <c r="U1318" t="s">
        <v>24</v>
      </c>
      <c r="V1318">
        <v>52989</v>
      </c>
      <c r="AC1318">
        <v>0</v>
      </c>
      <c r="AD1318" s="4">
        <f>C1318-DATE(YEAR(C1318),1,0)</f>
        <v>111</v>
      </c>
      <c r="AE1318">
        <f>YEAR(C1318)</f>
        <v>2019</v>
      </c>
      <c r="AF1318" t="s">
        <v>6963</v>
      </c>
    </row>
    <row r="1319" spans="1:32" x14ac:dyDescent="0.25">
      <c r="A1319">
        <v>41978540</v>
      </c>
      <c r="B1319" t="s">
        <v>4502</v>
      </c>
      <c r="C1319" s="1">
        <v>43931</v>
      </c>
      <c r="D1319" t="s">
        <v>4503</v>
      </c>
      <c r="E1319" t="s">
        <v>72</v>
      </c>
      <c r="F1319">
        <v>1514428</v>
      </c>
      <c r="G1319" t="s">
        <v>4504</v>
      </c>
      <c r="H1319" s="3" t="s">
        <v>4505</v>
      </c>
      <c r="I1319">
        <v>1</v>
      </c>
      <c r="J1319">
        <v>0</v>
      </c>
      <c r="K1319" t="s">
        <v>4506</v>
      </c>
      <c r="L1319">
        <v>35.546948081799997</v>
      </c>
      <c r="M1319">
        <v>-95.474130772099997</v>
      </c>
      <c r="N1319">
        <v>263</v>
      </c>
      <c r="O1319" t="s">
        <v>2300</v>
      </c>
      <c r="P1319" t="str">
        <f>Q1319&amp;" "&amp;R1319</f>
        <v>Cirsium vulgare</v>
      </c>
      <c r="Q1319" t="s">
        <v>6921</v>
      </c>
      <c r="R1319" t="s">
        <v>6922</v>
      </c>
      <c r="T1319" t="s">
        <v>2300</v>
      </c>
      <c r="U1319" t="s">
        <v>24</v>
      </c>
      <c r="V1319">
        <v>52989</v>
      </c>
      <c r="AC1319">
        <v>0</v>
      </c>
      <c r="AD1319" s="4">
        <f>C1319-DATE(YEAR(C1319),1,0)</f>
        <v>101</v>
      </c>
      <c r="AE1319">
        <f>YEAR(C1319)</f>
        <v>2020</v>
      </c>
      <c r="AF1319" t="s">
        <v>6963</v>
      </c>
    </row>
    <row r="1320" spans="1:32" x14ac:dyDescent="0.25">
      <c r="A1320">
        <v>42207517</v>
      </c>
      <c r="B1320" t="s">
        <v>4507</v>
      </c>
      <c r="C1320" s="1">
        <v>43935</v>
      </c>
      <c r="D1320" t="s">
        <v>4508</v>
      </c>
      <c r="E1320" t="s">
        <v>72</v>
      </c>
      <c r="F1320">
        <v>1514428</v>
      </c>
      <c r="G1320" t="s">
        <v>4509</v>
      </c>
      <c r="H1320" s="3" t="s">
        <v>4510</v>
      </c>
      <c r="I1320">
        <v>2</v>
      </c>
      <c r="J1320">
        <v>0</v>
      </c>
      <c r="K1320" t="s">
        <v>4511</v>
      </c>
      <c r="L1320">
        <v>35.479410553400001</v>
      </c>
      <c r="M1320">
        <v>-95.636896267500006</v>
      </c>
      <c r="N1320">
        <v>526</v>
      </c>
      <c r="O1320" t="s">
        <v>2300</v>
      </c>
      <c r="P1320" t="str">
        <f>Q1320&amp;" "&amp;R1320</f>
        <v>Cirsium vulgare</v>
      </c>
      <c r="Q1320" t="s">
        <v>6921</v>
      </c>
      <c r="R1320" t="s">
        <v>6922</v>
      </c>
      <c r="T1320" t="s">
        <v>2300</v>
      </c>
      <c r="U1320" t="s">
        <v>24</v>
      </c>
      <c r="V1320">
        <v>52989</v>
      </c>
      <c r="AC1320">
        <v>0</v>
      </c>
      <c r="AD1320" s="4">
        <f>C1320-DATE(YEAR(C1320),1,0)</f>
        <v>105</v>
      </c>
      <c r="AE1320">
        <f>YEAR(C1320)</f>
        <v>2020</v>
      </c>
      <c r="AF1320" t="s">
        <v>6963</v>
      </c>
    </row>
    <row r="1321" spans="1:32" x14ac:dyDescent="0.25">
      <c r="A1321">
        <v>43951076</v>
      </c>
      <c r="B1321" t="s">
        <v>4613</v>
      </c>
      <c r="C1321" s="1">
        <v>43948</v>
      </c>
      <c r="D1321" t="s">
        <v>4614</v>
      </c>
      <c r="E1321" t="s">
        <v>72</v>
      </c>
      <c r="F1321">
        <v>171292</v>
      </c>
      <c r="G1321" t="s">
        <v>4615</v>
      </c>
      <c r="H1321" s="3" t="s">
        <v>4616</v>
      </c>
      <c r="I1321">
        <v>2</v>
      </c>
      <c r="J1321">
        <v>0</v>
      </c>
      <c r="K1321" t="s">
        <v>4617</v>
      </c>
      <c r="L1321">
        <v>35.169851638899999</v>
      </c>
      <c r="M1321">
        <v>-97.369860444400004</v>
      </c>
      <c r="O1321" t="s">
        <v>2300</v>
      </c>
      <c r="P1321" t="str">
        <f>Q1321&amp;" "&amp;R1321</f>
        <v>Cirsium vulgare</v>
      </c>
      <c r="Q1321" t="s">
        <v>6921</v>
      </c>
      <c r="R1321" t="s">
        <v>6922</v>
      </c>
      <c r="T1321" t="s">
        <v>2300</v>
      </c>
      <c r="U1321" t="s">
        <v>24</v>
      </c>
      <c r="V1321">
        <v>52989</v>
      </c>
      <c r="AC1321">
        <v>0</v>
      </c>
      <c r="AD1321" s="4">
        <f>C1321-DATE(YEAR(C1321),1,0)</f>
        <v>118</v>
      </c>
      <c r="AE1321">
        <f>YEAR(C1321)</f>
        <v>2020</v>
      </c>
      <c r="AF1321" t="s">
        <v>6963</v>
      </c>
    </row>
    <row r="1322" spans="1:32" x14ac:dyDescent="0.25">
      <c r="A1322">
        <v>44843731</v>
      </c>
      <c r="B1322" t="s">
        <v>4734</v>
      </c>
      <c r="C1322" s="1">
        <v>43953</v>
      </c>
      <c r="D1322" t="s">
        <v>4735</v>
      </c>
      <c r="E1322" t="s">
        <v>72</v>
      </c>
      <c r="F1322">
        <v>238790</v>
      </c>
      <c r="G1322" t="s">
        <v>4736</v>
      </c>
      <c r="H1322" s="3" t="s">
        <v>4737</v>
      </c>
      <c r="I1322">
        <v>1</v>
      </c>
      <c r="J1322">
        <v>0</v>
      </c>
      <c r="K1322" t="s">
        <v>4738</v>
      </c>
      <c r="L1322">
        <v>34.982779999999998</v>
      </c>
      <c r="M1322">
        <v>-95.361458330000005</v>
      </c>
      <c r="N1322">
        <v>50</v>
      </c>
      <c r="O1322" t="s">
        <v>2300</v>
      </c>
      <c r="P1322" t="str">
        <f>Q1322&amp;" "&amp;R1322</f>
        <v>Cirsium vulgare</v>
      </c>
      <c r="Q1322" t="s">
        <v>6921</v>
      </c>
      <c r="R1322" t="s">
        <v>6922</v>
      </c>
      <c r="T1322" t="s">
        <v>2300</v>
      </c>
      <c r="U1322" t="s">
        <v>24</v>
      </c>
      <c r="V1322">
        <v>52989</v>
      </c>
      <c r="AC1322">
        <v>0</v>
      </c>
      <c r="AD1322" s="4">
        <f>C1322-DATE(YEAR(C1322),1,0)</f>
        <v>123</v>
      </c>
      <c r="AE1322">
        <f>YEAR(C1322)</f>
        <v>2020</v>
      </c>
      <c r="AF1322" t="s">
        <v>6963</v>
      </c>
    </row>
    <row r="1323" spans="1:32" x14ac:dyDescent="0.25">
      <c r="A1323">
        <v>44989330</v>
      </c>
      <c r="B1323" t="s">
        <v>4762</v>
      </c>
      <c r="C1323" s="1">
        <v>43956</v>
      </c>
      <c r="D1323" t="s">
        <v>4763</v>
      </c>
      <c r="E1323" t="s">
        <v>205</v>
      </c>
      <c r="F1323">
        <v>1963057</v>
      </c>
      <c r="G1323" t="s">
        <v>4764</v>
      </c>
      <c r="H1323" s="3" t="s">
        <v>4765</v>
      </c>
      <c r="I1323">
        <v>1</v>
      </c>
      <c r="J1323">
        <v>0</v>
      </c>
      <c r="K1323" t="s">
        <v>4766</v>
      </c>
      <c r="L1323">
        <v>36.046807749700001</v>
      </c>
      <c r="M1323">
        <v>-96.0205121324</v>
      </c>
      <c r="N1323">
        <v>8</v>
      </c>
      <c r="O1323" t="s">
        <v>2300</v>
      </c>
      <c r="P1323" t="str">
        <f>Q1323&amp;" "&amp;R1323</f>
        <v>Cirsium vulgare</v>
      </c>
      <c r="Q1323" t="s">
        <v>6921</v>
      </c>
      <c r="R1323" t="s">
        <v>6922</v>
      </c>
      <c r="T1323" t="s">
        <v>2300</v>
      </c>
      <c r="U1323" t="s">
        <v>24</v>
      </c>
      <c r="V1323">
        <v>52989</v>
      </c>
      <c r="AC1323">
        <v>0</v>
      </c>
      <c r="AD1323" s="4">
        <f>C1323-DATE(YEAR(C1323),1,0)</f>
        <v>126</v>
      </c>
      <c r="AE1323">
        <f>YEAR(C1323)</f>
        <v>2020</v>
      </c>
      <c r="AF1323" t="s">
        <v>6963</v>
      </c>
    </row>
    <row r="1324" spans="1:32" x14ac:dyDescent="0.25">
      <c r="A1324">
        <v>1589532</v>
      </c>
      <c r="B1324" t="s">
        <v>126</v>
      </c>
      <c r="C1324" s="1">
        <v>42159</v>
      </c>
      <c r="D1324" t="s">
        <v>127</v>
      </c>
      <c r="E1324" t="s">
        <v>72</v>
      </c>
      <c r="F1324">
        <v>94025</v>
      </c>
      <c r="G1324" t="s">
        <v>128</v>
      </c>
      <c r="H1324" s="3" t="s">
        <v>129</v>
      </c>
      <c r="I1324">
        <v>2</v>
      </c>
      <c r="J1324">
        <v>0</v>
      </c>
      <c r="K1324" t="s">
        <v>125</v>
      </c>
      <c r="L1324">
        <v>36.227224999999997</v>
      </c>
      <c r="M1324">
        <v>-98.236778333299995</v>
      </c>
      <c r="O1324" t="s">
        <v>29</v>
      </c>
      <c r="P1324" t="str">
        <f>Q1324&amp;" "&amp;R1324</f>
        <v>Asclepias tuberosa</v>
      </c>
      <c r="Q1324" t="s">
        <v>6915</v>
      </c>
      <c r="R1324" t="s">
        <v>6923</v>
      </c>
      <c r="T1324" t="s">
        <v>29</v>
      </c>
      <c r="U1324" t="s">
        <v>24</v>
      </c>
      <c r="V1324">
        <v>47912</v>
      </c>
      <c r="AC1324">
        <v>0</v>
      </c>
      <c r="AD1324" s="4">
        <f>C1324-DATE(YEAR(C1324),1,0)</f>
        <v>155</v>
      </c>
      <c r="AE1324">
        <f>YEAR(C1324)</f>
        <v>2015</v>
      </c>
      <c r="AF1324" t="s">
        <v>6963</v>
      </c>
    </row>
    <row r="1325" spans="1:32" x14ac:dyDescent="0.25">
      <c r="A1325">
        <v>1593438</v>
      </c>
      <c r="B1325" s="2">
        <v>42159.555763888886</v>
      </c>
      <c r="C1325" s="1">
        <v>42159</v>
      </c>
      <c r="D1325" t="s">
        <v>342</v>
      </c>
      <c r="E1325" t="s">
        <v>205</v>
      </c>
      <c r="F1325">
        <v>105431</v>
      </c>
      <c r="G1325" t="s">
        <v>343</v>
      </c>
      <c r="H1325" s="3" t="s">
        <v>344</v>
      </c>
      <c r="I1325">
        <v>1</v>
      </c>
      <c r="J1325">
        <v>0</v>
      </c>
      <c r="K1325" t="s">
        <v>255</v>
      </c>
      <c r="L1325">
        <v>36.115946916699997</v>
      </c>
      <c r="M1325">
        <v>-98.097103944400004</v>
      </c>
      <c r="O1325" t="s">
        <v>341</v>
      </c>
      <c r="P1325" t="str">
        <f>Q1325&amp;" "&amp;R1325</f>
        <v>Asclepias tuberosa</v>
      </c>
      <c r="Q1325" t="s">
        <v>6915</v>
      </c>
      <c r="R1325" t="s">
        <v>6923</v>
      </c>
      <c r="T1325" t="s">
        <v>29</v>
      </c>
      <c r="U1325" t="s">
        <v>24</v>
      </c>
      <c r="V1325">
        <v>47912</v>
      </c>
      <c r="AC1325">
        <v>0</v>
      </c>
      <c r="AD1325" s="4">
        <f>C1325-DATE(YEAR(C1325),1,0)</f>
        <v>155</v>
      </c>
      <c r="AE1325">
        <f>YEAR(C1325)</f>
        <v>2015</v>
      </c>
      <c r="AF1325" t="s">
        <v>6963</v>
      </c>
    </row>
    <row r="1326" spans="1:32" x14ac:dyDescent="0.25">
      <c r="A1326">
        <v>1593450</v>
      </c>
      <c r="B1326" s="2">
        <v>42159.562384259261</v>
      </c>
      <c r="C1326" s="1">
        <v>42159</v>
      </c>
      <c r="D1326" t="s">
        <v>372</v>
      </c>
      <c r="E1326" t="s">
        <v>205</v>
      </c>
      <c r="F1326">
        <v>105431</v>
      </c>
      <c r="G1326" t="s">
        <v>373</v>
      </c>
      <c r="H1326" s="3" t="s">
        <v>374</v>
      </c>
      <c r="I1326">
        <v>1</v>
      </c>
      <c r="J1326">
        <v>0</v>
      </c>
      <c r="K1326" t="s">
        <v>255</v>
      </c>
      <c r="L1326">
        <v>36.115675055600001</v>
      </c>
      <c r="M1326">
        <v>-98.097747138900004</v>
      </c>
      <c r="O1326" t="s">
        <v>341</v>
      </c>
      <c r="P1326" t="str">
        <f>Q1326&amp;" "&amp;R1326</f>
        <v>Asclepias tuberosa</v>
      </c>
      <c r="Q1326" t="s">
        <v>6915</v>
      </c>
      <c r="R1326" t="s">
        <v>6923</v>
      </c>
      <c r="T1326" t="s">
        <v>29</v>
      </c>
      <c r="U1326" t="s">
        <v>24</v>
      </c>
      <c r="V1326">
        <v>47912</v>
      </c>
      <c r="AC1326">
        <v>0</v>
      </c>
      <c r="AD1326" s="4">
        <f>C1326-DATE(YEAR(C1326),1,0)</f>
        <v>155</v>
      </c>
      <c r="AE1326">
        <f>YEAR(C1326)</f>
        <v>2015</v>
      </c>
      <c r="AF1326" t="s">
        <v>6963</v>
      </c>
    </row>
    <row r="1327" spans="1:32" x14ac:dyDescent="0.25">
      <c r="A1327">
        <v>1593456</v>
      </c>
      <c r="B1327" s="2">
        <v>42159.635300925926</v>
      </c>
      <c r="C1327" s="1">
        <v>42159</v>
      </c>
      <c r="D1327" t="s">
        <v>384</v>
      </c>
      <c r="E1327" t="s">
        <v>205</v>
      </c>
      <c r="F1327">
        <v>105431</v>
      </c>
      <c r="G1327" t="s">
        <v>385</v>
      </c>
      <c r="H1327" s="3" t="s">
        <v>386</v>
      </c>
      <c r="I1327">
        <v>1</v>
      </c>
      <c r="J1327">
        <v>0</v>
      </c>
      <c r="K1327" t="s">
        <v>208</v>
      </c>
      <c r="L1327">
        <v>36.246101138900002</v>
      </c>
      <c r="M1327">
        <v>-98.210677944400004</v>
      </c>
      <c r="O1327" t="s">
        <v>341</v>
      </c>
      <c r="P1327" t="str">
        <f>Q1327&amp;" "&amp;R1327</f>
        <v>Asclepias tuberosa</v>
      </c>
      <c r="Q1327" t="s">
        <v>6915</v>
      </c>
      <c r="R1327" t="s">
        <v>6923</v>
      </c>
      <c r="T1327" t="s">
        <v>29</v>
      </c>
      <c r="U1327" t="s">
        <v>24</v>
      </c>
      <c r="V1327">
        <v>47912</v>
      </c>
      <c r="AC1327">
        <v>0</v>
      </c>
      <c r="AD1327" s="4">
        <f>C1327-DATE(YEAR(C1327),1,0)</f>
        <v>155</v>
      </c>
      <c r="AE1327">
        <f>YEAR(C1327)</f>
        <v>2015</v>
      </c>
      <c r="AF1327" t="s">
        <v>6963</v>
      </c>
    </row>
    <row r="1328" spans="1:32" x14ac:dyDescent="0.25">
      <c r="A1328">
        <v>3082473</v>
      </c>
      <c r="B1328" t="s">
        <v>1244</v>
      </c>
      <c r="C1328" s="1">
        <v>42492</v>
      </c>
      <c r="D1328" t="s">
        <v>1245</v>
      </c>
      <c r="E1328" t="s">
        <v>72</v>
      </c>
      <c r="F1328">
        <v>140522</v>
      </c>
      <c r="G1328" t="s">
        <v>1246</v>
      </c>
      <c r="H1328" s="3" t="s">
        <v>1247</v>
      </c>
      <c r="I1328">
        <v>1</v>
      </c>
      <c r="J1328">
        <v>0</v>
      </c>
      <c r="K1328" t="s">
        <v>1248</v>
      </c>
      <c r="L1328">
        <v>35.112924487400001</v>
      </c>
      <c r="M1328">
        <v>-97.653005747199998</v>
      </c>
      <c r="N1328">
        <v>5</v>
      </c>
      <c r="O1328" t="s">
        <v>341</v>
      </c>
      <c r="P1328" t="str">
        <f>Q1328&amp;" "&amp;R1328</f>
        <v>Asclepias tuberosa</v>
      </c>
      <c r="Q1328" t="s">
        <v>6915</v>
      </c>
      <c r="R1328" t="s">
        <v>6923</v>
      </c>
      <c r="T1328" t="s">
        <v>29</v>
      </c>
      <c r="U1328" t="s">
        <v>24</v>
      </c>
      <c r="V1328">
        <v>47912</v>
      </c>
      <c r="AC1328">
        <v>0</v>
      </c>
      <c r="AD1328" s="4">
        <f>C1328-DATE(YEAR(C1328),1,0)</f>
        <v>123</v>
      </c>
      <c r="AE1328">
        <f>YEAR(C1328)</f>
        <v>2016</v>
      </c>
      <c r="AF1328" t="s">
        <v>6963</v>
      </c>
    </row>
    <row r="1329" spans="1:32" x14ac:dyDescent="0.25">
      <c r="A1329">
        <v>3082580</v>
      </c>
      <c r="B1329" t="s">
        <v>1249</v>
      </c>
      <c r="C1329" s="1">
        <v>42492</v>
      </c>
      <c r="D1329" t="s">
        <v>1250</v>
      </c>
      <c r="E1329" t="s">
        <v>72</v>
      </c>
      <c r="F1329">
        <v>140522</v>
      </c>
      <c r="G1329" t="s">
        <v>1251</v>
      </c>
      <c r="H1329" s="3" t="s">
        <v>1252</v>
      </c>
      <c r="I1329">
        <v>1</v>
      </c>
      <c r="J1329">
        <v>0</v>
      </c>
      <c r="K1329" t="s">
        <v>1253</v>
      </c>
      <c r="L1329">
        <v>35.113279691400002</v>
      </c>
      <c r="M1329">
        <v>-97.653242820800003</v>
      </c>
      <c r="N1329">
        <v>20</v>
      </c>
      <c r="O1329" t="s">
        <v>341</v>
      </c>
      <c r="P1329" t="str">
        <f>Q1329&amp;" "&amp;R1329</f>
        <v>Asclepias tuberosa</v>
      </c>
      <c r="Q1329" t="s">
        <v>6915</v>
      </c>
      <c r="R1329" t="s">
        <v>6923</v>
      </c>
      <c r="T1329" t="s">
        <v>29</v>
      </c>
      <c r="U1329" t="s">
        <v>24</v>
      </c>
      <c r="V1329">
        <v>47912</v>
      </c>
      <c r="AC1329">
        <v>0</v>
      </c>
      <c r="AD1329" s="4">
        <f>C1329-DATE(YEAR(C1329),1,0)</f>
        <v>123</v>
      </c>
      <c r="AE1329">
        <f>YEAR(C1329)</f>
        <v>2016</v>
      </c>
      <c r="AF1329" t="s">
        <v>6963</v>
      </c>
    </row>
    <row r="1330" spans="1:32" x14ac:dyDescent="0.25">
      <c r="A1330">
        <v>3082852</v>
      </c>
      <c r="B1330" t="s">
        <v>1263</v>
      </c>
      <c r="C1330" s="1">
        <v>42492</v>
      </c>
      <c r="D1330" t="s">
        <v>1264</v>
      </c>
      <c r="E1330" t="s">
        <v>72</v>
      </c>
      <c r="F1330">
        <v>140522</v>
      </c>
      <c r="G1330" t="s">
        <v>1265</v>
      </c>
      <c r="H1330" s="3" t="s">
        <v>1266</v>
      </c>
      <c r="I1330">
        <v>1</v>
      </c>
      <c r="J1330">
        <v>0</v>
      </c>
      <c r="K1330" t="s">
        <v>1267</v>
      </c>
      <c r="L1330">
        <v>35.107320849799997</v>
      </c>
      <c r="M1330">
        <v>-97.670414960100004</v>
      </c>
      <c r="N1330">
        <v>5</v>
      </c>
      <c r="O1330" t="s">
        <v>341</v>
      </c>
      <c r="P1330" t="str">
        <f>Q1330&amp;" "&amp;R1330</f>
        <v>Asclepias tuberosa</v>
      </c>
      <c r="Q1330" t="s">
        <v>6915</v>
      </c>
      <c r="R1330" t="s">
        <v>6923</v>
      </c>
      <c r="T1330" t="s">
        <v>29</v>
      </c>
      <c r="U1330" t="s">
        <v>24</v>
      </c>
      <c r="V1330">
        <v>47912</v>
      </c>
      <c r="AC1330">
        <v>0</v>
      </c>
      <c r="AD1330" s="4">
        <f>C1330-DATE(YEAR(C1330),1,0)</f>
        <v>123</v>
      </c>
      <c r="AE1330">
        <f>YEAR(C1330)</f>
        <v>2016</v>
      </c>
      <c r="AF1330" t="s">
        <v>6963</v>
      </c>
    </row>
    <row r="1331" spans="1:32" x14ac:dyDescent="0.25">
      <c r="A1331">
        <v>3083962</v>
      </c>
      <c r="B1331" t="s">
        <v>1279</v>
      </c>
      <c r="C1331" s="1">
        <v>42479</v>
      </c>
      <c r="D1331" t="s">
        <v>1280</v>
      </c>
      <c r="E1331" t="s">
        <v>72</v>
      </c>
      <c r="F1331">
        <v>112023</v>
      </c>
      <c r="G1331" t="s">
        <v>1281</v>
      </c>
      <c r="H1331" s="3" t="s">
        <v>1282</v>
      </c>
      <c r="I1331">
        <v>1</v>
      </c>
      <c r="J1331">
        <v>0</v>
      </c>
      <c r="K1331" t="s">
        <v>654</v>
      </c>
      <c r="L1331">
        <v>36.293011666699996</v>
      </c>
      <c r="M1331">
        <v>-95.653358333300005</v>
      </c>
      <c r="O1331" t="s">
        <v>341</v>
      </c>
      <c r="P1331" t="str">
        <f>Q1331&amp;" "&amp;R1331</f>
        <v>Asclepias tuberosa</v>
      </c>
      <c r="Q1331" t="s">
        <v>6915</v>
      </c>
      <c r="R1331" t="s">
        <v>6923</v>
      </c>
      <c r="T1331" t="s">
        <v>29</v>
      </c>
      <c r="U1331" t="s">
        <v>24</v>
      </c>
      <c r="V1331">
        <v>47912</v>
      </c>
      <c r="AC1331">
        <v>0</v>
      </c>
      <c r="AD1331" s="4">
        <f>C1331-DATE(YEAR(C1331),1,0)</f>
        <v>110</v>
      </c>
      <c r="AE1331">
        <f>YEAR(C1331)</f>
        <v>2016</v>
      </c>
      <c r="AF1331" t="s">
        <v>6963</v>
      </c>
    </row>
    <row r="1332" spans="1:32" x14ac:dyDescent="0.25">
      <c r="A1332">
        <v>3165844</v>
      </c>
      <c r="B1332" t="s">
        <v>1400</v>
      </c>
      <c r="C1332" s="1">
        <v>42503</v>
      </c>
      <c r="D1332" t="s">
        <v>1401</v>
      </c>
      <c r="E1332" t="s">
        <v>72</v>
      </c>
      <c r="F1332">
        <v>140522</v>
      </c>
      <c r="G1332" t="s">
        <v>1402</v>
      </c>
      <c r="H1332" s="3" t="s">
        <v>1403</v>
      </c>
      <c r="I1332">
        <v>1</v>
      </c>
      <c r="J1332">
        <v>0</v>
      </c>
      <c r="K1332" t="s">
        <v>1404</v>
      </c>
      <c r="L1332">
        <v>35.160220979999998</v>
      </c>
      <c r="M1332">
        <v>-97.294467875500004</v>
      </c>
      <c r="N1332">
        <v>59</v>
      </c>
      <c r="O1332" t="s">
        <v>341</v>
      </c>
      <c r="P1332" t="str">
        <f>Q1332&amp;" "&amp;R1332</f>
        <v>Asclepias tuberosa</v>
      </c>
      <c r="Q1332" t="s">
        <v>6915</v>
      </c>
      <c r="R1332" t="s">
        <v>6923</v>
      </c>
      <c r="T1332" t="s">
        <v>29</v>
      </c>
      <c r="U1332" t="s">
        <v>24</v>
      </c>
      <c r="V1332">
        <v>47912</v>
      </c>
      <c r="AC1332">
        <v>0</v>
      </c>
      <c r="AD1332" s="4">
        <f>C1332-DATE(YEAR(C1332),1,0)</f>
        <v>134</v>
      </c>
      <c r="AE1332">
        <f>YEAR(C1332)</f>
        <v>2016</v>
      </c>
      <c r="AF1332" t="s">
        <v>6963</v>
      </c>
    </row>
    <row r="1333" spans="1:32" x14ac:dyDescent="0.25">
      <c r="A1333">
        <v>5740681</v>
      </c>
      <c r="B1333" t="s">
        <v>1757</v>
      </c>
      <c r="C1333" s="1">
        <v>42840</v>
      </c>
      <c r="D1333" t="s">
        <v>1758</v>
      </c>
      <c r="E1333" t="s">
        <v>72</v>
      </c>
      <c r="F1333">
        <v>288963</v>
      </c>
      <c r="G1333" t="s">
        <v>1759</v>
      </c>
      <c r="H1333" s="3" t="s">
        <v>1760</v>
      </c>
      <c r="I1333">
        <v>1</v>
      </c>
      <c r="J1333">
        <v>0</v>
      </c>
      <c r="K1333" t="s">
        <v>1737</v>
      </c>
      <c r="L1333">
        <v>35.212230728199998</v>
      </c>
      <c r="M1333">
        <v>-97.247706915600006</v>
      </c>
      <c r="N1333">
        <v>500</v>
      </c>
      <c r="O1333" t="s">
        <v>341</v>
      </c>
      <c r="P1333" t="str">
        <f>Q1333&amp;" "&amp;R1333</f>
        <v>Asclepias tuberosa</v>
      </c>
      <c r="Q1333" t="s">
        <v>6915</v>
      </c>
      <c r="R1333" t="s">
        <v>6923</v>
      </c>
      <c r="T1333" t="s">
        <v>29</v>
      </c>
      <c r="U1333" t="s">
        <v>24</v>
      </c>
      <c r="V1333">
        <v>47912</v>
      </c>
      <c r="AC1333">
        <v>0</v>
      </c>
      <c r="AD1333" s="4">
        <f>C1333-DATE(YEAR(C1333),1,0)</f>
        <v>105</v>
      </c>
      <c r="AE1333">
        <f>YEAR(C1333)</f>
        <v>2017</v>
      </c>
      <c r="AF1333" t="s">
        <v>6963</v>
      </c>
    </row>
    <row r="1334" spans="1:32" x14ac:dyDescent="0.25">
      <c r="A1334">
        <v>6019625</v>
      </c>
      <c r="B1334" t="s">
        <v>1845</v>
      </c>
      <c r="C1334" s="1">
        <v>42843</v>
      </c>
      <c r="D1334" t="s">
        <v>1846</v>
      </c>
      <c r="E1334" t="s">
        <v>72</v>
      </c>
      <c r="F1334">
        <v>435679</v>
      </c>
      <c r="G1334" t="s">
        <v>1847</v>
      </c>
      <c r="H1334" s="3" t="s">
        <v>1848</v>
      </c>
      <c r="I1334">
        <v>2</v>
      </c>
      <c r="J1334">
        <v>0</v>
      </c>
      <c r="K1334" t="s">
        <v>1849</v>
      </c>
      <c r="L1334">
        <v>35.2001438713</v>
      </c>
      <c r="M1334">
        <v>-97.415069325499999</v>
      </c>
      <c r="N1334">
        <v>19</v>
      </c>
      <c r="O1334" t="s">
        <v>341</v>
      </c>
      <c r="P1334" t="str">
        <f>Q1334&amp;" "&amp;R1334</f>
        <v>Asclepias tuberosa</v>
      </c>
      <c r="Q1334" t="s">
        <v>6915</v>
      </c>
      <c r="R1334" t="s">
        <v>6923</v>
      </c>
      <c r="T1334" t="s">
        <v>29</v>
      </c>
      <c r="U1334" t="s">
        <v>24</v>
      </c>
      <c r="V1334">
        <v>47912</v>
      </c>
      <c r="AC1334">
        <v>0</v>
      </c>
      <c r="AD1334" s="4">
        <f>C1334-DATE(YEAR(C1334),1,0)</f>
        <v>108</v>
      </c>
      <c r="AE1334">
        <f>YEAR(C1334)</f>
        <v>2017</v>
      </c>
      <c r="AF1334" t="s">
        <v>6963</v>
      </c>
    </row>
    <row r="1335" spans="1:32" x14ac:dyDescent="0.25">
      <c r="A1335">
        <v>16886514</v>
      </c>
      <c r="B1335" t="s">
        <v>2963</v>
      </c>
      <c r="C1335" s="1">
        <v>43367</v>
      </c>
      <c r="D1335" t="s">
        <v>2964</v>
      </c>
      <c r="E1335" t="s">
        <v>72</v>
      </c>
      <c r="F1335">
        <v>631716</v>
      </c>
      <c r="G1335" t="s">
        <v>2965</v>
      </c>
      <c r="H1335" s="3" t="s">
        <v>2966</v>
      </c>
      <c r="I1335">
        <v>2</v>
      </c>
      <c r="J1335">
        <v>0</v>
      </c>
      <c r="K1335" t="s">
        <v>2967</v>
      </c>
      <c r="L1335">
        <v>33.956716375900001</v>
      </c>
      <c r="M1335">
        <v>-97.3608220741</v>
      </c>
      <c r="N1335">
        <v>2813</v>
      </c>
      <c r="O1335" t="s">
        <v>29</v>
      </c>
      <c r="P1335" t="str">
        <f>Q1335&amp;" "&amp;R1335</f>
        <v>Asclepias tuberosa</v>
      </c>
      <c r="Q1335" t="s">
        <v>6915</v>
      </c>
      <c r="R1335" t="s">
        <v>6923</v>
      </c>
      <c r="T1335" t="s">
        <v>29</v>
      </c>
      <c r="U1335" t="s">
        <v>24</v>
      </c>
      <c r="V1335">
        <v>47912</v>
      </c>
      <c r="AC1335">
        <v>0</v>
      </c>
      <c r="AD1335" s="4">
        <f>C1335-DATE(YEAR(C1335),1,0)</f>
        <v>267</v>
      </c>
      <c r="AE1335">
        <f>YEAR(C1335)</f>
        <v>2018</v>
      </c>
      <c r="AF1335" t="s">
        <v>6963</v>
      </c>
    </row>
    <row r="1336" spans="1:32" x14ac:dyDescent="0.25">
      <c r="A1336">
        <v>22639093</v>
      </c>
      <c r="B1336" t="s">
        <v>3135</v>
      </c>
      <c r="C1336" s="1">
        <v>43572</v>
      </c>
      <c r="D1336" t="s">
        <v>3136</v>
      </c>
      <c r="E1336" t="s">
        <v>72</v>
      </c>
      <c r="F1336">
        <v>288963</v>
      </c>
      <c r="G1336" t="s">
        <v>3137</v>
      </c>
      <c r="H1336" s="3" t="s">
        <v>3138</v>
      </c>
      <c r="I1336">
        <v>1</v>
      </c>
      <c r="J1336">
        <v>0</v>
      </c>
      <c r="K1336" t="s">
        <v>3139</v>
      </c>
      <c r="L1336">
        <v>35.216724999999997</v>
      </c>
      <c r="M1336">
        <v>-97.466338333300001</v>
      </c>
      <c r="N1336">
        <v>10</v>
      </c>
      <c r="O1336" t="s">
        <v>29</v>
      </c>
      <c r="P1336" t="str">
        <f>Q1336&amp;" "&amp;R1336</f>
        <v>Asclepias tuberosa</v>
      </c>
      <c r="Q1336" t="s">
        <v>6915</v>
      </c>
      <c r="R1336" t="s">
        <v>6923</v>
      </c>
      <c r="T1336" t="s">
        <v>29</v>
      </c>
      <c r="U1336" t="s">
        <v>24</v>
      </c>
      <c r="V1336">
        <v>47912</v>
      </c>
      <c r="AC1336">
        <v>0</v>
      </c>
      <c r="AD1336" s="4">
        <f>C1336-DATE(YEAR(C1336),1,0)</f>
        <v>107</v>
      </c>
      <c r="AE1336">
        <f>YEAR(C1336)</f>
        <v>2019</v>
      </c>
      <c r="AF1336" t="s">
        <v>6963</v>
      </c>
    </row>
    <row r="1337" spans="1:32" x14ac:dyDescent="0.25">
      <c r="A1337">
        <v>43721322</v>
      </c>
      <c r="B1337" t="s">
        <v>4591</v>
      </c>
      <c r="C1337" s="1">
        <v>43947</v>
      </c>
      <c r="D1337" t="s">
        <v>4592</v>
      </c>
      <c r="E1337" t="s">
        <v>72</v>
      </c>
      <c r="F1337">
        <v>1008526</v>
      </c>
      <c r="G1337" t="s">
        <v>4593</v>
      </c>
      <c r="H1337" s="3" t="s">
        <v>4594</v>
      </c>
      <c r="I1337">
        <v>1</v>
      </c>
      <c r="J1337">
        <v>0</v>
      </c>
      <c r="K1337" t="s">
        <v>4595</v>
      </c>
      <c r="L1337">
        <v>35.938605049000003</v>
      </c>
      <c r="M1337">
        <v>-96.213146229100005</v>
      </c>
      <c r="N1337">
        <v>31</v>
      </c>
      <c r="O1337" t="s">
        <v>29</v>
      </c>
      <c r="P1337" t="str">
        <f>Q1337&amp;" "&amp;R1337</f>
        <v>Asclepias tuberosa</v>
      </c>
      <c r="Q1337" t="s">
        <v>6915</v>
      </c>
      <c r="R1337" t="s">
        <v>6923</v>
      </c>
      <c r="T1337" t="s">
        <v>29</v>
      </c>
      <c r="U1337" t="s">
        <v>24</v>
      </c>
      <c r="V1337">
        <v>47912</v>
      </c>
      <c r="AC1337">
        <v>0</v>
      </c>
      <c r="AD1337" s="4">
        <f>C1337-DATE(YEAR(C1337),1,0)</f>
        <v>117</v>
      </c>
      <c r="AE1337">
        <f>YEAR(C1337)</f>
        <v>2020</v>
      </c>
      <c r="AF1337" t="s">
        <v>6963</v>
      </c>
    </row>
    <row r="1338" spans="1:32" x14ac:dyDescent="0.25">
      <c r="A1338">
        <v>43742748</v>
      </c>
      <c r="B1338" t="s">
        <v>4600</v>
      </c>
      <c r="C1338" s="1">
        <v>43947</v>
      </c>
      <c r="D1338" t="s">
        <v>4601</v>
      </c>
      <c r="E1338" t="s">
        <v>72</v>
      </c>
      <c r="F1338">
        <v>112023</v>
      </c>
      <c r="G1338" t="s">
        <v>4602</v>
      </c>
      <c r="H1338" s="3" t="s">
        <v>4603</v>
      </c>
      <c r="I1338">
        <v>1</v>
      </c>
      <c r="J1338">
        <v>0</v>
      </c>
      <c r="K1338" t="s">
        <v>3235</v>
      </c>
      <c r="L1338">
        <v>36.293118888899997</v>
      </c>
      <c r="M1338">
        <v>-95.653180194399994</v>
      </c>
      <c r="O1338" t="s">
        <v>29</v>
      </c>
      <c r="P1338" t="str">
        <f>Q1338&amp;" "&amp;R1338</f>
        <v>Asclepias tuberosa</v>
      </c>
      <c r="Q1338" t="s">
        <v>6915</v>
      </c>
      <c r="R1338" t="s">
        <v>6923</v>
      </c>
      <c r="T1338" t="s">
        <v>29</v>
      </c>
      <c r="U1338" t="s">
        <v>24</v>
      </c>
      <c r="V1338">
        <v>47912</v>
      </c>
      <c r="AC1338">
        <v>0</v>
      </c>
      <c r="AD1338" s="4">
        <f>C1338-DATE(YEAR(C1338),1,0)</f>
        <v>117</v>
      </c>
      <c r="AE1338">
        <f>YEAR(C1338)</f>
        <v>2020</v>
      </c>
      <c r="AF1338" t="s">
        <v>6963</v>
      </c>
    </row>
    <row r="1339" spans="1:32" x14ac:dyDescent="0.25">
      <c r="A1339">
        <v>57687159</v>
      </c>
      <c r="B1339" t="s">
        <v>6405</v>
      </c>
      <c r="C1339" s="1">
        <v>44069</v>
      </c>
      <c r="D1339" t="s">
        <v>6406</v>
      </c>
      <c r="E1339" t="s">
        <v>205</v>
      </c>
      <c r="F1339">
        <v>3521181</v>
      </c>
      <c r="G1339" t="s">
        <v>6407</v>
      </c>
      <c r="H1339" s="3" t="s">
        <v>6408</v>
      </c>
      <c r="I1339">
        <v>1</v>
      </c>
      <c r="J1339">
        <v>0</v>
      </c>
      <c r="K1339" t="s">
        <v>45</v>
      </c>
      <c r="L1339">
        <v>35.828858887800003</v>
      </c>
      <c r="M1339">
        <v>-95.852143050500004</v>
      </c>
      <c r="N1339">
        <v>65</v>
      </c>
      <c r="O1339" t="s">
        <v>29</v>
      </c>
      <c r="P1339" t="str">
        <f>Q1339&amp;" "&amp;R1339</f>
        <v>Asclepias tuberosa</v>
      </c>
      <c r="Q1339" t="s">
        <v>6915</v>
      </c>
      <c r="R1339" t="s">
        <v>6923</v>
      </c>
      <c r="T1339" t="s">
        <v>29</v>
      </c>
      <c r="U1339" t="s">
        <v>24</v>
      </c>
      <c r="V1339">
        <v>47912</v>
      </c>
      <c r="AC1339">
        <v>0</v>
      </c>
      <c r="AD1339" s="4">
        <f>C1339-DATE(YEAR(C1339),1,0)</f>
        <v>239</v>
      </c>
      <c r="AE1339">
        <f>YEAR(C1339)</f>
        <v>2020</v>
      </c>
      <c r="AF1339" t="s">
        <v>6963</v>
      </c>
    </row>
    <row r="1340" spans="1:32" x14ac:dyDescent="0.25">
      <c r="A1340">
        <v>63680994</v>
      </c>
      <c r="B1340" t="s">
        <v>6859</v>
      </c>
      <c r="C1340" s="1">
        <v>44126</v>
      </c>
      <c r="D1340" t="s">
        <v>6860</v>
      </c>
      <c r="E1340" t="s">
        <v>72</v>
      </c>
      <c r="F1340">
        <v>1148121</v>
      </c>
      <c r="G1340" t="s">
        <v>6861</v>
      </c>
      <c r="H1340" s="3" t="s">
        <v>6862</v>
      </c>
      <c r="I1340">
        <v>1</v>
      </c>
      <c r="J1340">
        <v>0</v>
      </c>
      <c r="K1340" t="s">
        <v>6357</v>
      </c>
      <c r="L1340">
        <v>34.780196044699998</v>
      </c>
      <c r="M1340">
        <v>-94.694971489599993</v>
      </c>
      <c r="N1340">
        <v>31</v>
      </c>
      <c r="O1340" t="s">
        <v>29</v>
      </c>
      <c r="P1340" t="str">
        <f>Q1340&amp;" "&amp;R1340</f>
        <v>Asclepias tuberosa</v>
      </c>
      <c r="Q1340" t="s">
        <v>6915</v>
      </c>
      <c r="R1340" t="s">
        <v>6923</v>
      </c>
      <c r="T1340" t="s">
        <v>29</v>
      </c>
      <c r="U1340" t="s">
        <v>24</v>
      </c>
      <c r="V1340">
        <v>47912</v>
      </c>
      <c r="AC1340">
        <v>0</v>
      </c>
      <c r="AD1340" s="4">
        <f>C1340-DATE(YEAR(C1340),1,0)</f>
        <v>296</v>
      </c>
      <c r="AE1340">
        <f>YEAR(C1340)</f>
        <v>2020</v>
      </c>
      <c r="AF1340" t="s">
        <v>6963</v>
      </c>
    </row>
    <row r="1341" spans="1:32" x14ac:dyDescent="0.25">
      <c r="A1341">
        <v>26330823</v>
      </c>
      <c r="B1341" t="s">
        <v>3650</v>
      </c>
      <c r="C1341" s="1">
        <v>43619</v>
      </c>
      <c r="D1341" t="s">
        <v>3651</v>
      </c>
      <c r="E1341" t="s">
        <v>205</v>
      </c>
      <c r="F1341">
        <v>1804507</v>
      </c>
      <c r="G1341" t="s">
        <v>3652</v>
      </c>
      <c r="H1341" s="3" t="s">
        <v>3653</v>
      </c>
      <c r="I1341">
        <v>1</v>
      </c>
      <c r="J1341">
        <v>0</v>
      </c>
      <c r="K1341" t="s">
        <v>1751</v>
      </c>
      <c r="L1341">
        <v>34.4927673368</v>
      </c>
      <c r="M1341">
        <v>-96.992632560499999</v>
      </c>
      <c r="N1341">
        <v>5</v>
      </c>
      <c r="O1341" t="s">
        <v>2263</v>
      </c>
      <c r="P1341" t="str">
        <f>Q1341&amp;" "&amp;R1341</f>
        <v>Asclepias tuberosa</v>
      </c>
      <c r="Q1341" t="s">
        <v>6915</v>
      </c>
      <c r="R1341" t="s">
        <v>6923</v>
      </c>
      <c r="S1341" t="s">
        <v>6924</v>
      </c>
      <c r="T1341" t="s">
        <v>2263</v>
      </c>
      <c r="U1341" t="s">
        <v>24</v>
      </c>
      <c r="V1341">
        <v>181702</v>
      </c>
      <c r="AC1341">
        <v>0</v>
      </c>
      <c r="AD1341" s="4">
        <f>C1341-DATE(YEAR(C1341),1,0)</f>
        <v>154</v>
      </c>
      <c r="AE1341">
        <f>YEAR(C1341)</f>
        <v>2019</v>
      </c>
      <c r="AF1341" t="s">
        <v>6963</v>
      </c>
    </row>
    <row r="1342" spans="1:32" x14ac:dyDescent="0.25">
      <c r="A1342">
        <v>1802726</v>
      </c>
      <c r="B1342" t="s">
        <v>551</v>
      </c>
      <c r="C1342" s="1">
        <v>42210</v>
      </c>
      <c r="D1342" t="s">
        <v>552</v>
      </c>
      <c r="E1342" t="s">
        <v>72</v>
      </c>
      <c r="F1342">
        <v>105431</v>
      </c>
      <c r="G1342" t="s">
        <v>553</v>
      </c>
      <c r="H1342" s="3" t="s">
        <v>554</v>
      </c>
      <c r="I1342">
        <v>2</v>
      </c>
      <c r="J1342">
        <v>0</v>
      </c>
      <c r="K1342" t="s">
        <v>80</v>
      </c>
      <c r="L1342">
        <v>36.167050000000003</v>
      </c>
      <c r="M1342">
        <v>-97.002419000000003</v>
      </c>
      <c r="N1342">
        <v>6</v>
      </c>
      <c r="O1342" t="s">
        <v>179</v>
      </c>
      <c r="P1342" t="str">
        <f>Q1342&amp;" "&amp;R1342</f>
        <v>Asclepias syriaca</v>
      </c>
      <c r="Q1342" t="s">
        <v>6915</v>
      </c>
      <c r="R1342" t="s">
        <v>6927</v>
      </c>
      <c r="T1342" t="s">
        <v>179</v>
      </c>
      <c r="U1342" t="s">
        <v>24</v>
      </c>
      <c r="V1342">
        <v>47911</v>
      </c>
      <c r="AC1342">
        <v>0</v>
      </c>
      <c r="AD1342" s="4">
        <f>C1342-DATE(YEAR(C1342),1,0)</f>
        <v>206</v>
      </c>
      <c r="AE1342">
        <f>YEAR(C1342)</f>
        <v>2015</v>
      </c>
      <c r="AF1342" t="s">
        <v>6963</v>
      </c>
    </row>
    <row r="1343" spans="1:32" x14ac:dyDescent="0.25">
      <c r="A1343">
        <v>1823217</v>
      </c>
      <c r="B1343" t="s">
        <v>626</v>
      </c>
      <c r="C1343" s="1">
        <v>42217</v>
      </c>
      <c r="D1343" t="s">
        <v>627</v>
      </c>
      <c r="E1343" t="s">
        <v>72</v>
      </c>
      <c r="F1343">
        <v>105431</v>
      </c>
      <c r="G1343" t="s">
        <v>628</v>
      </c>
      <c r="H1343" s="3" t="s">
        <v>629</v>
      </c>
      <c r="I1343">
        <v>2</v>
      </c>
      <c r="J1343">
        <v>0</v>
      </c>
      <c r="K1343" t="s">
        <v>498</v>
      </c>
      <c r="L1343">
        <v>36.248210907000001</v>
      </c>
      <c r="M1343">
        <v>-95.932182311999995</v>
      </c>
      <c r="O1343" t="s">
        <v>179</v>
      </c>
      <c r="P1343" t="str">
        <f>Q1343&amp;" "&amp;R1343</f>
        <v>Asclepias syriaca</v>
      </c>
      <c r="Q1343" t="s">
        <v>6915</v>
      </c>
      <c r="R1343" t="s">
        <v>6927</v>
      </c>
      <c r="T1343" t="s">
        <v>179</v>
      </c>
      <c r="U1343" t="s">
        <v>24</v>
      </c>
      <c r="V1343">
        <v>47911</v>
      </c>
      <c r="AC1343">
        <v>0</v>
      </c>
      <c r="AD1343" s="4">
        <f>C1343-DATE(YEAR(C1343),1,0)</f>
        <v>213</v>
      </c>
      <c r="AE1343">
        <f>YEAR(C1343)</f>
        <v>2015</v>
      </c>
      <c r="AF1343" t="s">
        <v>6963</v>
      </c>
    </row>
    <row r="1344" spans="1:32" x14ac:dyDescent="0.25">
      <c r="A1344">
        <v>3011385</v>
      </c>
      <c r="B1344" t="s">
        <v>1119</v>
      </c>
      <c r="C1344" s="1">
        <v>42483</v>
      </c>
      <c r="D1344" t="s">
        <v>1120</v>
      </c>
      <c r="E1344" t="s">
        <v>72</v>
      </c>
      <c r="F1344">
        <v>181537</v>
      </c>
      <c r="G1344" t="s">
        <v>1121</v>
      </c>
      <c r="H1344" s="3" t="s">
        <v>1122</v>
      </c>
      <c r="I1344">
        <v>3</v>
      </c>
      <c r="J1344">
        <v>0</v>
      </c>
      <c r="K1344" t="s">
        <v>498</v>
      </c>
      <c r="L1344">
        <v>36.223784076100003</v>
      </c>
      <c r="M1344">
        <v>-95.903679504999999</v>
      </c>
      <c r="N1344">
        <v>129</v>
      </c>
      <c r="O1344" t="s">
        <v>179</v>
      </c>
      <c r="P1344" t="str">
        <f>Q1344&amp;" "&amp;R1344</f>
        <v>Asclepias syriaca</v>
      </c>
      <c r="Q1344" t="s">
        <v>6915</v>
      </c>
      <c r="R1344" t="s">
        <v>6927</v>
      </c>
      <c r="T1344" t="s">
        <v>179</v>
      </c>
      <c r="U1344" t="s">
        <v>24</v>
      </c>
      <c r="V1344">
        <v>47911</v>
      </c>
      <c r="AC1344">
        <v>0</v>
      </c>
      <c r="AD1344" s="4">
        <f>C1344-DATE(YEAR(C1344),1,0)</f>
        <v>114</v>
      </c>
      <c r="AE1344">
        <f>YEAR(C1344)</f>
        <v>2016</v>
      </c>
      <c r="AF1344" t="s">
        <v>6963</v>
      </c>
    </row>
    <row r="1345" spans="1:32" x14ac:dyDescent="0.25">
      <c r="A1345">
        <v>6761166</v>
      </c>
      <c r="B1345" t="s">
        <v>2037</v>
      </c>
      <c r="C1345" s="1">
        <v>42908</v>
      </c>
      <c r="D1345" t="s">
        <v>2038</v>
      </c>
      <c r="E1345" t="s">
        <v>72</v>
      </c>
      <c r="F1345">
        <v>66021</v>
      </c>
      <c r="G1345" t="s">
        <v>2039</v>
      </c>
      <c r="H1345" s="3" t="s">
        <v>2040</v>
      </c>
      <c r="I1345">
        <v>1</v>
      </c>
      <c r="J1345">
        <v>0</v>
      </c>
      <c r="K1345" t="s">
        <v>1705</v>
      </c>
      <c r="L1345">
        <v>36.223533333299997</v>
      </c>
      <c r="M1345">
        <v>-95.903549999999996</v>
      </c>
      <c r="O1345" t="s">
        <v>179</v>
      </c>
      <c r="P1345" t="str">
        <f>Q1345&amp;" "&amp;R1345</f>
        <v>Asclepias syriaca</v>
      </c>
      <c r="Q1345" t="s">
        <v>6915</v>
      </c>
      <c r="R1345" t="s">
        <v>6927</v>
      </c>
      <c r="T1345" t="s">
        <v>179</v>
      </c>
      <c r="U1345" t="s">
        <v>24</v>
      </c>
      <c r="V1345">
        <v>47911</v>
      </c>
      <c r="AC1345">
        <v>0</v>
      </c>
      <c r="AD1345" s="4">
        <f>C1345-DATE(YEAR(C1345),1,0)</f>
        <v>173</v>
      </c>
      <c r="AE1345">
        <f>YEAR(C1345)</f>
        <v>2017</v>
      </c>
      <c r="AF1345" t="s">
        <v>6963</v>
      </c>
    </row>
    <row r="1346" spans="1:32" x14ac:dyDescent="0.25">
      <c r="A1346">
        <v>6761267</v>
      </c>
      <c r="B1346" t="s">
        <v>2045</v>
      </c>
      <c r="C1346" s="1">
        <v>42908</v>
      </c>
      <c r="D1346" t="s">
        <v>2046</v>
      </c>
      <c r="E1346" t="s">
        <v>72</v>
      </c>
      <c r="F1346">
        <v>66021</v>
      </c>
      <c r="G1346" t="s">
        <v>2047</v>
      </c>
      <c r="H1346" s="3" t="s">
        <v>2048</v>
      </c>
      <c r="I1346">
        <v>1</v>
      </c>
      <c r="J1346">
        <v>0</v>
      </c>
      <c r="K1346" t="s">
        <v>1705</v>
      </c>
      <c r="L1346">
        <v>36.2235616667</v>
      </c>
      <c r="M1346">
        <v>-95.903441666700004</v>
      </c>
      <c r="O1346" t="s">
        <v>179</v>
      </c>
      <c r="P1346" t="str">
        <f>Q1346&amp;" "&amp;R1346</f>
        <v>Asclepias syriaca</v>
      </c>
      <c r="Q1346" t="s">
        <v>6915</v>
      </c>
      <c r="R1346" t="s">
        <v>6927</v>
      </c>
      <c r="T1346" t="s">
        <v>179</v>
      </c>
      <c r="U1346" t="s">
        <v>24</v>
      </c>
      <c r="V1346">
        <v>47911</v>
      </c>
      <c r="AC1346">
        <v>0</v>
      </c>
      <c r="AD1346" s="4">
        <f>C1346-DATE(YEAR(C1346),1,0)</f>
        <v>173</v>
      </c>
      <c r="AE1346">
        <f>YEAR(C1346)</f>
        <v>2017</v>
      </c>
      <c r="AF1346" t="s">
        <v>6963</v>
      </c>
    </row>
    <row r="1347" spans="1:32" x14ac:dyDescent="0.25">
      <c r="A1347">
        <v>24124666</v>
      </c>
      <c r="B1347" t="s">
        <v>3226</v>
      </c>
      <c r="C1347" s="1">
        <v>43584</v>
      </c>
      <c r="D1347" t="s">
        <v>3227</v>
      </c>
      <c r="E1347" t="s">
        <v>72</v>
      </c>
      <c r="F1347">
        <v>439315</v>
      </c>
      <c r="G1347" t="s">
        <v>3228</v>
      </c>
      <c r="H1347" s="3" t="s">
        <v>3229</v>
      </c>
      <c r="I1347">
        <v>2</v>
      </c>
      <c r="J1347">
        <v>0</v>
      </c>
      <c r="K1347" t="s">
        <v>3230</v>
      </c>
      <c r="L1347">
        <v>36.270119999999999</v>
      </c>
      <c r="M1347">
        <v>-95.827105000000003</v>
      </c>
      <c r="O1347" t="s">
        <v>179</v>
      </c>
      <c r="P1347" t="str">
        <f>Q1347&amp;" "&amp;R1347</f>
        <v>Asclepias syriaca</v>
      </c>
      <c r="Q1347" t="s">
        <v>6915</v>
      </c>
      <c r="R1347" t="s">
        <v>6927</v>
      </c>
      <c r="T1347" t="s">
        <v>179</v>
      </c>
      <c r="U1347" t="s">
        <v>24</v>
      </c>
      <c r="V1347">
        <v>47911</v>
      </c>
      <c r="AC1347">
        <v>0</v>
      </c>
      <c r="AD1347" s="4">
        <f>C1347-DATE(YEAR(C1347),1,0)</f>
        <v>119</v>
      </c>
      <c r="AE1347">
        <f>YEAR(C1347)</f>
        <v>2019</v>
      </c>
      <c r="AF1347" t="s">
        <v>6963</v>
      </c>
    </row>
    <row r="1348" spans="1:32" x14ac:dyDescent="0.25">
      <c r="A1348">
        <v>24963351</v>
      </c>
      <c r="B1348" t="s">
        <v>3353</v>
      </c>
      <c r="C1348" s="1">
        <v>43596</v>
      </c>
      <c r="D1348" t="s">
        <v>3354</v>
      </c>
      <c r="E1348" t="s">
        <v>72</v>
      </c>
      <c r="F1348">
        <v>288963</v>
      </c>
      <c r="G1348" t="s">
        <v>3355</v>
      </c>
      <c r="H1348" s="3" t="s">
        <v>3356</v>
      </c>
      <c r="I1348">
        <v>2</v>
      </c>
      <c r="J1348">
        <v>0</v>
      </c>
      <c r="K1348" t="s">
        <v>3357</v>
      </c>
      <c r="L1348">
        <v>36.115652833299997</v>
      </c>
      <c r="M1348">
        <v>-97.101638833300001</v>
      </c>
      <c r="N1348">
        <v>10</v>
      </c>
      <c r="O1348" t="s">
        <v>179</v>
      </c>
      <c r="P1348" t="str">
        <f>Q1348&amp;" "&amp;R1348</f>
        <v>Asclepias syriaca</v>
      </c>
      <c r="Q1348" t="s">
        <v>6915</v>
      </c>
      <c r="R1348" t="s">
        <v>6927</v>
      </c>
      <c r="T1348" t="s">
        <v>179</v>
      </c>
      <c r="U1348" t="s">
        <v>24</v>
      </c>
      <c r="V1348">
        <v>47911</v>
      </c>
      <c r="AC1348">
        <v>0</v>
      </c>
      <c r="AD1348" s="4">
        <f>C1348-DATE(YEAR(C1348),1,0)</f>
        <v>131</v>
      </c>
      <c r="AE1348">
        <f>YEAR(C1348)</f>
        <v>2019</v>
      </c>
      <c r="AF1348" t="s">
        <v>6963</v>
      </c>
    </row>
    <row r="1349" spans="1:32" x14ac:dyDescent="0.25">
      <c r="A1349">
        <v>26886392</v>
      </c>
      <c r="B1349" t="s">
        <v>3787</v>
      </c>
      <c r="C1349" s="1">
        <v>43628</v>
      </c>
      <c r="D1349" t="s">
        <v>3788</v>
      </c>
      <c r="E1349" t="s">
        <v>205</v>
      </c>
      <c r="F1349">
        <v>1642488</v>
      </c>
      <c r="G1349" t="s">
        <v>3789</v>
      </c>
      <c r="H1349" s="3" t="s">
        <v>3790</v>
      </c>
      <c r="I1349">
        <v>1</v>
      </c>
      <c r="J1349">
        <v>0</v>
      </c>
      <c r="K1349" t="s">
        <v>3791</v>
      </c>
      <c r="L1349">
        <v>36.4944589626</v>
      </c>
      <c r="M1349">
        <v>-94.972213160099997</v>
      </c>
      <c r="N1349">
        <v>32</v>
      </c>
      <c r="O1349" t="s">
        <v>179</v>
      </c>
      <c r="P1349" t="str">
        <f>Q1349&amp;" "&amp;R1349</f>
        <v>Asclepias syriaca</v>
      </c>
      <c r="Q1349" t="s">
        <v>6915</v>
      </c>
      <c r="R1349" t="s">
        <v>6927</v>
      </c>
      <c r="T1349" t="s">
        <v>179</v>
      </c>
      <c r="U1349" t="s">
        <v>24</v>
      </c>
      <c r="V1349">
        <v>47911</v>
      </c>
      <c r="AC1349">
        <v>0</v>
      </c>
      <c r="AD1349" s="4">
        <f>C1349-DATE(YEAR(C1349),1,0)</f>
        <v>163</v>
      </c>
      <c r="AE1349">
        <f>YEAR(C1349)</f>
        <v>2019</v>
      </c>
      <c r="AF1349" t="s">
        <v>6963</v>
      </c>
    </row>
    <row r="1350" spans="1:32" x14ac:dyDescent="0.25">
      <c r="A1350">
        <v>32114569</v>
      </c>
      <c r="B1350" t="s">
        <v>4236</v>
      </c>
      <c r="C1350" s="1">
        <v>43711</v>
      </c>
      <c r="D1350" t="s">
        <v>4237</v>
      </c>
      <c r="E1350" t="s">
        <v>72</v>
      </c>
      <c r="F1350">
        <v>1845083</v>
      </c>
      <c r="G1350" t="s">
        <v>4238</v>
      </c>
      <c r="H1350" s="3" t="s">
        <v>4239</v>
      </c>
      <c r="I1350">
        <v>1</v>
      </c>
      <c r="J1350">
        <v>0</v>
      </c>
      <c r="K1350" t="s">
        <v>45</v>
      </c>
      <c r="L1350">
        <v>36.088969016500002</v>
      </c>
      <c r="M1350">
        <v>-95.866546006899995</v>
      </c>
      <c r="N1350">
        <v>192</v>
      </c>
      <c r="O1350" t="s">
        <v>179</v>
      </c>
      <c r="P1350" t="str">
        <f>Q1350&amp;" "&amp;R1350</f>
        <v>Asclepias syriaca</v>
      </c>
      <c r="Q1350" t="s">
        <v>6915</v>
      </c>
      <c r="R1350" t="s">
        <v>6927</v>
      </c>
      <c r="T1350" t="s">
        <v>179</v>
      </c>
      <c r="U1350" t="s">
        <v>24</v>
      </c>
      <c r="V1350">
        <v>47911</v>
      </c>
      <c r="AC1350">
        <v>0</v>
      </c>
      <c r="AD1350" s="4">
        <f>C1350-DATE(YEAR(C1350),1,0)</f>
        <v>246</v>
      </c>
      <c r="AE1350">
        <f>YEAR(C1350)</f>
        <v>2019</v>
      </c>
      <c r="AF1350" t="s">
        <v>6963</v>
      </c>
    </row>
    <row r="1351" spans="1:32" x14ac:dyDescent="0.25">
      <c r="A1351">
        <v>46260613</v>
      </c>
      <c r="B1351" t="s">
        <v>4954</v>
      </c>
      <c r="C1351" s="1">
        <v>43968</v>
      </c>
      <c r="D1351" t="s">
        <v>4955</v>
      </c>
      <c r="E1351" t="s">
        <v>205</v>
      </c>
      <c r="F1351">
        <v>1705445</v>
      </c>
      <c r="G1351" t="s">
        <v>4956</v>
      </c>
      <c r="H1351" s="3" t="s">
        <v>4957</v>
      </c>
      <c r="I1351">
        <v>1</v>
      </c>
      <c r="J1351">
        <v>0</v>
      </c>
      <c r="K1351" t="s">
        <v>4958</v>
      </c>
      <c r="L1351">
        <v>35.55064668</v>
      </c>
      <c r="M1351">
        <v>-97.354361119999993</v>
      </c>
      <c r="N1351">
        <v>5</v>
      </c>
      <c r="O1351" t="s">
        <v>179</v>
      </c>
      <c r="P1351" t="str">
        <f>Q1351&amp;" "&amp;R1351</f>
        <v>Asclepias syriaca</v>
      </c>
      <c r="Q1351" t="s">
        <v>6915</v>
      </c>
      <c r="R1351" t="s">
        <v>6927</v>
      </c>
      <c r="T1351" t="s">
        <v>179</v>
      </c>
      <c r="U1351" t="s">
        <v>24</v>
      </c>
      <c r="V1351">
        <v>47911</v>
      </c>
      <c r="AC1351">
        <v>0</v>
      </c>
      <c r="AD1351" s="4">
        <f>C1351-DATE(YEAR(C1351),1,0)</f>
        <v>138</v>
      </c>
      <c r="AE1351">
        <f>YEAR(C1351)</f>
        <v>2020</v>
      </c>
      <c r="AF1351" t="s">
        <v>6963</v>
      </c>
    </row>
    <row r="1352" spans="1:32" x14ac:dyDescent="0.25">
      <c r="A1352">
        <v>47360078</v>
      </c>
      <c r="B1352" t="s">
        <v>5182</v>
      </c>
      <c r="C1352" s="1">
        <v>43967</v>
      </c>
      <c r="D1352" t="s">
        <v>5183</v>
      </c>
      <c r="E1352" t="s">
        <v>72</v>
      </c>
      <c r="F1352">
        <v>112023</v>
      </c>
      <c r="G1352" t="s">
        <v>5184</v>
      </c>
      <c r="H1352" s="3" t="s">
        <v>5185</v>
      </c>
      <c r="I1352">
        <v>1</v>
      </c>
      <c r="J1352">
        <v>0</v>
      </c>
      <c r="K1352" t="s">
        <v>5186</v>
      </c>
      <c r="L1352">
        <v>35.600488277799997</v>
      </c>
      <c r="M1352">
        <v>-95.033666472199997</v>
      </c>
      <c r="O1352" t="s">
        <v>179</v>
      </c>
      <c r="P1352" t="str">
        <f>Q1352&amp;" "&amp;R1352</f>
        <v>Asclepias syriaca</v>
      </c>
      <c r="Q1352" t="s">
        <v>6915</v>
      </c>
      <c r="R1352" t="s">
        <v>6927</v>
      </c>
      <c r="T1352" t="s">
        <v>179</v>
      </c>
      <c r="U1352" t="s">
        <v>24</v>
      </c>
      <c r="V1352">
        <v>47911</v>
      </c>
      <c r="AC1352">
        <v>0</v>
      </c>
      <c r="AD1352" s="4">
        <f>C1352-DATE(YEAR(C1352),1,0)</f>
        <v>137</v>
      </c>
      <c r="AE1352">
        <f>YEAR(C1352)</f>
        <v>2020</v>
      </c>
      <c r="AF1352" t="s">
        <v>6963</v>
      </c>
    </row>
    <row r="1353" spans="1:32" x14ac:dyDescent="0.25">
      <c r="A1353">
        <v>47362547</v>
      </c>
      <c r="B1353" t="s">
        <v>5192</v>
      </c>
      <c r="C1353" s="1">
        <v>43967</v>
      </c>
      <c r="D1353" t="s">
        <v>5193</v>
      </c>
      <c r="E1353" t="s">
        <v>72</v>
      </c>
      <c r="F1353">
        <v>112023</v>
      </c>
      <c r="G1353" t="s">
        <v>5194</v>
      </c>
      <c r="H1353" s="3" t="s">
        <v>5195</v>
      </c>
      <c r="I1353">
        <v>1</v>
      </c>
      <c r="J1353">
        <v>0</v>
      </c>
      <c r="K1353" t="s">
        <v>5186</v>
      </c>
      <c r="L1353">
        <v>35.600299611099999</v>
      </c>
      <c r="M1353">
        <v>-95.034311611099994</v>
      </c>
      <c r="O1353" t="s">
        <v>179</v>
      </c>
      <c r="P1353" t="str">
        <f>Q1353&amp;" "&amp;R1353</f>
        <v>Asclepias syriaca</v>
      </c>
      <c r="Q1353" t="s">
        <v>6915</v>
      </c>
      <c r="R1353" t="s">
        <v>6927</v>
      </c>
      <c r="T1353" t="s">
        <v>179</v>
      </c>
      <c r="U1353" t="s">
        <v>24</v>
      </c>
      <c r="V1353">
        <v>47911</v>
      </c>
      <c r="AC1353">
        <v>0</v>
      </c>
      <c r="AD1353" s="4">
        <f>C1353-DATE(YEAR(C1353),1,0)</f>
        <v>137</v>
      </c>
      <c r="AE1353">
        <f>YEAR(C1353)</f>
        <v>2020</v>
      </c>
      <c r="AF1353" t="s">
        <v>6963</v>
      </c>
    </row>
    <row r="1354" spans="1:32" x14ac:dyDescent="0.25">
      <c r="A1354">
        <v>30716099</v>
      </c>
      <c r="B1354" t="s">
        <v>4162</v>
      </c>
      <c r="C1354" s="1">
        <v>43685</v>
      </c>
      <c r="D1354" t="s">
        <v>4163</v>
      </c>
      <c r="E1354" t="s">
        <v>4150</v>
      </c>
      <c r="F1354">
        <v>264009</v>
      </c>
      <c r="G1354" t="s">
        <v>4164</v>
      </c>
      <c r="H1354" s="3" t="s">
        <v>4165</v>
      </c>
      <c r="I1354">
        <v>1</v>
      </c>
      <c r="J1354">
        <v>0</v>
      </c>
      <c r="K1354" t="s">
        <v>4166</v>
      </c>
      <c r="L1354">
        <v>36.514646666700003</v>
      </c>
      <c r="M1354">
        <v>-100.52233</v>
      </c>
      <c r="N1354">
        <v>3</v>
      </c>
      <c r="O1354" t="s">
        <v>69</v>
      </c>
      <c r="P1354" t="str">
        <f>Q1354&amp;" "&amp;R1354</f>
        <v>Helianthus annuus</v>
      </c>
      <c r="Q1354" t="s">
        <v>6928</v>
      </c>
      <c r="R1354" t="s">
        <v>6929</v>
      </c>
      <c r="T1354" t="s">
        <v>69</v>
      </c>
      <c r="U1354" t="s">
        <v>24</v>
      </c>
      <c r="V1354">
        <v>57983</v>
      </c>
      <c r="AC1354">
        <v>0</v>
      </c>
      <c r="AD1354" s="4">
        <f>C1354-DATE(YEAR(C1354),1,0)</f>
        <v>220</v>
      </c>
      <c r="AE1354">
        <f>YEAR(C1354)</f>
        <v>2019</v>
      </c>
      <c r="AF1354" t="s">
        <v>6963</v>
      </c>
    </row>
    <row r="1355" spans="1:32" x14ac:dyDescent="0.25">
      <c r="A1355">
        <v>35558213</v>
      </c>
      <c r="B1355" t="s">
        <v>4403</v>
      </c>
      <c r="C1355" s="1">
        <v>43779</v>
      </c>
      <c r="D1355" t="s">
        <v>4404</v>
      </c>
      <c r="E1355" t="s">
        <v>205</v>
      </c>
      <c r="F1355">
        <v>2358466</v>
      </c>
      <c r="G1355" t="s">
        <v>4405</v>
      </c>
      <c r="H1355" s="3" t="s">
        <v>4406</v>
      </c>
      <c r="I1355">
        <v>1</v>
      </c>
      <c r="J1355">
        <v>0</v>
      </c>
      <c r="K1355" t="s">
        <v>4407</v>
      </c>
      <c r="L1355">
        <v>35.623199999999997</v>
      </c>
      <c r="M1355">
        <v>-99.703230000000005</v>
      </c>
      <c r="N1355">
        <v>5</v>
      </c>
      <c r="O1355" t="s">
        <v>69</v>
      </c>
      <c r="P1355" t="str">
        <f>Q1355&amp;" "&amp;R1355</f>
        <v>Helianthus annuus</v>
      </c>
      <c r="Q1355" t="s">
        <v>6928</v>
      </c>
      <c r="R1355" t="s">
        <v>6929</v>
      </c>
      <c r="T1355" t="s">
        <v>69</v>
      </c>
      <c r="U1355" t="s">
        <v>24</v>
      </c>
      <c r="V1355">
        <v>57983</v>
      </c>
      <c r="AC1355">
        <v>0</v>
      </c>
      <c r="AD1355" s="4">
        <f>C1355-DATE(YEAR(C1355),1,0)</f>
        <v>314</v>
      </c>
      <c r="AE1355">
        <f>YEAR(C1355)</f>
        <v>2019</v>
      </c>
      <c r="AF1355" t="s">
        <v>6963</v>
      </c>
    </row>
    <row r="1356" spans="1:32" x14ac:dyDescent="0.25">
      <c r="A1356">
        <v>46768697</v>
      </c>
      <c r="B1356" t="s">
        <v>5066</v>
      </c>
      <c r="C1356" s="1">
        <v>43972</v>
      </c>
      <c r="D1356" t="s">
        <v>5067</v>
      </c>
      <c r="E1356" t="s">
        <v>205</v>
      </c>
      <c r="F1356">
        <v>3028320</v>
      </c>
      <c r="G1356" t="s">
        <v>5068</v>
      </c>
      <c r="H1356" s="3" t="s">
        <v>5069</v>
      </c>
      <c r="I1356">
        <v>1</v>
      </c>
      <c r="J1356">
        <v>0</v>
      </c>
      <c r="K1356" t="s">
        <v>5070</v>
      </c>
      <c r="L1356">
        <v>35.456702800000002</v>
      </c>
      <c r="M1356">
        <v>-94.7947676</v>
      </c>
      <c r="N1356">
        <v>18</v>
      </c>
      <c r="O1356" t="s">
        <v>69</v>
      </c>
      <c r="P1356" t="str">
        <f>Q1356&amp;" "&amp;R1356</f>
        <v>Helianthus annuus</v>
      </c>
      <c r="Q1356" t="s">
        <v>6928</v>
      </c>
      <c r="R1356" t="s">
        <v>6929</v>
      </c>
      <c r="T1356" t="s">
        <v>69</v>
      </c>
      <c r="U1356" t="s">
        <v>24</v>
      </c>
      <c r="V1356">
        <v>57983</v>
      </c>
      <c r="AC1356">
        <v>0</v>
      </c>
      <c r="AD1356" s="4">
        <f>C1356-DATE(YEAR(C1356),1,0)</f>
        <v>142</v>
      </c>
      <c r="AE1356">
        <f>YEAR(C1356)</f>
        <v>2020</v>
      </c>
      <c r="AF1356" t="s">
        <v>6963</v>
      </c>
    </row>
    <row r="1357" spans="1:32" x14ac:dyDescent="0.25">
      <c r="A1357">
        <v>48828180</v>
      </c>
      <c r="B1357" t="s">
        <v>5425</v>
      </c>
      <c r="C1357" s="1">
        <v>43989</v>
      </c>
      <c r="D1357" t="s">
        <v>5426</v>
      </c>
      <c r="E1357" t="s">
        <v>205</v>
      </c>
      <c r="F1357">
        <v>2110966</v>
      </c>
      <c r="G1357" t="s">
        <v>5427</v>
      </c>
      <c r="H1357" s="3" t="s">
        <v>5428</v>
      </c>
      <c r="I1357">
        <v>1</v>
      </c>
      <c r="J1357">
        <v>0</v>
      </c>
      <c r="K1357" t="s">
        <v>5429</v>
      </c>
      <c r="L1357">
        <v>36.376925580600002</v>
      </c>
      <c r="M1357">
        <v>-97.860679887200007</v>
      </c>
      <c r="N1357">
        <v>176</v>
      </c>
      <c r="O1357" t="s">
        <v>69</v>
      </c>
      <c r="P1357" t="str">
        <f>Q1357&amp;" "&amp;R1357</f>
        <v>Helianthus annuus</v>
      </c>
      <c r="Q1357" t="s">
        <v>6928</v>
      </c>
      <c r="R1357" t="s">
        <v>6929</v>
      </c>
      <c r="T1357" t="s">
        <v>69</v>
      </c>
      <c r="U1357" t="s">
        <v>24</v>
      </c>
      <c r="V1357">
        <v>57983</v>
      </c>
      <c r="AC1357">
        <v>0</v>
      </c>
      <c r="AD1357" s="4">
        <f>C1357-DATE(YEAR(C1357),1,0)</f>
        <v>159</v>
      </c>
      <c r="AE1357">
        <f>YEAR(C1357)</f>
        <v>2020</v>
      </c>
      <c r="AF1357" t="s">
        <v>6963</v>
      </c>
    </row>
    <row r="1358" spans="1:32" x14ac:dyDescent="0.25">
      <c r="A1358">
        <v>50358226</v>
      </c>
      <c r="B1358" t="s">
        <v>5634</v>
      </c>
      <c r="C1358" s="1">
        <v>43983</v>
      </c>
      <c r="D1358" t="s">
        <v>5635</v>
      </c>
      <c r="E1358" t="s">
        <v>72</v>
      </c>
      <c r="F1358">
        <v>24973</v>
      </c>
      <c r="G1358" t="s">
        <v>5636</v>
      </c>
      <c r="H1358" s="3" t="s">
        <v>5637</v>
      </c>
      <c r="I1358">
        <v>2</v>
      </c>
      <c r="J1358">
        <v>0</v>
      </c>
      <c r="K1358" t="s">
        <v>5638</v>
      </c>
      <c r="L1358">
        <v>35.752259000000002</v>
      </c>
      <c r="M1358">
        <v>-99.721074999999999</v>
      </c>
      <c r="N1358">
        <v>3</v>
      </c>
      <c r="O1358" t="s">
        <v>69</v>
      </c>
      <c r="P1358" t="str">
        <f>Q1358&amp;" "&amp;R1358</f>
        <v>Helianthus annuus</v>
      </c>
      <c r="Q1358" t="s">
        <v>6928</v>
      </c>
      <c r="R1358" t="s">
        <v>6929</v>
      </c>
      <c r="T1358" t="s">
        <v>69</v>
      </c>
      <c r="U1358" t="s">
        <v>24</v>
      </c>
      <c r="V1358">
        <v>57983</v>
      </c>
      <c r="AC1358">
        <v>0</v>
      </c>
      <c r="AD1358" s="4">
        <f>C1358-DATE(YEAR(C1358),1,0)</f>
        <v>153</v>
      </c>
      <c r="AE1358">
        <f>YEAR(C1358)</f>
        <v>2020</v>
      </c>
      <c r="AF1358" t="s">
        <v>6963</v>
      </c>
    </row>
    <row r="1359" spans="1:32" x14ac:dyDescent="0.25">
      <c r="A1359">
        <v>52261973</v>
      </c>
      <c r="B1359" t="s">
        <v>5917</v>
      </c>
      <c r="C1359" s="1">
        <v>44017</v>
      </c>
      <c r="D1359" t="s">
        <v>5918</v>
      </c>
      <c r="E1359" t="s">
        <v>72</v>
      </c>
      <c r="F1359">
        <v>1745629</v>
      </c>
      <c r="G1359" t="s">
        <v>5919</v>
      </c>
      <c r="H1359" s="3" t="s">
        <v>5920</v>
      </c>
      <c r="I1359">
        <v>1</v>
      </c>
      <c r="J1359">
        <v>0</v>
      </c>
      <c r="K1359" t="s">
        <v>5921</v>
      </c>
      <c r="L1359">
        <v>36.3620900556</v>
      </c>
      <c r="M1359">
        <v>-98.582022786099998</v>
      </c>
      <c r="N1359">
        <v>263</v>
      </c>
      <c r="O1359" t="s">
        <v>69</v>
      </c>
      <c r="P1359" t="str">
        <f>Q1359&amp;" "&amp;R1359</f>
        <v>Helianthus annuus</v>
      </c>
      <c r="Q1359" t="s">
        <v>6928</v>
      </c>
      <c r="R1359" t="s">
        <v>6929</v>
      </c>
      <c r="T1359" t="s">
        <v>69</v>
      </c>
      <c r="U1359" t="s">
        <v>24</v>
      </c>
      <c r="V1359">
        <v>57983</v>
      </c>
      <c r="AC1359">
        <v>0</v>
      </c>
      <c r="AD1359" s="4">
        <f>C1359-DATE(YEAR(C1359),1,0)</f>
        <v>187</v>
      </c>
      <c r="AE1359">
        <f>YEAR(C1359)</f>
        <v>2020</v>
      </c>
      <c r="AF1359" t="s">
        <v>6963</v>
      </c>
    </row>
    <row r="1360" spans="1:32" x14ac:dyDescent="0.25">
      <c r="A1360">
        <v>61837949</v>
      </c>
      <c r="B1360" t="s">
        <v>6786</v>
      </c>
      <c r="C1360" s="1">
        <v>44108</v>
      </c>
      <c r="D1360" t="s">
        <v>6787</v>
      </c>
      <c r="E1360" t="s">
        <v>6771</v>
      </c>
      <c r="F1360">
        <v>3706864</v>
      </c>
      <c r="G1360" t="s">
        <v>6788</v>
      </c>
      <c r="H1360" s="3" t="s">
        <v>6789</v>
      </c>
      <c r="I1360">
        <v>1</v>
      </c>
      <c r="J1360">
        <v>0</v>
      </c>
      <c r="K1360" t="s">
        <v>6774</v>
      </c>
      <c r="L1360">
        <v>35.528314000000002</v>
      </c>
      <c r="M1360">
        <v>-98.6975079722</v>
      </c>
      <c r="O1360" t="s">
        <v>69</v>
      </c>
      <c r="P1360" t="str">
        <f>Q1360&amp;" "&amp;R1360</f>
        <v>Helianthus annuus</v>
      </c>
      <c r="Q1360" t="s">
        <v>6928</v>
      </c>
      <c r="R1360" t="s">
        <v>6929</v>
      </c>
      <c r="T1360" t="s">
        <v>69</v>
      </c>
      <c r="U1360" t="s">
        <v>24</v>
      </c>
      <c r="V1360">
        <v>57983</v>
      </c>
      <c r="AC1360">
        <v>0</v>
      </c>
      <c r="AD1360" s="4">
        <f>C1360-DATE(YEAR(C1360),1,0)</f>
        <v>278</v>
      </c>
      <c r="AE1360">
        <f>YEAR(C1360)</f>
        <v>2020</v>
      </c>
      <c r="AF1360" t="s">
        <v>6963</v>
      </c>
    </row>
    <row r="1361" spans="1:32" x14ac:dyDescent="0.25">
      <c r="A1361">
        <v>1589893</v>
      </c>
      <c r="B1361" t="s">
        <v>169</v>
      </c>
      <c r="C1361" s="1">
        <v>42159</v>
      </c>
      <c r="D1361" t="s">
        <v>170</v>
      </c>
      <c r="E1361" t="s">
        <v>72</v>
      </c>
      <c r="F1361">
        <v>94025</v>
      </c>
      <c r="G1361" t="s">
        <v>171</v>
      </c>
      <c r="H1361" s="3" t="s">
        <v>172</v>
      </c>
      <c r="I1361">
        <v>2</v>
      </c>
      <c r="J1361">
        <v>0</v>
      </c>
      <c r="K1361" t="s">
        <v>173</v>
      </c>
      <c r="L1361">
        <v>36.107280500000002</v>
      </c>
      <c r="M1361">
        <v>-97.711228333299999</v>
      </c>
      <c r="O1361" t="s">
        <v>81</v>
      </c>
      <c r="P1361" t="str">
        <f>Q1361&amp;" "&amp;R1361</f>
        <v>Asclepias viridis</v>
      </c>
      <c r="Q1361" t="s">
        <v>6915</v>
      </c>
      <c r="R1361" t="s">
        <v>6934</v>
      </c>
      <c r="T1361" t="s">
        <v>82</v>
      </c>
      <c r="U1361" t="s">
        <v>24</v>
      </c>
      <c r="V1361">
        <v>60946</v>
      </c>
      <c r="AC1361">
        <v>0</v>
      </c>
      <c r="AD1361" s="4">
        <f>C1361-DATE(YEAR(C1361),1,0)</f>
        <v>155</v>
      </c>
      <c r="AE1361">
        <f>YEAR(C1361)</f>
        <v>2015</v>
      </c>
      <c r="AF1361" t="s">
        <v>6963</v>
      </c>
    </row>
    <row r="1362" spans="1:32" x14ac:dyDescent="0.25">
      <c r="A1362">
        <v>1593394</v>
      </c>
      <c r="B1362" s="2">
        <v>42159.499432870369</v>
      </c>
      <c r="C1362" s="1">
        <v>42159</v>
      </c>
      <c r="D1362" t="s">
        <v>263</v>
      </c>
      <c r="E1362" t="s">
        <v>205</v>
      </c>
      <c r="F1362">
        <v>105431</v>
      </c>
      <c r="G1362" t="s">
        <v>264</v>
      </c>
      <c r="H1362" s="3" t="s">
        <v>265</v>
      </c>
      <c r="I1362">
        <v>2</v>
      </c>
      <c r="J1362">
        <v>0</v>
      </c>
      <c r="K1362" t="s">
        <v>259</v>
      </c>
      <c r="L1362">
        <v>36.116135027799999</v>
      </c>
      <c r="M1362">
        <v>-97.480530638900007</v>
      </c>
      <c r="O1362" t="s">
        <v>81</v>
      </c>
      <c r="P1362" t="str">
        <f>Q1362&amp;" "&amp;R1362</f>
        <v>Asclepias viridis</v>
      </c>
      <c r="Q1362" t="s">
        <v>6915</v>
      </c>
      <c r="R1362" t="s">
        <v>6934</v>
      </c>
      <c r="T1362" t="s">
        <v>82</v>
      </c>
      <c r="U1362" t="s">
        <v>24</v>
      </c>
      <c r="V1362">
        <v>60946</v>
      </c>
      <c r="AC1362">
        <v>0</v>
      </c>
      <c r="AD1362" s="4">
        <f>C1362-DATE(YEAR(C1362),1,0)</f>
        <v>155</v>
      </c>
      <c r="AE1362">
        <f>YEAR(C1362)</f>
        <v>2015</v>
      </c>
      <c r="AF1362" t="s">
        <v>6963</v>
      </c>
    </row>
    <row r="1363" spans="1:32" x14ac:dyDescent="0.25">
      <c r="A1363">
        <v>1593401</v>
      </c>
      <c r="B1363" s="2">
        <v>42159.505960648145</v>
      </c>
      <c r="C1363" s="1">
        <v>42159</v>
      </c>
      <c r="D1363" t="s">
        <v>284</v>
      </c>
      <c r="E1363" t="s">
        <v>205</v>
      </c>
      <c r="F1363">
        <v>105431</v>
      </c>
      <c r="G1363" t="s">
        <v>285</v>
      </c>
      <c r="H1363" s="3" t="s">
        <v>286</v>
      </c>
      <c r="I1363">
        <v>3</v>
      </c>
      <c r="J1363">
        <v>0</v>
      </c>
      <c r="K1363" t="s">
        <v>259</v>
      </c>
      <c r="L1363">
        <v>36.115929583300002</v>
      </c>
      <c r="M1363">
        <v>-97.4817321389</v>
      </c>
      <c r="O1363" t="s">
        <v>81</v>
      </c>
      <c r="P1363" t="str">
        <f>Q1363&amp;" "&amp;R1363</f>
        <v>Asclepias viridis</v>
      </c>
      <c r="Q1363" t="s">
        <v>6915</v>
      </c>
      <c r="R1363" t="s">
        <v>6934</v>
      </c>
      <c r="T1363" t="s">
        <v>82</v>
      </c>
      <c r="U1363" t="s">
        <v>24</v>
      </c>
      <c r="V1363">
        <v>60946</v>
      </c>
      <c r="AC1363">
        <v>0</v>
      </c>
      <c r="AD1363" s="4">
        <f>C1363-DATE(YEAR(C1363),1,0)</f>
        <v>155</v>
      </c>
      <c r="AE1363">
        <f>YEAR(C1363)</f>
        <v>2015</v>
      </c>
      <c r="AF1363" t="s">
        <v>6963</v>
      </c>
    </row>
    <row r="1364" spans="1:32" x14ac:dyDescent="0.25">
      <c r="A1364">
        <v>1593403</v>
      </c>
      <c r="B1364" s="2">
        <v>42159.65047453704</v>
      </c>
      <c r="C1364" s="1">
        <v>42159</v>
      </c>
      <c r="D1364" t="s">
        <v>290</v>
      </c>
      <c r="E1364" t="s">
        <v>205</v>
      </c>
      <c r="F1364">
        <v>105431</v>
      </c>
      <c r="G1364" t="s">
        <v>291</v>
      </c>
      <c r="H1364" s="3" t="s">
        <v>292</v>
      </c>
      <c r="I1364">
        <v>1</v>
      </c>
      <c r="J1364">
        <v>0</v>
      </c>
      <c r="K1364" t="s">
        <v>208</v>
      </c>
      <c r="L1364">
        <v>36.245927000000002</v>
      </c>
      <c r="M1364">
        <v>-98.158736222200005</v>
      </c>
      <c r="O1364" t="s">
        <v>81</v>
      </c>
      <c r="P1364" t="str">
        <f>Q1364&amp;" "&amp;R1364</f>
        <v>Asclepias viridis</v>
      </c>
      <c r="Q1364" t="s">
        <v>6915</v>
      </c>
      <c r="R1364" t="s">
        <v>6934</v>
      </c>
      <c r="T1364" t="s">
        <v>82</v>
      </c>
      <c r="U1364" t="s">
        <v>24</v>
      </c>
      <c r="V1364">
        <v>60946</v>
      </c>
      <c r="AC1364">
        <v>0</v>
      </c>
      <c r="AD1364" s="4">
        <f>C1364-DATE(YEAR(C1364),1,0)</f>
        <v>155</v>
      </c>
      <c r="AE1364">
        <f>YEAR(C1364)</f>
        <v>2015</v>
      </c>
      <c r="AF1364" t="s">
        <v>6963</v>
      </c>
    </row>
    <row r="1365" spans="1:32" x14ac:dyDescent="0.25">
      <c r="A1365">
        <v>1593406</v>
      </c>
      <c r="B1365" s="2">
        <v>42159.699062500003</v>
      </c>
      <c r="C1365" s="1">
        <v>42159</v>
      </c>
      <c r="D1365" t="s">
        <v>296</v>
      </c>
      <c r="E1365" t="s">
        <v>205</v>
      </c>
      <c r="F1365">
        <v>105431</v>
      </c>
      <c r="G1365" t="s">
        <v>297</v>
      </c>
      <c r="H1365" s="3" t="s">
        <v>298</v>
      </c>
      <c r="I1365">
        <v>2</v>
      </c>
      <c r="J1365">
        <v>0</v>
      </c>
      <c r="K1365" t="s">
        <v>255</v>
      </c>
      <c r="L1365">
        <v>36.115877722199997</v>
      </c>
      <c r="M1365">
        <v>-97.771949166699997</v>
      </c>
      <c r="O1365" t="s">
        <v>81</v>
      </c>
      <c r="P1365" t="str">
        <f>Q1365&amp;" "&amp;R1365</f>
        <v>Asclepias viridis</v>
      </c>
      <c r="Q1365" t="s">
        <v>6915</v>
      </c>
      <c r="R1365" t="s">
        <v>6934</v>
      </c>
      <c r="T1365" t="s">
        <v>82</v>
      </c>
      <c r="U1365" t="s">
        <v>24</v>
      </c>
      <c r="V1365">
        <v>60946</v>
      </c>
      <c r="AC1365">
        <v>0</v>
      </c>
      <c r="AD1365" s="4">
        <f>C1365-DATE(YEAR(C1365),1,0)</f>
        <v>155</v>
      </c>
      <c r="AE1365">
        <f>YEAR(C1365)</f>
        <v>2015</v>
      </c>
      <c r="AF1365" t="s">
        <v>6963</v>
      </c>
    </row>
    <row r="1366" spans="1:32" x14ac:dyDescent="0.25">
      <c r="A1366">
        <v>1593411</v>
      </c>
      <c r="B1366" s="2">
        <v>42159.700659722221</v>
      </c>
      <c r="C1366" s="1">
        <v>42159</v>
      </c>
      <c r="D1366" t="s">
        <v>308</v>
      </c>
      <c r="E1366" t="s">
        <v>205</v>
      </c>
      <c r="F1366">
        <v>105431</v>
      </c>
      <c r="G1366" t="s">
        <v>309</v>
      </c>
      <c r="H1366" s="3" t="s">
        <v>310</v>
      </c>
      <c r="I1366">
        <v>1</v>
      </c>
      <c r="J1366">
        <v>0</v>
      </c>
      <c r="K1366" t="s">
        <v>255</v>
      </c>
      <c r="L1366">
        <v>36.115812055600003</v>
      </c>
      <c r="M1366">
        <v>-97.773142694399994</v>
      </c>
      <c r="O1366" t="s">
        <v>81</v>
      </c>
      <c r="P1366" t="str">
        <f>Q1366&amp;" "&amp;R1366</f>
        <v>Asclepias viridis</v>
      </c>
      <c r="Q1366" t="s">
        <v>6915</v>
      </c>
      <c r="R1366" t="s">
        <v>6934</v>
      </c>
      <c r="T1366" t="s">
        <v>82</v>
      </c>
      <c r="U1366" t="s">
        <v>24</v>
      </c>
      <c r="V1366">
        <v>60946</v>
      </c>
      <c r="AC1366">
        <v>0</v>
      </c>
      <c r="AD1366" s="4">
        <f>C1366-DATE(YEAR(C1366),1,0)</f>
        <v>155</v>
      </c>
      <c r="AE1366">
        <f>YEAR(C1366)</f>
        <v>2015</v>
      </c>
      <c r="AF1366" t="s">
        <v>6963</v>
      </c>
    </row>
    <row r="1367" spans="1:32" x14ac:dyDescent="0.25">
      <c r="A1367">
        <v>1596233</v>
      </c>
      <c r="B1367" t="s">
        <v>423</v>
      </c>
      <c r="C1367" s="1">
        <v>42160</v>
      </c>
      <c r="D1367" t="s">
        <v>424</v>
      </c>
      <c r="E1367" t="s">
        <v>72</v>
      </c>
      <c r="F1367">
        <v>105431</v>
      </c>
      <c r="G1367" t="s">
        <v>425</v>
      </c>
      <c r="H1367" s="3" t="s">
        <v>426</v>
      </c>
      <c r="I1367">
        <v>1</v>
      </c>
      <c r="J1367">
        <v>0</v>
      </c>
      <c r="K1367" t="s">
        <v>80</v>
      </c>
      <c r="L1367">
        <v>36.1049118042</v>
      </c>
      <c r="M1367">
        <v>-97.205215454099999</v>
      </c>
      <c r="O1367" t="s">
        <v>81</v>
      </c>
      <c r="P1367" t="str">
        <f>Q1367&amp;" "&amp;R1367</f>
        <v>Asclepias viridis</v>
      </c>
      <c r="Q1367" t="s">
        <v>6915</v>
      </c>
      <c r="R1367" t="s">
        <v>6934</v>
      </c>
      <c r="T1367" t="s">
        <v>82</v>
      </c>
      <c r="U1367" t="s">
        <v>24</v>
      </c>
      <c r="V1367">
        <v>60946</v>
      </c>
      <c r="AC1367">
        <v>0</v>
      </c>
      <c r="AD1367" s="4">
        <f>C1367-DATE(YEAR(C1367),1,0)</f>
        <v>156</v>
      </c>
      <c r="AE1367">
        <f>YEAR(C1367)</f>
        <v>2015</v>
      </c>
      <c r="AF1367" t="s">
        <v>6963</v>
      </c>
    </row>
    <row r="1368" spans="1:32" x14ac:dyDescent="0.25">
      <c r="A1368">
        <v>1652201</v>
      </c>
      <c r="B1368" t="s">
        <v>459</v>
      </c>
      <c r="C1368" s="1">
        <v>42175</v>
      </c>
      <c r="D1368" t="s">
        <v>460</v>
      </c>
      <c r="E1368" t="s">
        <v>72</v>
      </c>
      <c r="F1368">
        <v>105431</v>
      </c>
      <c r="G1368" t="s">
        <v>461</v>
      </c>
      <c r="H1368" s="3" t="s">
        <v>462</v>
      </c>
      <c r="I1368">
        <v>1</v>
      </c>
      <c r="J1368">
        <v>0</v>
      </c>
      <c r="K1368" t="s">
        <v>99</v>
      </c>
      <c r="L1368">
        <v>35.944484710700003</v>
      </c>
      <c r="M1368">
        <v>-97.373199462900004</v>
      </c>
      <c r="O1368" t="s">
        <v>81</v>
      </c>
      <c r="P1368" t="str">
        <f>Q1368&amp;" "&amp;R1368</f>
        <v>Asclepias viridis</v>
      </c>
      <c r="Q1368" t="s">
        <v>6915</v>
      </c>
      <c r="R1368" t="s">
        <v>6934</v>
      </c>
      <c r="T1368" t="s">
        <v>82</v>
      </c>
      <c r="U1368" t="s">
        <v>24</v>
      </c>
      <c r="V1368">
        <v>60946</v>
      </c>
      <c r="AC1368">
        <v>0</v>
      </c>
      <c r="AD1368" s="4">
        <f>C1368-DATE(YEAR(C1368),1,0)</f>
        <v>171</v>
      </c>
      <c r="AE1368">
        <f>YEAR(C1368)</f>
        <v>2015</v>
      </c>
      <c r="AF1368" t="s">
        <v>6963</v>
      </c>
    </row>
    <row r="1369" spans="1:32" x14ac:dyDescent="0.25">
      <c r="A1369">
        <v>1726817</v>
      </c>
      <c r="B1369" s="1">
        <v>42180</v>
      </c>
      <c r="C1369" s="1">
        <v>42180</v>
      </c>
      <c r="E1369" t="s">
        <v>72</v>
      </c>
      <c r="F1369">
        <v>32993</v>
      </c>
      <c r="G1369" t="s">
        <v>482</v>
      </c>
      <c r="H1369" s="3" t="s">
        <v>483</v>
      </c>
      <c r="I1369">
        <v>1</v>
      </c>
      <c r="J1369">
        <v>0</v>
      </c>
      <c r="K1369" t="s">
        <v>484</v>
      </c>
      <c r="L1369">
        <v>35.940461999999997</v>
      </c>
      <c r="M1369">
        <v>-97.524724000000006</v>
      </c>
      <c r="N1369">
        <v>42606</v>
      </c>
      <c r="O1369" t="s">
        <v>81</v>
      </c>
      <c r="P1369" t="str">
        <f>Q1369&amp;" "&amp;R1369</f>
        <v>Asclepias viridis</v>
      </c>
      <c r="Q1369" t="s">
        <v>6915</v>
      </c>
      <c r="R1369" t="s">
        <v>6934</v>
      </c>
      <c r="T1369" t="s">
        <v>82</v>
      </c>
      <c r="U1369" t="s">
        <v>24</v>
      </c>
      <c r="V1369">
        <v>60946</v>
      </c>
      <c r="AC1369">
        <v>0</v>
      </c>
      <c r="AD1369" s="4">
        <f>C1369-DATE(YEAR(C1369),1,0)</f>
        <v>176</v>
      </c>
      <c r="AE1369">
        <f>YEAR(C1369)</f>
        <v>2015</v>
      </c>
      <c r="AF1369" t="s">
        <v>6963</v>
      </c>
    </row>
    <row r="1370" spans="1:32" x14ac:dyDescent="0.25">
      <c r="A1370">
        <v>1746303</v>
      </c>
      <c r="B1370" t="s">
        <v>485</v>
      </c>
      <c r="C1370" s="1">
        <v>42196</v>
      </c>
      <c r="D1370" t="s">
        <v>486</v>
      </c>
      <c r="E1370" t="s">
        <v>72</v>
      </c>
      <c r="F1370">
        <v>105431</v>
      </c>
      <c r="G1370" t="s">
        <v>487</v>
      </c>
      <c r="H1370" s="3" t="s">
        <v>488</v>
      </c>
      <c r="I1370">
        <v>2</v>
      </c>
      <c r="J1370">
        <v>0</v>
      </c>
      <c r="K1370" t="s">
        <v>80</v>
      </c>
      <c r="L1370">
        <v>36.101772308299999</v>
      </c>
      <c r="M1370">
        <v>-96.871490478499993</v>
      </c>
      <c r="O1370" t="s">
        <v>81</v>
      </c>
      <c r="P1370" t="str">
        <f>Q1370&amp;" "&amp;R1370</f>
        <v>Asclepias viridis</v>
      </c>
      <c r="Q1370" t="s">
        <v>6915</v>
      </c>
      <c r="R1370" t="s">
        <v>6934</v>
      </c>
      <c r="T1370" t="s">
        <v>82</v>
      </c>
      <c r="U1370" t="s">
        <v>24</v>
      </c>
      <c r="V1370">
        <v>60946</v>
      </c>
      <c r="AC1370">
        <v>0</v>
      </c>
      <c r="AD1370" s="4">
        <f>C1370-DATE(YEAR(C1370),1,0)</f>
        <v>192</v>
      </c>
      <c r="AE1370">
        <f>YEAR(C1370)</f>
        <v>2015</v>
      </c>
      <c r="AF1370" t="s">
        <v>6963</v>
      </c>
    </row>
    <row r="1371" spans="1:32" x14ac:dyDescent="0.25">
      <c r="A1371">
        <v>1746304</v>
      </c>
      <c r="B1371" t="s">
        <v>489</v>
      </c>
      <c r="C1371" s="1">
        <v>42196</v>
      </c>
      <c r="D1371" t="s">
        <v>490</v>
      </c>
      <c r="E1371" t="s">
        <v>72</v>
      </c>
      <c r="F1371">
        <v>105431</v>
      </c>
      <c r="G1371" t="s">
        <v>491</v>
      </c>
      <c r="H1371" s="3" t="s">
        <v>492</v>
      </c>
      <c r="I1371">
        <v>2</v>
      </c>
      <c r="J1371">
        <v>0</v>
      </c>
      <c r="K1371" t="s">
        <v>493</v>
      </c>
      <c r="L1371">
        <v>35.9892120361</v>
      </c>
      <c r="M1371">
        <v>-96.605476379400002</v>
      </c>
      <c r="O1371" t="s">
        <v>81</v>
      </c>
      <c r="P1371" t="str">
        <f>Q1371&amp;" "&amp;R1371</f>
        <v>Asclepias viridis</v>
      </c>
      <c r="Q1371" t="s">
        <v>6915</v>
      </c>
      <c r="R1371" t="s">
        <v>6934</v>
      </c>
      <c r="T1371" t="s">
        <v>82</v>
      </c>
      <c r="U1371" t="s">
        <v>24</v>
      </c>
      <c r="V1371">
        <v>60946</v>
      </c>
      <c r="AC1371">
        <v>0</v>
      </c>
      <c r="AD1371" s="4">
        <f>C1371-DATE(YEAR(C1371),1,0)</f>
        <v>192</v>
      </c>
      <c r="AE1371">
        <f>YEAR(C1371)</f>
        <v>2015</v>
      </c>
      <c r="AF1371" t="s">
        <v>6963</v>
      </c>
    </row>
    <row r="1372" spans="1:32" x14ac:dyDescent="0.25">
      <c r="A1372">
        <v>1746305</v>
      </c>
      <c r="B1372" t="s">
        <v>494</v>
      </c>
      <c r="C1372" s="1">
        <v>42196</v>
      </c>
      <c r="D1372" t="s">
        <v>495</v>
      </c>
      <c r="E1372" t="s">
        <v>72</v>
      </c>
      <c r="F1372">
        <v>105431</v>
      </c>
      <c r="G1372" t="s">
        <v>496</v>
      </c>
      <c r="H1372" s="3" t="s">
        <v>497</v>
      </c>
      <c r="I1372">
        <v>2</v>
      </c>
      <c r="J1372">
        <v>0</v>
      </c>
      <c r="K1372" t="s">
        <v>498</v>
      </c>
      <c r="L1372">
        <v>36.033363342299999</v>
      </c>
      <c r="M1372">
        <v>-95.847419738799999</v>
      </c>
      <c r="O1372" t="s">
        <v>81</v>
      </c>
      <c r="P1372" t="str">
        <f>Q1372&amp;" "&amp;R1372</f>
        <v>Asclepias viridis</v>
      </c>
      <c r="Q1372" t="s">
        <v>6915</v>
      </c>
      <c r="R1372" t="s">
        <v>6934</v>
      </c>
      <c r="T1372" t="s">
        <v>82</v>
      </c>
      <c r="U1372" t="s">
        <v>24</v>
      </c>
      <c r="V1372">
        <v>60946</v>
      </c>
      <c r="AC1372">
        <v>0</v>
      </c>
      <c r="AD1372" s="4">
        <f>C1372-DATE(YEAR(C1372),1,0)</f>
        <v>192</v>
      </c>
      <c r="AE1372">
        <f>YEAR(C1372)</f>
        <v>2015</v>
      </c>
      <c r="AF1372" t="s">
        <v>6963</v>
      </c>
    </row>
    <row r="1373" spans="1:32" x14ac:dyDescent="0.25">
      <c r="A1373">
        <v>1746793</v>
      </c>
      <c r="B1373" t="s">
        <v>507</v>
      </c>
      <c r="C1373" s="1">
        <v>42196</v>
      </c>
      <c r="D1373" t="s">
        <v>508</v>
      </c>
      <c r="E1373" t="s">
        <v>72</v>
      </c>
      <c r="F1373">
        <v>105431</v>
      </c>
      <c r="G1373" t="s">
        <v>509</v>
      </c>
      <c r="H1373" s="3" t="s">
        <v>510</v>
      </c>
      <c r="I1373">
        <v>1</v>
      </c>
      <c r="J1373">
        <v>0</v>
      </c>
      <c r="K1373" t="s">
        <v>80</v>
      </c>
      <c r="L1373">
        <v>36.121255929999997</v>
      </c>
      <c r="M1373">
        <v>-97.061879309999995</v>
      </c>
      <c r="N1373">
        <v>21</v>
      </c>
      <c r="O1373" t="s">
        <v>81</v>
      </c>
      <c r="P1373" t="str">
        <f>Q1373&amp;" "&amp;R1373</f>
        <v>Asclepias viridis</v>
      </c>
      <c r="Q1373" t="s">
        <v>6915</v>
      </c>
      <c r="R1373" t="s">
        <v>6934</v>
      </c>
      <c r="T1373" t="s">
        <v>82</v>
      </c>
      <c r="U1373" t="s">
        <v>24</v>
      </c>
      <c r="V1373">
        <v>60946</v>
      </c>
      <c r="AC1373">
        <v>0</v>
      </c>
      <c r="AD1373" s="4">
        <f>C1373-DATE(YEAR(C1373),1,0)</f>
        <v>192</v>
      </c>
      <c r="AE1373">
        <f>YEAR(C1373)</f>
        <v>2015</v>
      </c>
      <c r="AF1373" t="s">
        <v>6963</v>
      </c>
    </row>
    <row r="1374" spans="1:32" x14ac:dyDescent="0.25">
      <c r="A1374">
        <v>1749654</v>
      </c>
      <c r="B1374" t="s">
        <v>511</v>
      </c>
      <c r="C1374" s="1">
        <v>42197</v>
      </c>
      <c r="D1374" t="s">
        <v>512</v>
      </c>
      <c r="E1374" t="s">
        <v>72</v>
      </c>
      <c r="F1374">
        <v>105431</v>
      </c>
      <c r="G1374" t="s">
        <v>513</v>
      </c>
      <c r="H1374" s="3" t="s">
        <v>514</v>
      </c>
      <c r="I1374">
        <v>1</v>
      </c>
      <c r="J1374">
        <v>0</v>
      </c>
      <c r="K1374" t="s">
        <v>80</v>
      </c>
      <c r="L1374">
        <v>36.116519928000002</v>
      </c>
      <c r="M1374">
        <v>-96.649047851600002</v>
      </c>
      <c r="O1374" t="s">
        <v>81</v>
      </c>
      <c r="P1374" t="str">
        <f>Q1374&amp;" "&amp;R1374</f>
        <v>Asclepias viridis</v>
      </c>
      <c r="Q1374" t="s">
        <v>6915</v>
      </c>
      <c r="R1374" t="s">
        <v>6934</v>
      </c>
      <c r="T1374" t="s">
        <v>82</v>
      </c>
      <c r="U1374" t="s">
        <v>24</v>
      </c>
      <c r="V1374">
        <v>60946</v>
      </c>
      <c r="AC1374">
        <v>0</v>
      </c>
      <c r="AD1374" s="4">
        <f>C1374-DATE(YEAR(C1374),1,0)</f>
        <v>193</v>
      </c>
      <c r="AE1374">
        <f>YEAR(C1374)</f>
        <v>2015</v>
      </c>
      <c r="AF1374" t="s">
        <v>6963</v>
      </c>
    </row>
    <row r="1375" spans="1:32" x14ac:dyDescent="0.25">
      <c r="A1375">
        <v>1781869</v>
      </c>
      <c r="B1375" t="s">
        <v>519</v>
      </c>
      <c r="C1375" s="1">
        <v>42204</v>
      </c>
      <c r="D1375" t="s">
        <v>520</v>
      </c>
      <c r="E1375" t="s">
        <v>72</v>
      </c>
      <c r="F1375">
        <v>105431</v>
      </c>
      <c r="G1375" t="s">
        <v>521</v>
      </c>
      <c r="H1375" s="3" t="s">
        <v>522</v>
      </c>
      <c r="I1375">
        <v>1</v>
      </c>
      <c r="J1375">
        <v>0</v>
      </c>
      <c r="K1375" t="s">
        <v>80</v>
      </c>
      <c r="L1375">
        <v>36.097648620599998</v>
      </c>
      <c r="M1375">
        <v>-97.041938781699997</v>
      </c>
      <c r="O1375" t="s">
        <v>81</v>
      </c>
      <c r="P1375" t="str">
        <f>Q1375&amp;" "&amp;R1375</f>
        <v>Asclepias viridis</v>
      </c>
      <c r="Q1375" t="s">
        <v>6915</v>
      </c>
      <c r="R1375" t="s">
        <v>6934</v>
      </c>
      <c r="T1375" t="s">
        <v>82</v>
      </c>
      <c r="U1375" t="s">
        <v>24</v>
      </c>
      <c r="V1375">
        <v>60946</v>
      </c>
      <c r="AC1375">
        <v>0</v>
      </c>
      <c r="AD1375" s="4">
        <f>C1375-DATE(YEAR(C1375),1,0)</f>
        <v>200</v>
      </c>
      <c r="AE1375">
        <f>YEAR(C1375)</f>
        <v>2015</v>
      </c>
      <c r="AF1375" t="s">
        <v>6963</v>
      </c>
    </row>
    <row r="1376" spans="1:32" x14ac:dyDescent="0.25">
      <c r="A1376">
        <v>1781870</v>
      </c>
      <c r="B1376" t="s">
        <v>523</v>
      </c>
      <c r="C1376" s="1">
        <v>42204</v>
      </c>
      <c r="D1376" t="s">
        <v>524</v>
      </c>
      <c r="E1376" t="s">
        <v>72</v>
      </c>
      <c r="F1376">
        <v>105431</v>
      </c>
      <c r="G1376" t="s">
        <v>525</v>
      </c>
      <c r="H1376" s="3" t="s">
        <v>526</v>
      </c>
      <c r="I1376">
        <v>2</v>
      </c>
      <c r="J1376">
        <v>0</v>
      </c>
      <c r="K1376" t="s">
        <v>80</v>
      </c>
      <c r="L1376">
        <v>36.114276885999999</v>
      </c>
      <c r="M1376">
        <v>-97.055976867699997</v>
      </c>
      <c r="O1376" t="s">
        <v>81</v>
      </c>
      <c r="P1376" t="str">
        <f>Q1376&amp;" "&amp;R1376</f>
        <v>Asclepias viridis</v>
      </c>
      <c r="Q1376" t="s">
        <v>6915</v>
      </c>
      <c r="R1376" t="s">
        <v>6934</v>
      </c>
      <c r="T1376" t="s">
        <v>82</v>
      </c>
      <c r="U1376" t="s">
        <v>24</v>
      </c>
      <c r="V1376">
        <v>60946</v>
      </c>
      <c r="AC1376">
        <v>0</v>
      </c>
      <c r="AD1376" s="4">
        <f>C1376-DATE(YEAR(C1376),1,0)</f>
        <v>200</v>
      </c>
      <c r="AE1376">
        <f>YEAR(C1376)</f>
        <v>2015</v>
      </c>
      <c r="AF1376" t="s">
        <v>6963</v>
      </c>
    </row>
    <row r="1377" spans="1:32" x14ac:dyDescent="0.25">
      <c r="A1377">
        <v>1781871</v>
      </c>
      <c r="B1377" t="s">
        <v>527</v>
      </c>
      <c r="C1377" s="1">
        <v>42204</v>
      </c>
      <c r="D1377" t="s">
        <v>528</v>
      </c>
      <c r="E1377" t="s">
        <v>72</v>
      </c>
      <c r="F1377">
        <v>105431</v>
      </c>
      <c r="G1377" t="s">
        <v>529</v>
      </c>
      <c r="H1377" s="3" t="s">
        <v>530</v>
      </c>
      <c r="I1377">
        <v>1</v>
      </c>
      <c r="J1377">
        <v>0</v>
      </c>
      <c r="K1377" t="s">
        <v>80</v>
      </c>
      <c r="L1377">
        <v>35.976791381799998</v>
      </c>
      <c r="M1377">
        <v>-96.755241393999995</v>
      </c>
      <c r="O1377" t="s">
        <v>81</v>
      </c>
      <c r="P1377" t="str">
        <f>Q1377&amp;" "&amp;R1377</f>
        <v>Asclepias viridis</v>
      </c>
      <c r="Q1377" t="s">
        <v>6915</v>
      </c>
      <c r="R1377" t="s">
        <v>6934</v>
      </c>
      <c r="T1377" t="s">
        <v>82</v>
      </c>
      <c r="U1377" t="s">
        <v>24</v>
      </c>
      <c r="V1377">
        <v>60946</v>
      </c>
      <c r="AC1377">
        <v>0</v>
      </c>
      <c r="AD1377" s="4">
        <f>C1377-DATE(YEAR(C1377),1,0)</f>
        <v>200</v>
      </c>
      <c r="AE1377">
        <f>YEAR(C1377)</f>
        <v>2015</v>
      </c>
      <c r="AF1377" t="s">
        <v>6963</v>
      </c>
    </row>
    <row r="1378" spans="1:32" x14ac:dyDescent="0.25">
      <c r="A1378">
        <v>1781872</v>
      </c>
      <c r="B1378" t="s">
        <v>531</v>
      </c>
      <c r="C1378" s="1">
        <v>42204</v>
      </c>
      <c r="D1378" t="s">
        <v>532</v>
      </c>
      <c r="E1378" t="s">
        <v>72</v>
      </c>
      <c r="F1378">
        <v>105431</v>
      </c>
      <c r="G1378" t="s">
        <v>533</v>
      </c>
      <c r="H1378" s="3" t="s">
        <v>534</v>
      </c>
      <c r="I1378">
        <v>1</v>
      </c>
      <c r="J1378">
        <v>0</v>
      </c>
      <c r="K1378" t="s">
        <v>467</v>
      </c>
      <c r="L1378">
        <v>35.603042602499997</v>
      </c>
      <c r="M1378">
        <v>-97.5130691528</v>
      </c>
      <c r="O1378" t="s">
        <v>81</v>
      </c>
      <c r="P1378" t="str">
        <f>Q1378&amp;" "&amp;R1378</f>
        <v>Asclepias viridis</v>
      </c>
      <c r="Q1378" t="s">
        <v>6915</v>
      </c>
      <c r="R1378" t="s">
        <v>6934</v>
      </c>
      <c r="T1378" t="s">
        <v>82</v>
      </c>
      <c r="U1378" t="s">
        <v>24</v>
      </c>
      <c r="V1378">
        <v>60946</v>
      </c>
      <c r="AC1378">
        <v>0</v>
      </c>
      <c r="AD1378" s="4">
        <f>C1378-DATE(YEAR(C1378),1,0)</f>
        <v>200</v>
      </c>
      <c r="AE1378">
        <f>YEAR(C1378)</f>
        <v>2015</v>
      </c>
      <c r="AF1378" t="s">
        <v>6963</v>
      </c>
    </row>
    <row r="1379" spans="1:32" x14ac:dyDescent="0.25">
      <c r="A1379">
        <v>1781873</v>
      </c>
      <c r="B1379" t="s">
        <v>535</v>
      </c>
      <c r="C1379" s="1">
        <v>42204</v>
      </c>
      <c r="D1379" t="s">
        <v>536</v>
      </c>
      <c r="E1379" t="s">
        <v>72</v>
      </c>
      <c r="F1379">
        <v>105431</v>
      </c>
      <c r="G1379" t="s">
        <v>537</v>
      </c>
      <c r="H1379" s="3" t="s">
        <v>538</v>
      </c>
      <c r="I1379">
        <v>1</v>
      </c>
      <c r="J1379">
        <v>0</v>
      </c>
      <c r="K1379" t="s">
        <v>80</v>
      </c>
      <c r="L1379">
        <v>35.998970031699997</v>
      </c>
      <c r="M1379">
        <v>-96.891754150400004</v>
      </c>
      <c r="O1379" t="s">
        <v>81</v>
      </c>
      <c r="P1379" t="str">
        <f>Q1379&amp;" "&amp;R1379</f>
        <v>Asclepias viridis</v>
      </c>
      <c r="Q1379" t="s">
        <v>6915</v>
      </c>
      <c r="R1379" t="s">
        <v>6934</v>
      </c>
      <c r="T1379" t="s">
        <v>82</v>
      </c>
      <c r="U1379" t="s">
        <v>24</v>
      </c>
      <c r="V1379">
        <v>60946</v>
      </c>
      <c r="AC1379">
        <v>0</v>
      </c>
      <c r="AD1379" s="4">
        <f>C1379-DATE(YEAR(C1379),1,0)</f>
        <v>200</v>
      </c>
      <c r="AE1379">
        <f>YEAR(C1379)</f>
        <v>2015</v>
      </c>
      <c r="AF1379" t="s">
        <v>6963</v>
      </c>
    </row>
    <row r="1380" spans="1:32" x14ac:dyDescent="0.25">
      <c r="A1380">
        <v>1781874</v>
      </c>
      <c r="B1380" t="s">
        <v>539</v>
      </c>
      <c r="C1380" s="1">
        <v>42204</v>
      </c>
      <c r="D1380" t="s">
        <v>540</v>
      </c>
      <c r="E1380" t="s">
        <v>72</v>
      </c>
      <c r="F1380">
        <v>105431</v>
      </c>
      <c r="G1380" t="s">
        <v>541</v>
      </c>
      <c r="H1380" s="3" t="s">
        <v>542</v>
      </c>
      <c r="I1380">
        <v>1</v>
      </c>
      <c r="J1380">
        <v>0</v>
      </c>
      <c r="K1380" t="s">
        <v>493</v>
      </c>
      <c r="L1380">
        <v>36.118732452400003</v>
      </c>
      <c r="M1380">
        <v>-96.581092834499998</v>
      </c>
      <c r="O1380" t="s">
        <v>81</v>
      </c>
      <c r="P1380" t="str">
        <f>Q1380&amp;" "&amp;R1380</f>
        <v>Asclepias viridis</v>
      </c>
      <c r="Q1380" t="s">
        <v>6915</v>
      </c>
      <c r="R1380" t="s">
        <v>6934</v>
      </c>
      <c r="T1380" t="s">
        <v>82</v>
      </c>
      <c r="U1380" t="s">
        <v>24</v>
      </c>
      <c r="V1380">
        <v>60946</v>
      </c>
      <c r="AC1380">
        <v>0</v>
      </c>
      <c r="AD1380" s="4">
        <f>C1380-DATE(YEAR(C1380),1,0)</f>
        <v>200</v>
      </c>
      <c r="AE1380">
        <f>YEAR(C1380)</f>
        <v>2015</v>
      </c>
      <c r="AF1380" t="s">
        <v>6963</v>
      </c>
    </row>
    <row r="1381" spans="1:32" x14ac:dyDescent="0.25">
      <c r="A1381">
        <v>1781984</v>
      </c>
      <c r="B1381" t="s">
        <v>543</v>
      </c>
      <c r="C1381" s="1">
        <v>42204</v>
      </c>
      <c r="D1381" t="s">
        <v>544</v>
      </c>
      <c r="E1381" t="s">
        <v>72</v>
      </c>
      <c r="F1381">
        <v>105431</v>
      </c>
      <c r="G1381" t="s">
        <v>545</v>
      </c>
      <c r="H1381" s="3" t="s">
        <v>546</v>
      </c>
      <c r="I1381">
        <v>1</v>
      </c>
      <c r="J1381">
        <v>0</v>
      </c>
      <c r="K1381" t="s">
        <v>467</v>
      </c>
      <c r="L1381">
        <v>35.603042602499997</v>
      </c>
      <c r="M1381">
        <v>-97.5130691528</v>
      </c>
      <c r="O1381" t="s">
        <v>81</v>
      </c>
      <c r="P1381" t="str">
        <f>Q1381&amp;" "&amp;R1381</f>
        <v>Asclepias viridis</v>
      </c>
      <c r="Q1381" t="s">
        <v>6915</v>
      </c>
      <c r="R1381" t="s">
        <v>6934</v>
      </c>
      <c r="T1381" t="s">
        <v>82</v>
      </c>
      <c r="U1381" t="s">
        <v>24</v>
      </c>
      <c r="V1381">
        <v>60946</v>
      </c>
      <c r="AC1381">
        <v>0</v>
      </c>
      <c r="AD1381" s="4">
        <f>C1381-DATE(YEAR(C1381),1,0)</f>
        <v>200</v>
      </c>
      <c r="AE1381">
        <f>YEAR(C1381)</f>
        <v>2015</v>
      </c>
      <c r="AF1381" t="s">
        <v>6963</v>
      </c>
    </row>
    <row r="1382" spans="1:32" x14ac:dyDescent="0.25">
      <c r="A1382">
        <v>1795576</v>
      </c>
      <c r="B1382" t="s">
        <v>547</v>
      </c>
      <c r="C1382" s="1">
        <v>42209</v>
      </c>
      <c r="D1382" t="s">
        <v>548</v>
      </c>
      <c r="E1382" t="s">
        <v>72</v>
      </c>
      <c r="F1382">
        <v>105431</v>
      </c>
      <c r="G1382" t="s">
        <v>549</v>
      </c>
      <c r="H1382" s="3" t="s">
        <v>550</v>
      </c>
      <c r="I1382">
        <v>1</v>
      </c>
      <c r="J1382">
        <v>0</v>
      </c>
      <c r="K1382" t="s">
        <v>80</v>
      </c>
      <c r="L1382">
        <v>36.111904144299999</v>
      </c>
      <c r="M1382">
        <v>-97.123016357400004</v>
      </c>
      <c r="O1382" t="s">
        <v>81</v>
      </c>
      <c r="P1382" t="str">
        <f>Q1382&amp;" "&amp;R1382</f>
        <v>Asclepias viridis</v>
      </c>
      <c r="Q1382" t="s">
        <v>6915</v>
      </c>
      <c r="R1382" t="s">
        <v>6934</v>
      </c>
      <c r="T1382" t="s">
        <v>82</v>
      </c>
      <c r="U1382" t="s">
        <v>24</v>
      </c>
      <c r="V1382">
        <v>60946</v>
      </c>
      <c r="AC1382">
        <v>0</v>
      </c>
      <c r="AD1382" s="4">
        <f>C1382-DATE(YEAR(C1382),1,0)</f>
        <v>205</v>
      </c>
      <c r="AE1382">
        <f>YEAR(C1382)</f>
        <v>2015</v>
      </c>
      <c r="AF1382" t="s">
        <v>6963</v>
      </c>
    </row>
    <row r="1383" spans="1:32" x14ac:dyDescent="0.25">
      <c r="A1383">
        <v>1810221</v>
      </c>
      <c r="B1383" t="s">
        <v>555</v>
      </c>
      <c r="C1383" s="1">
        <v>42213</v>
      </c>
      <c r="D1383" t="s">
        <v>556</v>
      </c>
      <c r="E1383" t="s">
        <v>72</v>
      </c>
      <c r="F1383">
        <v>105431</v>
      </c>
      <c r="G1383" t="s">
        <v>557</v>
      </c>
      <c r="H1383" s="3" t="s">
        <v>558</v>
      </c>
      <c r="I1383">
        <v>1</v>
      </c>
      <c r="J1383">
        <v>0</v>
      </c>
      <c r="K1383" t="s">
        <v>559</v>
      </c>
      <c r="L1383">
        <v>36.2611160278</v>
      </c>
      <c r="M1383">
        <v>-97.071640014600007</v>
      </c>
      <c r="O1383" t="s">
        <v>81</v>
      </c>
      <c r="P1383" t="str">
        <f>Q1383&amp;" "&amp;R1383</f>
        <v>Asclepias viridis</v>
      </c>
      <c r="Q1383" t="s">
        <v>6915</v>
      </c>
      <c r="R1383" t="s">
        <v>6934</v>
      </c>
      <c r="T1383" t="s">
        <v>82</v>
      </c>
      <c r="U1383" t="s">
        <v>24</v>
      </c>
      <c r="V1383">
        <v>60946</v>
      </c>
      <c r="AC1383">
        <v>0</v>
      </c>
      <c r="AD1383" s="4">
        <f>C1383-DATE(YEAR(C1383),1,0)</f>
        <v>209</v>
      </c>
      <c r="AE1383">
        <f>YEAR(C1383)</f>
        <v>2015</v>
      </c>
      <c r="AF1383" t="s">
        <v>6963</v>
      </c>
    </row>
    <row r="1384" spans="1:32" x14ac:dyDescent="0.25">
      <c r="A1384">
        <v>1810222</v>
      </c>
      <c r="B1384" t="s">
        <v>560</v>
      </c>
      <c r="C1384" s="1">
        <v>42213</v>
      </c>
      <c r="D1384" t="s">
        <v>561</v>
      </c>
      <c r="E1384" t="s">
        <v>72</v>
      </c>
      <c r="F1384">
        <v>105431</v>
      </c>
      <c r="G1384" t="s">
        <v>562</v>
      </c>
      <c r="H1384" s="3" t="s">
        <v>563</v>
      </c>
      <c r="I1384">
        <v>1</v>
      </c>
      <c r="J1384">
        <v>0</v>
      </c>
      <c r="K1384" t="s">
        <v>559</v>
      </c>
      <c r="L1384">
        <v>36.260990142799997</v>
      </c>
      <c r="M1384">
        <v>-97.132835388199993</v>
      </c>
      <c r="O1384" t="s">
        <v>81</v>
      </c>
      <c r="P1384" t="str">
        <f>Q1384&amp;" "&amp;R1384</f>
        <v>Asclepias viridis</v>
      </c>
      <c r="Q1384" t="s">
        <v>6915</v>
      </c>
      <c r="R1384" t="s">
        <v>6934</v>
      </c>
      <c r="T1384" t="s">
        <v>82</v>
      </c>
      <c r="U1384" t="s">
        <v>24</v>
      </c>
      <c r="V1384">
        <v>60946</v>
      </c>
      <c r="AC1384">
        <v>0</v>
      </c>
      <c r="AD1384" s="4">
        <f>C1384-DATE(YEAR(C1384),1,0)</f>
        <v>209</v>
      </c>
      <c r="AE1384">
        <f>YEAR(C1384)</f>
        <v>2015</v>
      </c>
      <c r="AF1384" t="s">
        <v>6963</v>
      </c>
    </row>
    <row r="1385" spans="1:32" x14ac:dyDescent="0.25">
      <c r="A1385">
        <v>1810224</v>
      </c>
      <c r="B1385" t="s">
        <v>568</v>
      </c>
      <c r="C1385" s="1">
        <v>42213</v>
      </c>
      <c r="D1385" t="s">
        <v>569</v>
      </c>
      <c r="E1385" t="s">
        <v>72</v>
      </c>
      <c r="F1385">
        <v>105431</v>
      </c>
      <c r="G1385" t="s">
        <v>570</v>
      </c>
      <c r="H1385" s="3" t="s">
        <v>571</v>
      </c>
      <c r="I1385">
        <v>1</v>
      </c>
      <c r="J1385">
        <v>0</v>
      </c>
      <c r="K1385" t="s">
        <v>559</v>
      </c>
      <c r="L1385">
        <v>36.233768463099999</v>
      </c>
      <c r="M1385">
        <v>-97.194496154800007</v>
      </c>
      <c r="O1385" t="s">
        <v>81</v>
      </c>
      <c r="P1385" t="str">
        <f>Q1385&amp;" "&amp;R1385</f>
        <v>Asclepias viridis</v>
      </c>
      <c r="Q1385" t="s">
        <v>6915</v>
      </c>
      <c r="R1385" t="s">
        <v>6934</v>
      </c>
      <c r="T1385" t="s">
        <v>82</v>
      </c>
      <c r="U1385" t="s">
        <v>24</v>
      </c>
      <c r="V1385">
        <v>60946</v>
      </c>
      <c r="AC1385">
        <v>0</v>
      </c>
      <c r="AD1385" s="4">
        <f>C1385-DATE(YEAR(C1385),1,0)</f>
        <v>209</v>
      </c>
      <c r="AE1385">
        <f>YEAR(C1385)</f>
        <v>2015</v>
      </c>
      <c r="AF1385" t="s">
        <v>6963</v>
      </c>
    </row>
    <row r="1386" spans="1:32" x14ac:dyDescent="0.25">
      <c r="A1386">
        <v>1810225</v>
      </c>
      <c r="B1386" t="s">
        <v>572</v>
      </c>
      <c r="C1386" s="1">
        <v>42213</v>
      </c>
      <c r="D1386" t="s">
        <v>573</v>
      </c>
      <c r="E1386" t="s">
        <v>72</v>
      </c>
      <c r="F1386">
        <v>105431</v>
      </c>
      <c r="G1386" t="s">
        <v>574</v>
      </c>
      <c r="H1386" s="3" t="s">
        <v>575</v>
      </c>
      <c r="I1386">
        <v>1</v>
      </c>
      <c r="J1386">
        <v>0</v>
      </c>
      <c r="K1386" t="s">
        <v>559</v>
      </c>
      <c r="L1386">
        <v>36.2330970764</v>
      </c>
      <c r="M1386">
        <v>-97.194458007799994</v>
      </c>
      <c r="O1386" t="s">
        <v>81</v>
      </c>
      <c r="P1386" t="str">
        <f>Q1386&amp;" "&amp;R1386</f>
        <v>Asclepias viridis</v>
      </c>
      <c r="Q1386" t="s">
        <v>6915</v>
      </c>
      <c r="R1386" t="s">
        <v>6934</v>
      </c>
      <c r="T1386" t="s">
        <v>82</v>
      </c>
      <c r="U1386" t="s">
        <v>24</v>
      </c>
      <c r="V1386">
        <v>60946</v>
      </c>
      <c r="AC1386">
        <v>0</v>
      </c>
      <c r="AD1386" s="4">
        <f>C1386-DATE(YEAR(C1386),1,0)</f>
        <v>209</v>
      </c>
      <c r="AE1386">
        <f>YEAR(C1386)</f>
        <v>2015</v>
      </c>
      <c r="AF1386" t="s">
        <v>6963</v>
      </c>
    </row>
    <row r="1387" spans="1:32" x14ac:dyDescent="0.25">
      <c r="A1387">
        <v>1810226</v>
      </c>
      <c r="B1387" t="s">
        <v>576</v>
      </c>
      <c r="C1387" s="1">
        <v>42213</v>
      </c>
      <c r="D1387" t="s">
        <v>577</v>
      </c>
      <c r="E1387" t="s">
        <v>72</v>
      </c>
      <c r="F1387">
        <v>105431</v>
      </c>
      <c r="G1387" t="s">
        <v>578</v>
      </c>
      <c r="H1387" s="3" t="s">
        <v>579</v>
      </c>
      <c r="I1387">
        <v>1</v>
      </c>
      <c r="J1387">
        <v>0</v>
      </c>
      <c r="K1387" t="s">
        <v>559</v>
      </c>
      <c r="L1387">
        <v>36.2332801819</v>
      </c>
      <c r="M1387">
        <v>-97.194648742699997</v>
      </c>
      <c r="O1387" t="s">
        <v>81</v>
      </c>
      <c r="P1387" t="str">
        <f>Q1387&amp;" "&amp;R1387</f>
        <v>Asclepias viridis</v>
      </c>
      <c r="Q1387" t="s">
        <v>6915</v>
      </c>
      <c r="R1387" t="s">
        <v>6934</v>
      </c>
      <c r="T1387" t="s">
        <v>82</v>
      </c>
      <c r="U1387" t="s">
        <v>24</v>
      </c>
      <c r="V1387">
        <v>60946</v>
      </c>
      <c r="AC1387">
        <v>0</v>
      </c>
      <c r="AD1387" s="4">
        <f>C1387-DATE(YEAR(C1387),1,0)</f>
        <v>209</v>
      </c>
      <c r="AE1387">
        <f>YEAR(C1387)</f>
        <v>2015</v>
      </c>
      <c r="AF1387" t="s">
        <v>6963</v>
      </c>
    </row>
    <row r="1388" spans="1:32" x14ac:dyDescent="0.25">
      <c r="A1388">
        <v>1810227</v>
      </c>
      <c r="B1388" t="s">
        <v>580</v>
      </c>
      <c r="C1388" s="1">
        <v>42213</v>
      </c>
      <c r="D1388" t="s">
        <v>581</v>
      </c>
      <c r="E1388" t="s">
        <v>72</v>
      </c>
      <c r="F1388">
        <v>105431</v>
      </c>
      <c r="G1388" t="s">
        <v>582</v>
      </c>
      <c r="H1388" s="3" t="s">
        <v>583</v>
      </c>
      <c r="I1388">
        <v>1</v>
      </c>
      <c r="J1388">
        <v>0</v>
      </c>
      <c r="K1388" t="s">
        <v>80</v>
      </c>
      <c r="L1388">
        <v>36.129051208500002</v>
      </c>
      <c r="M1388">
        <v>-97.2771606445</v>
      </c>
      <c r="O1388" t="s">
        <v>81</v>
      </c>
      <c r="P1388" t="str">
        <f>Q1388&amp;" "&amp;R1388</f>
        <v>Asclepias viridis</v>
      </c>
      <c r="Q1388" t="s">
        <v>6915</v>
      </c>
      <c r="R1388" t="s">
        <v>6934</v>
      </c>
      <c r="T1388" t="s">
        <v>82</v>
      </c>
      <c r="U1388" t="s">
        <v>24</v>
      </c>
      <c r="V1388">
        <v>60946</v>
      </c>
      <c r="AC1388">
        <v>0</v>
      </c>
      <c r="AD1388" s="4">
        <f>C1388-DATE(YEAR(C1388),1,0)</f>
        <v>209</v>
      </c>
      <c r="AE1388">
        <f>YEAR(C1388)</f>
        <v>2015</v>
      </c>
      <c r="AF1388" t="s">
        <v>6963</v>
      </c>
    </row>
    <row r="1389" spans="1:32" x14ac:dyDescent="0.25">
      <c r="A1389">
        <v>1810228</v>
      </c>
      <c r="B1389" t="s">
        <v>584</v>
      </c>
      <c r="C1389" s="1">
        <v>42213</v>
      </c>
      <c r="D1389" t="s">
        <v>585</v>
      </c>
      <c r="E1389" t="s">
        <v>72</v>
      </c>
      <c r="F1389">
        <v>105431</v>
      </c>
      <c r="G1389" t="s">
        <v>586</v>
      </c>
      <c r="H1389" s="3" t="s">
        <v>587</v>
      </c>
      <c r="I1389">
        <v>1</v>
      </c>
      <c r="J1389">
        <v>0</v>
      </c>
      <c r="K1389" t="s">
        <v>559</v>
      </c>
      <c r="L1389">
        <v>36.163188934300003</v>
      </c>
      <c r="M1389">
        <v>-97.212310790999993</v>
      </c>
      <c r="O1389" t="s">
        <v>81</v>
      </c>
      <c r="P1389" t="str">
        <f>Q1389&amp;" "&amp;R1389</f>
        <v>Asclepias viridis</v>
      </c>
      <c r="Q1389" t="s">
        <v>6915</v>
      </c>
      <c r="R1389" t="s">
        <v>6934</v>
      </c>
      <c r="T1389" t="s">
        <v>82</v>
      </c>
      <c r="U1389" t="s">
        <v>24</v>
      </c>
      <c r="V1389">
        <v>60946</v>
      </c>
      <c r="AC1389">
        <v>0</v>
      </c>
      <c r="AD1389" s="4">
        <f>C1389-DATE(YEAR(C1389),1,0)</f>
        <v>209</v>
      </c>
      <c r="AE1389">
        <f>YEAR(C1389)</f>
        <v>2015</v>
      </c>
      <c r="AF1389" t="s">
        <v>6963</v>
      </c>
    </row>
    <row r="1390" spans="1:32" x14ac:dyDescent="0.25">
      <c r="A1390">
        <v>1810229</v>
      </c>
      <c r="B1390" t="s">
        <v>588</v>
      </c>
      <c r="C1390" s="1">
        <v>42213</v>
      </c>
      <c r="D1390" t="s">
        <v>589</v>
      </c>
      <c r="E1390" t="s">
        <v>72</v>
      </c>
      <c r="F1390">
        <v>105431</v>
      </c>
      <c r="G1390" t="s">
        <v>590</v>
      </c>
      <c r="H1390" s="3" t="s">
        <v>591</v>
      </c>
      <c r="I1390">
        <v>1</v>
      </c>
      <c r="J1390">
        <v>0</v>
      </c>
      <c r="K1390" t="s">
        <v>559</v>
      </c>
      <c r="L1390">
        <v>36.163253784200002</v>
      </c>
      <c r="M1390">
        <v>-97.2122879028</v>
      </c>
      <c r="O1390" t="s">
        <v>81</v>
      </c>
      <c r="P1390" t="str">
        <f>Q1390&amp;" "&amp;R1390</f>
        <v>Asclepias viridis</v>
      </c>
      <c r="Q1390" t="s">
        <v>6915</v>
      </c>
      <c r="R1390" t="s">
        <v>6934</v>
      </c>
      <c r="T1390" t="s">
        <v>82</v>
      </c>
      <c r="U1390" t="s">
        <v>24</v>
      </c>
      <c r="V1390">
        <v>60946</v>
      </c>
      <c r="AC1390">
        <v>0</v>
      </c>
      <c r="AD1390" s="4">
        <f>C1390-DATE(YEAR(C1390),1,0)</f>
        <v>209</v>
      </c>
      <c r="AE1390">
        <f>YEAR(C1390)</f>
        <v>2015</v>
      </c>
      <c r="AF1390" t="s">
        <v>6963</v>
      </c>
    </row>
    <row r="1391" spans="1:32" x14ac:dyDescent="0.25">
      <c r="A1391">
        <v>1810234</v>
      </c>
      <c r="B1391" t="s">
        <v>608</v>
      </c>
      <c r="C1391" s="1">
        <v>42213</v>
      </c>
      <c r="D1391" t="s">
        <v>609</v>
      </c>
      <c r="E1391" t="s">
        <v>72</v>
      </c>
      <c r="F1391">
        <v>105431</v>
      </c>
      <c r="G1391" t="s">
        <v>610</v>
      </c>
      <c r="H1391" s="3" t="s">
        <v>611</v>
      </c>
      <c r="I1391">
        <v>1</v>
      </c>
      <c r="J1391">
        <v>0</v>
      </c>
      <c r="K1391" t="s">
        <v>80</v>
      </c>
      <c r="L1391">
        <v>36.202697753899997</v>
      </c>
      <c r="M1391">
        <v>-97.1337432861</v>
      </c>
      <c r="O1391" t="s">
        <v>81</v>
      </c>
      <c r="P1391" t="str">
        <f>Q1391&amp;" "&amp;R1391</f>
        <v>Asclepias viridis</v>
      </c>
      <c r="Q1391" t="s">
        <v>6915</v>
      </c>
      <c r="R1391" t="s">
        <v>6934</v>
      </c>
      <c r="T1391" t="s">
        <v>82</v>
      </c>
      <c r="U1391" t="s">
        <v>24</v>
      </c>
      <c r="V1391">
        <v>60946</v>
      </c>
      <c r="AC1391">
        <v>0</v>
      </c>
      <c r="AD1391" s="4">
        <f>C1391-DATE(YEAR(C1391),1,0)</f>
        <v>209</v>
      </c>
      <c r="AE1391">
        <f>YEAR(C1391)</f>
        <v>2015</v>
      </c>
      <c r="AF1391" t="s">
        <v>6963</v>
      </c>
    </row>
    <row r="1392" spans="1:32" x14ac:dyDescent="0.25">
      <c r="A1392">
        <v>1810237</v>
      </c>
      <c r="B1392" t="s">
        <v>612</v>
      </c>
      <c r="C1392" s="1">
        <v>42213</v>
      </c>
      <c r="D1392" t="s">
        <v>613</v>
      </c>
      <c r="E1392" t="s">
        <v>72</v>
      </c>
      <c r="F1392">
        <v>105431</v>
      </c>
      <c r="G1392" t="s">
        <v>614</v>
      </c>
      <c r="H1392" s="3" t="s">
        <v>615</v>
      </c>
      <c r="I1392">
        <v>3</v>
      </c>
      <c r="J1392">
        <v>1</v>
      </c>
      <c r="K1392" t="s">
        <v>559</v>
      </c>
      <c r="L1392">
        <v>36.233768463099999</v>
      </c>
      <c r="M1392">
        <v>-97.194496154800007</v>
      </c>
      <c r="O1392" t="s">
        <v>81</v>
      </c>
      <c r="P1392" t="str">
        <f>Q1392&amp;" "&amp;R1392</f>
        <v>Asclepias viridis</v>
      </c>
      <c r="Q1392" t="s">
        <v>6915</v>
      </c>
      <c r="R1392" t="s">
        <v>6934</v>
      </c>
      <c r="T1392" t="s">
        <v>82</v>
      </c>
      <c r="U1392" t="s">
        <v>24</v>
      </c>
      <c r="V1392">
        <v>60946</v>
      </c>
      <c r="AC1392">
        <v>0</v>
      </c>
      <c r="AD1392" s="4">
        <f>C1392-DATE(YEAR(C1392),1,0)</f>
        <v>209</v>
      </c>
      <c r="AE1392">
        <f>YEAR(C1392)</f>
        <v>2015</v>
      </c>
      <c r="AF1392" t="s">
        <v>6963</v>
      </c>
    </row>
    <row r="1393" spans="1:32" x14ac:dyDescent="0.25">
      <c r="A1393">
        <v>1823210</v>
      </c>
      <c r="B1393" t="s">
        <v>622</v>
      </c>
      <c r="C1393" s="1">
        <v>42217</v>
      </c>
      <c r="D1393" t="s">
        <v>623</v>
      </c>
      <c r="E1393" t="s">
        <v>72</v>
      </c>
      <c r="F1393">
        <v>105431</v>
      </c>
      <c r="G1393" t="s">
        <v>624</v>
      </c>
      <c r="H1393" s="3" t="s">
        <v>625</v>
      </c>
      <c r="I1393">
        <v>3</v>
      </c>
      <c r="J1393">
        <v>0</v>
      </c>
      <c r="K1393" t="s">
        <v>80</v>
      </c>
      <c r="L1393">
        <v>36.108253478999998</v>
      </c>
      <c r="M1393">
        <v>-97.241523742699997</v>
      </c>
      <c r="O1393" t="s">
        <v>81</v>
      </c>
      <c r="P1393" t="str">
        <f>Q1393&amp;" "&amp;R1393</f>
        <v>Asclepias viridis</v>
      </c>
      <c r="Q1393" t="s">
        <v>6915</v>
      </c>
      <c r="R1393" t="s">
        <v>6934</v>
      </c>
      <c r="T1393" t="s">
        <v>82</v>
      </c>
      <c r="U1393" t="s">
        <v>24</v>
      </c>
      <c r="V1393">
        <v>60946</v>
      </c>
      <c r="AC1393">
        <v>0</v>
      </c>
      <c r="AD1393" s="4">
        <f>C1393-DATE(YEAR(C1393),1,0)</f>
        <v>213</v>
      </c>
      <c r="AE1393">
        <f>YEAR(C1393)</f>
        <v>2015</v>
      </c>
      <c r="AF1393" t="s">
        <v>6963</v>
      </c>
    </row>
    <row r="1394" spans="1:32" x14ac:dyDescent="0.25">
      <c r="A1394">
        <v>1941250</v>
      </c>
      <c r="B1394" t="s">
        <v>687</v>
      </c>
      <c r="C1394" s="1">
        <v>42259</v>
      </c>
      <c r="D1394" t="s">
        <v>688</v>
      </c>
      <c r="E1394" t="s">
        <v>72</v>
      </c>
      <c r="F1394">
        <v>118607</v>
      </c>
      <c r="G1394" t="s">
        <v>689</v>
      </c>
      <c r="H1394" s="3" t="s">
        <v>690</v>
      </c>
      <c r="I1394">
        <v>2</v>
      </c>
      <c r="J1394">
        <v>0</v>
      </c>
      <c r="K1394" t="s">
        <v>691</v>
      </c>
      <c r="L1394">
        <v>36.347531959999998</v>
      </c>
      <c r="M1394">
        <v>-95.633732129999999</v>
      </c>
      <c r="N1394">
        <v>4</v>
      </c>
      <c r="O1394" t="s">
        <v>81</v>
      </c>
      <c r="P1394" t="str">
        <f>Q1394&amp;" "&amp;R1394</f>
        <v>Asclepias viridis</v>
      </c>
      <c r="Q1394" t="s">
        <v>6915</v>
      </c>
      <c r="R1394" t="s">
        <v>6934</v>
      </c>
      <c r="T1394" t="s">
        <v>82</v>
      </c>
      <c r="U1394" t="s">
        <v>24</v>
      </c>
      <c r="V1394">
        <v>60946</v>
      </c>
      <c r="AC1394">
        <v>0</v>
      </c>
      <c r="AD1394" s="4">
        <f>C1394-DATE(YEAR(C1394),1,0)</f>
        <v>255</v>
      </c>
      <c r="AE1394">
        <f>YEAR(C1394)</f>
        <v>2015</v>
      </c>
      <c r="AF1394" t="s">
        <v>6963</v>
      </c>
    </row>
    <row r="1395" spans="1:32" x14ac:dyDescent="0.25">
      <c r="A1395">
        <v>2113947</v>
      </c>
      <c r="B1395" t="s">
        <v>840</v>
      </c>
      <c r="C1395" s="1">
        <v>42291</v>
      </c>
      <c r="D1395" t="s">
        <v>841</v>
      </c>
      <c r="E1395" t="s">
        <v>72</v>
      </c>
      <c r="F1395">
        <v>140522</v>
      </c>
      <c r="G1395" t="s">
        <v>842</v>
      </c>
      <c r="H1395" s="3" t="s">
        <v>843</v>
      </c>
      <c r="I1395">
        <v>1</v>
      </c>
      <c r="J1395">
        <v>0</v>
      </c>
      <c r="K1395" t="s">
        <v>736</v>
      </c>
      <c r="L1395">
        <v>35.250140000000002</v>
      </c>
      <c r="M1395">
        <v>-97.533855000000003</v>
      </c>
      <c r="N1395">
        <v>5</v>
      </c>
      <c r="O1395" t="s">
        <v>81</v>
      </c>
      <c r="P1395" t="str">
        <f>Q1395&amp;" "&amp;R1395</f>
        <v>Asclepias viridis</v>
      </c>
      <c r="Q1395" t="s">
        <v>6915</v>
      </c>
      <c r="R1395" t="s">
        <v>6934</v>
      </c>
      <c r="T1395" t="s">
        <v>82</v>
      </c>
      <c r="U1395" t="s">
        <v>24</v>
      </c>
      <c r="V1395">
        <v>60946</v>
      </c>
      <c r="AC1395">
        <v>0</v>
      </c>
      <c r="AD1395" s="4">
        <f>C1395-DATE(YEAR(C1395),1,0)</f>
        <v>287</v>
      </c>
      <c r="AE1395">
        <f>YEAR(C1395)</f>
        <v>2015</v>
      </c>
      <c r="AF1395" t="s">
        <v>6963</v>
      </c>
    </row>
    <row r="1396" spans="1:32" x14ac:dyDescent="0.25">
      <c r="A1396">
        <v>2118632</v>
      </c>
      <c r="B1396" t="s">
        <v>879</v>
      </c>
      <c r="C1396" s="1">
        <v>42292</v>
      </c>
      <c r="D1396" t="s">
        <v>880</v>
      </c>
      <c r="E1396" t="s">
        <v>72</v>
      </c>
      <c r="F1396">
        <v>140522</v>
      </c>
      <c r="G1396" t="s">
        <v>881</v>
      </c>
      <c r="H1396" s="3" t="s">
        <v>882</v>
      </c>
      <c r="I1396">
        <v>2</v>
      </c>
      <c r="J1396">
        <v>0</v>
      </c>
      <c r="K1396" t="s">
        <v>883</v>
      </c>
      <c r="L1396">
        <v>35.242840999999999</v>
      </c>
      <c r="M1396">
        <v>-97.533837000000005</v>
      </c>
      <c r="N1396">
        <v>5</v>
      </c>
      <c r="O1396" t="s">
        <v>81</v>
      </c>
      <c r="P1396" t="str">
        <f>Q1396&amp;" "&amp;R1396</f>
        <v>Asclepias viridis</v>
      </c>
      <c r="Q1396" t="s">
        <v>6915</v>
      </c>
      <c r="R1396" t="s">
        <v>6934</v>
      </c>
      <c r="T1396" t="s">
        <v>82</v>
      </c>
      <c r="U1396" t="s">
        <v>24</v>
      </c>
      <c r="V1396">
        <v>60946</v>
      </c>
      <c r="AC1396">
        <v>0</v>
      </c>
      <c r="AD1396" s="4">
        <f>C1396-DATE(YEAR(C1396),1,0)</f>
        <v>288</v>
      </c>
      <c r="AE1396">
        <f>YEAR(C1396)</f>
        <v>2015</v>
      </c>
      <c r="AF1396" t="s">
        <v>6963</v>
      </c>
    </row>
    <row r="1397" spans="1:32" x14ac:dyDescent="0.25">
      <c r="A1397">
        <v>2852122</v>
      </c>
      <c r="B1397" t="s">
        <v>992</v>
      </c>
      <c r="C1397" s="1">
        <v>42459</v>
      </c>
      <c r="D1397" t="s">
        <v>993</v>
      </c>
      <c r="E1397" t="s">
        <v>72</v>
      </c>
      <c r="F1397">
        <v>94025</v>
      </c>
      <c r="G1397" t="s">
        <v>994</v>
      </c>
      <c r="H1397" s="3" t="s">
        <v>995</v>
      </c>
      <c r="I1397">
        <v>1</v>
      </c>
      <c r="J1397">
        <v>0</v>
      </c>
      <c r="K1397" t="s">
        <v>80</v>
      </c>
      <c r="L1397">
        <v>36.060372166699999</v>
      </c>
      <c r="M1397">
        <v>-97.216146666699998</v>
      </c>
      <c r="O1397" t="s">
        <v>81</v>
      </c>
      <c r="P1397" t="str">
        <f>Q1397&amp;" "&amp;R1397</f>
        <v>Asclepias viridis</v>
      </c>
      <c r="Q1397" t="s">
        <v>6915</v>
      </c>
      <c r="R1397" t="s">
        <v>6934</v>
      </c>
      <c r="T1397" t="s">
        <v>82</v>
      </c>
      <c r="U1397" t="s">
        <v>24</v>
      </c>
      <c r="V1397">
        <v>60946</v>
      </c>
      <c r="AC1397">
        <v>0</v>
      </c>
      <c r="AD1397" s="4">
        <f>C1397-DATE(YEAR(C1397),1,0)</f>
        <v>90</v>
      </c>
      <c r="AE1397">
        <f>YEAR(C1397)</f>
        <v>2016</v>
      </c>
      <c r="AF1397" t="s">
        <v>6963</v>
      </c>
    </row>
    <row r="1398" spans="1:32" x14ac:dyDescent="0.25">
      <c r="A1398">
        <v>2852125</v>
      </c>
      <c r="B1398" t="s">
        <v>996</v>
      </c>
      <c r="C1398" s="1">
        <v>42459</v>
      </c>
      <c r="D1398" t="s">
        <v>997</v>
      </c>
      <c r="E1398" t="s">
        <v>72</v>
      </c>
      <c r="F1398">
        <v>94025</v>
      </c>
      <c r="G1398" t="s">
        <v>998</v>
      </c>
      <c r="H1398" s="3" t="s">
        <v>999</v>
      </c>
      <c r="I1398">
        <v>1</v>
      </c>
      <c r="J1398">
        <v>0</v>
      </c>
      <c r="K1398" t="s">
        <v>1000</v>
      </c>
      <c r="L1398">
        <v>36.035274999999999</v>
      </c>
      <c r="M1398">
        <v>-97.227104999999995</v>
      </c>
      <c r="O1398" t="s">
        <v>81</v>
      </c>
      <c r="P1398" t="str">
        <f>Q1398&amp;" "&amp;R1398</f>
        <v>Asclepias viridis</v>
      </c>
      <c r="Q1398" t="s">
        <v>6915</v>
      </c>
      <c r="R1398" t="s">
        <v>6934</v>
      </c>
      <c r="T1398" t="s">
        <v>82</v>
      </c>
      <c r="U1398" t="s">
        <v>24</v>
      </c>
      <c r="V1398">
        <v>60946</v>
      </c>
      <c r="AC1398">
        <v>0</v>
      </c>
      <c r="AD1398" s="4">
        <f>C1398-DATE(YEAR(C1398),1,0)</f>
        <v>90</v>
      </c>
      <c r="AE1398">
        <f>YEAR(C1398)</f>
        <v>2016</v>
      </c>
      <c r="AF1398" t="s">
        <v>6963</v>
      </c>
    </row>
    <row r="1399" spans="1:32" x14ac:dyDescent="0.25">
      <c r="A1399">
        <v>2885647</v>
      </c>
      <c r="B1399" t="s">
        <v>1001</v>
      </c>
      <c r="C1399" s="1">
        <v>42465</v>
      </c>
      <c r="D1399" t="s">
        <v>1002</v>
      </c>
      <c r="E1399" t="s">
        <v>72</v>
      </c>
      <c r="F1399">
        <v>94025</v>
      </c>
      <c r="G1399" t="s">
        <v>1003</v>
      </c>
      <c r="H1399" s="3" t="s">
        <v>1004</v>
      </c>
      <c r="I1399">
        <v>1</v>
      </c>
      <c r="J1399">
        <v>0</v>
      </c>
      <c r="K1399" t="s">
        <v>1005</v>
      </c>
      <c r="L1399">
        <v>36.201938333299999</v>
      </c>
      <c r="M1399">
        <v>-97.070213833300002</v>
      </c>
      <c r="O1399" t="s">
        <v>81</v>
      </c>
      <c r="P1399" t="str">
        <f>Q1399&amp;" "&amp;R1399</f>
        <v>Asclepias viridis</v>
      </c>
      <c r="Q1399" t="s">
        <v>6915</v>
      </c>
      <c r="R1399" t="s">
        <v>6934</v>
      </c>
      <c r="T1399" t="s">
        <v>82</v>
      </c>
      <c r="U1399" t="s">
        <v>24</v>
      </c>
      <c r="V1399">
        <v>60946</v>
      </c>
      <c r="AC1399">
        <v>0</v>
      </c>
      <c r="AD1399" s="4">
        <f>C1399-DATE(YEAR(C1399),1,0)</f>
        <v>96</v>
      </c>
      <c r="AE1399">
        <f>YEAR(C1399)</f>
        <v>2016</v>
      </c>
      <c r="AF1399" t="s">
        <v>6963</v>
      </c>
    </row>
    <row r="1400" spans="1:32" x14ac:dyDescent="0.25">
      <c r="A1400">
        <v>2914564</v>
      </c>
      <c r="B1400" t="s">
        <v>1091</v>
      </c>
      <c r="C1400" s="1">
        <v>42470</v>
      </c>
      <c r="D1400" t="s">
        <v>1092</v>
      </c>
      <c r="E1400" t="s">
        <v>72</v>
      </c>
      <c r="F1400">
        <v>140522</v>
      </c>
      <c r="G1400" t="s">
        <v>1093</v>
      </c>
      <c r="H1400" s="3" t="s">
        <v>1094</v>
      </c>
      <c r="I1400">
        <v>1</v>
      </c>
      <c r="J1400">
        <v>0</v>
      </c>
      <c r="K1400" t="s">
        <v>1086</v>
      </c>
      <c r="L1400">
        <v>34.730508830399998</v>
      </c>
      <c r="M1400">
        <v>-98.689650949200001</v>
      </c>
      <c r="N1400">
        <v>5</v>
      </c>
      <c r="O1400" t="s">
        <v>81</v>
      </c>
      <c r="P1400" t="str">
        <f>Q1400&amp;" "&amp;R1400</f>
        <v>Asclepias viridis</v>
      </c>
      <c r="Q1400" t="s">
        <v>6915</v>
      </c>
      <c r="R1400" t="s">
        <v>6934</v>
      </c>
      <c r="T1400" t="s">
        <v>82</v>
      </c>
      <c r="U1400" t="s">
        <v>24</v>
      </c>
      <c r="V1400">
        <v>60946</v>
      </c>
      <c r="AC1400">
        <v>0</v>
      </c>
      <c r="AD1400" s="4">
        <f>C1400-DATE(YEAR(C1400),1,0)</f>
        <v>101</v>
      </c>
      <c r="AE1400">
        <f>YEAR(C1400)</f>
        <v>2016</v>
      </c>
      <c r="AF1400" t="s">
        <v>6963</v>
      </c>
    </row>
    <row r="1401" spans="1:32" x14ac:dyDescent="0.25">
      <c r="A1401">
        <v>3065090</v>
      </c>
      <c r="B1401" t="s">
        <v>1170</v>
      </c>
      <c r="C1401" s="1">
        <v>42490</v>
      </c>
      <c r="D1401" t="s">
        <v>1171</v>
      </c>
      <c r="E1401" t="s">
        <v>72</v>
      </c>
      <c r="F1401">
        <v>140522</v>
      </c>
      <c r="G1401" t="s">
        <v>1172</v>
      </c>
      <c r="H1401" s="3" t="s">
        <v>1173</v>
      </c>
      <c r="I1401">
        <v>1</v>
      </c>
      <c r="J1401">
        <v>0</v>
      </c>
      <c r="K1401" t="s">
        <v>1174</v>
      </c>
      <c r="L1401">
        <v>35.606353967499999</v>
      </c>
      <c r="M1401">
        <v>-97.6091731713</v>
      </c>
      <c r="N1401">
        <v>5</v>
      </c>
      <c r="O1401" t="s">
        <v>81</v>
      </c>
      <c r="P1401" t="str">
        <f>Q1401&amp;" "&amp;R1401</f>
        <v>Asclepias viridis</v>
      </c>
      <c r="Q1401" t="s">
        <v>6915</v>
      </c>
      <c r="R1401" t="s">
        <v>6934</v>
      </c>
      <c r="T1401" t="s">
        <v>82</v>
      </c>
      <c r="U1401" t="s">
        <v>24</v>
      </c>
      <c r="V1401">
        <v>60946</v>
      </c>
      <c r="AC1401">
        <v>0</v>
      </c>
      <c r="AD1401" s="4">
        <f>C1401-DATE(YEAR(C1401),1,0)</f>
        <v>121</v>
      </c>
      <c r="AE1401">
        <f>YEAR(C1401)</f>
        <v>2016</v>
      </c>
      <c r="AF1401" t="s">
        <v>6963</v>
      </c>
    </row>
    <row r="1402" spans="1:32" x14ac:dyDescent="0.25">
      <c r="A1402">
        <v>3096567</v>
      </c>
      <c r="B1402" t="s">
        <v>1320</v>
      </c>
      <c r="C1402" s="1">
        <v>42494</v>
      </c>
      <c r="D1402" t="s">
        <v>1321</v>
      </c>
      <c r="E1402" t="s">
        <v>72</v>
      </c>
      <c r="F1402">
        <v>112023</v>
      </c>
      <c r="G1402" t="s">
        <v>1322</v>
      </c>
      <c r="H1402" s="3" t="s">
        <v>1323</v>
      </c>
      <c r="I1402">
        <v>1</v>
      </c>
      <c r="J1402">
        <v>0</v>
      </c>
      <c r="K1402" t="s">
        <v>1324</v>
      </c>
      <c r="L1402">
        <v>36.285713333300002</v>
      </c>
      <c r="M1402">
        <v>-95.597038333300006</v>
      </c>
      <c r="O1402" t="s">
        <v>81</v>
      </c>
      <c r="P1402" t="str">
        <f>Q1402&amp;" "&amp;R1402</f>
        <v>Asclepias viridis</v>
      </c>
      <c r="Q1402" t="s">
        <v>6915</v>
      </c>
      <c r="R1402" t="s">
        <v>6934</v>
      </c>
      <c r="T1402" t="s">
        <v>82</v>
      </c>
      <c r="U1402" t="s">
        <v>24</v>
      </c>
      <c r="V1402">
        <v>60946</v>
      </c>
      <c r="AC1402">
        <v>0</v>
      </c>
      <c r="AD1402" s="4">
        <f>C1402-DATE(YEAR(C1402),1,0)</f>
        <v>125</v>
      </c>
      <c r="AE1402">
        <f>YEAR(C1402)</f>
        <v>2016</v>
      </c>
      <c r="AF1402" t="s">
        <v>6963</v>
      </c>
    </row>
    <row r="1403" spans="1:32" x14ac:dyDescent="0.25">
      <c r="A1403">
        <v>3097275</v>
      </c>
      <c r="B1403" t="s">
        <v>1350</v>
      </c>
      <c r="C1403" s="1">
        <v>42494</v>
      </c>
      <c r="D1403" t="s">
        <v>1351</v>
      </c>
      <c r="E1403" t="s">
        <v>72</v>
      </c>
      <c r="F1403">
        <v>112023</v>
      </c>
      <c r="G1403" t="s">
        <v>1352</v>
      </c>
      <c r="H1403" s="3" t="s">
        <v>1353</v>
      </c>
      <c r="I1403">
        <v>1</v>
      </c>
      <c r="J1403">
        <v>0</v>
      </c>
      <c r="K1403" t="s">
        <v>1354</v>
      </c>
      <c r="L1403">
        <v>36.235071666700001</v>
      </c>
      <c r="M1403">
        <v>-95.576819999999998</v>
      </c>
      <c r="O1403" t="s">
        <v>81</v>
      </c>
      <c r="P1403" t="str">
        <f>Q1403&amp;" "&amp;R1403</f>
        <v>Asclepias viridis</v>
      </c>
      <c r="Q1403" t="s">
        <v>6915</v>
      </c>
      <c r="R1403" t="s">
        <v>6934</v>
      </c>
      <c r="T1403" t="s">
        <v>82</v>
      </c>
      <c r="U1403" t="s">
        <v>24</v>
      </c>
      <c r="V1403">
        <v>60946</v>
      </c>
      <c r="AC1403">
        <v>0</v>
      </c>
      <c r="AD1403" s="4">
        <f>C1403-DATE(YEAR(C1403),1,0)</f>
        <v>125</v>
      </c>
      <c r="AE1403">
        <f>YEAR(C1403)</f>
        <v>2016</v>
      </c>
      <c r="AF1403" t="s">
        <v>6963</v>
      </c>
    </row>
    <row r="1404" spans="1:32" x14ac:dyDescent="0.25">
      <c r="A1404">
        <v>3097504</v>
      </c>
      <c r="B1404" t="s">
        <v>1355</v>
      </c>
      <c r="C1404" s="1">
        <v>42494</v>
      </c>
      <c r="D1404" t="s">
        <v>1356</v>
      </c>
      <c r="E1404" t="s">
        <v>72</v>
      </c>
      <c r="F1404">
        <v>112023</v>
      </c>
      <c r="G1404" t="s">
        <v>1357</v>
      </c>
      <c r="H1404" s="3" t="s">
        <v>1358</v>
      </c>
      <c r="I1404">
        <v>1</v>
      </c>
      <c r="J1404">
        <v>0</v>
      </c>
      <c r="K1404" t="s">
        <v>1359</v>
      </c>
      <c r="L1404">
        <v>36.247329999999998</v>
      </c>
      <c r="M1404">
        <v>-95.573921666700002</v>
      </c>
      <c r="O1404" t="s">
        <v>81</v>
      </c>
      <c r="P1404" t="str">
        <f>Q1404&amp;" "&amp;R1404</f>
        <v>Asclepias viridis</v>
      </c>
      <c r="Q1404" t="s">
        <v>6915</v>
      </c>
      <c r="R1404" t="s">
        <v>6934</v>
      </c>
      <c r="T1404" t="s">
        <v>82</v>
      </c>
      <c r="U1404" t="s">
        <v>24</v>
      </c>
      <c r="V1404">
        <v>60946</v>
      </c>
      <c r="AC1404">
        <v>0</v>
      </c>
      <c r="AD1404" s="4">
        <f>C1404-DATE(YEAR(C1404),1,0)</f>
        <v>125</v>
      </c>
      <c r="AE1404">
        <f>YEAR(C1404)</f>
        <v>2016</v>
      </c>
      <c r="AF1404" t="s">
        <v>6963</v>
      </c>
    </row>
    <row r="1405" spans="1:32" x14ac:dyDescent="0.25">
      <c r="A1405">
        <v>3097671</v>
      </c>
      <c r="B1405" t="s">
        <v>1360</v>
      </c>
      <c r="C1405" s="1">
        <v>42494</v>
      </c>
      <c r="D1405" t="s">
        <v>1361</v>
      </c>
      <c r="E1405" t="s">
        <v>72</v>
      </c>
      <c r="F1405">
        <v>112023</v>
      </c>
      <c r="G1405" t="s">
        <v>1362</v>
      </c>
      <c r="H1405" s="3" t="s">
        <v>1363</v>
      </c>
      <c r="I1405">
        <v>1</v>
      </c>
      <c r="J1405">
        <v>0</v>
      </c>
      <c r="K1405" t="s">
        <v>1364</v>
      </c>
      <c r="L1405">
        <v>36.249328333299999</v>
      </c>
      <c r="M1405">
        <v>-95.568025000000006</v>
      </c>
      <c r="O1405" t="s">
        <v>81</v>
      </c>
      <c r="P1405" t="str">
        <f>Q1405&amp;" "&amp;R1405</f>
        <v>Asclepias viridis</v>
      </c>
      <c r="Q1405" t="s">
        <v>6915</v>
      </c>
      <c r="R1405" t="s">
        <v>6934</v>
      </c>
      <c r="T1405" t="s">
        <v>82</v>
      </c>
      <c r="U1405" t="s">
        <v>24</v>
      </c>
      <c r="V1405">
        <v>60946</v>
      </c>
      <c r="AC1405">
        <v>0</v>
      </c>
      <c r="AD1405" s="4">
        <f>C1405-DATE(YEAR(C1405),1,0)</f>
        <v>125</v>
      </c>
      <c r="AE1405">
        <f>YEAR(C1405)</f>
        <v>2016</v>
      </c>
      <c r="AF1405" t="s">
        <v>6963</v>
      </c>
    </row>
    <row r="1406" spans="1:32" x14ac:dyDescent="0.25">
      <c r="A1406">
        <v>3114627</v>
      </c>
      <c r="B1406" t="s">
        <v>1375</v>
      </c>
      <c r="C1406" s="1">
        <v>42495</v>
      </c>
      <c r="D1406" t="s">
        <v>1376</v>
      </c>
      <c r="E1406" t="s">
        <v>72</v>
      </c>
      <c r="F1406">
        <v>112023</v>
      </c>
      <c r="G1406" t="s">
        <v>1377</v>
      </c>
      <c r="H1406" s="3" t="s">
        <v>1378</v>
      </c>
      <c r="I1406">
        <v>2</v>
      </c>
      <c r="J1406">
        <v>0</v>
      </c>
      <c r="K1406" t="s">
        <v>1379</v>
      </c>
      <c r="L1406">
        <v>36.305970000000002</v>
      </c>
      <c r="M1406">
        <v>-95.570283333299997</v>
      </c>
      <c r="O1406" t="s">
        <v>81</v>
      </c>
      <c r="P1406" t="str">
        <f>Q1406&amp;" "&amp;R1406</f>
        <v>Asclepias viridis</v>
      </c>
      <c r="Q1406" t="s">
        <v>6915</v>
      </c>
      <c r="R1406" t="s">
        <v>6934</v>
      </c>
      <c r="T1406" t="s">
        <v>82</v>
      </c>
      <c r="U1406" t="s">
        <v>24</v>
      </c>
      <c r="V1406">
        <v>60946</v>
      </c>
      <c r="AC1406">
        <v>0</v>
      </c>
      <c r="AD1406" s="4">
        <f>C1406-DATE(YEAR(C1406),1,0)</f>
        <v>126</v>
      </c>
      <c r="AE1406">
        <f>YEAR(C1406)</f>
        <v>2016</v>
      </c>
      <c r="AF1406" t="s">
        <v>6963</v>
      </c>
    </row>
    <row r="1407" spans="1:32" x14ac:dyDescent="0.25">
      <c r="A1407">
        <v>5656275</v>
      </c>
      <c r="B1407" t="s">
        <v>1706</v>
      </c>
      <c r="C1407" s="1">
        <v>42836</v>
      </c>
      <c r="D1407" t="s">
        <v>1707</v>
      </c>
      <c r="E1407" t="s">
        <v>72</v>
      </c>
      <c r="F1407">
        <v>435679</v>
      </c>
      <c r="G1407" t="s">
        <v>1708</v>
      </c>
      <c r="H1407" s="3" t="s">
        <v>1709</v>
      </c>
      <c r="I1407">
        <v>2</v>
      </c>
      <c r="J1407">
        <v>0</v>
      </c>
      <c r="K1407" t="s">
        <v>1710</v>
      </c>
      <c r="L1407">
        <v>35.043986328300001</v>
      </c>
      <c r="M1407">
        <v>-97.229932695900004</v>
      </c>
      <c r="N1407">
        <v>5126</v>
      </c>
      <c r="O1407" t="s">
        <v>81</v>
      </c>
      <c r="P1407" t="str">
        <f>Q1407&amp;" "&amp;R1407</f>
        <v>Asclepias viridis</v>
      </c>
      <c r="Q1407" t="s">
        <v>6915</v>
      </c>
      <c r="R1407" t="s">
        <v>6934</v>
      </c>
      <c r="T1407" t="s">
        <v>82</v>
      </c>
      <c r="U1407" t="s">
        <v>24</v>
      </c>
      <c r="V1407">
        <v>60946</v>
      </c>
      <c r="AC1407">
        <v>0</v>
      </c>
      <c r="AD1407" s="4">
        <f>C1407-DATE(YEAR(C1407),1,0)</f>
        <v>101</v>
      </c>
      <c r="AE1407">
        <f>YEAR(C1407)</f>
        <v>2017</v>
      </c>
      <c r="AF1407" t="s">
        <v>6963</v>
      </c>
    </row>
    <row r="1408" spans="1:32" x14ac:dyDescent="0.25">
      <c r="A1408">
        <v>5889287</v>
      </c>
      <c r="B1408" t="s">
        <v>1784</v>
      </c>
      <c r="C1408" s="1">
        <v>42846</v>
      </c>
      <c r="D1408" t="s">
        <v>1785</v>
      </c>
      <c r="E1408" t="s">
        <v>72</v>
      </c>
      <c r="F1408">
        <v>435425</v>
      </c>
      <c r="G1408" t="s">
        <v>1786</v>
      </c>
      <c r="H1408" s="3" t="s">
        <v>1787</v>
      </c>
      <c r="I1408">
        <v>2</v>
      </c>
      <c r="J1408">
        <v>0</v>
      </c>
      <c r="K1408" t="s">
        <v>1788</v>
      </c>
      <c r="L1408">
        <v>35.440307367899997</v>
      </c>
      <c r="M1408">
        <v>-96.249196640999997</v>
      </c>
      <c r="N1408">
        <v>58704</v>
      </c>
      <c r="O1408" t="s">
        <v>82</v>
      </c>
      <c r="P1408" t="str">
        <f>Q1408&amp;" "&amp;R1408</f>
        <v>Asclepias viridis</v>
      </c>
      <c r="Q1408" t="s">
        <v>6915</v>
      </c>
      <c r="R1408" t="s">
        <v>6934</v>
      </c>
      <c r="T1408" t="s">
        <v>82</v>
      </c>
      <c r="U1408" t="s">
        <v>24</v>
      </c>
      <c r="V1408">
        <v>60946</v>
      </c>
      <c r="AC1408">
        <v>0</v>
      </c>
      <c r="AD1408" s="4">
        <f>C1408-DATE(YEAR(C1408),1,0)</f>
        <v>111</v>
      </c>
      <c r="AE1408">
        <f>YEAR(C1408)</f>
        <v>2017</v>
      </c>
      <c r="AF1408" t="s">
        <v>6963</v>
      </c>
    </row>
    <row r="1409" spans="1:32" x14ac:dyDescent="0.25">
      <c r="A1409">
        <v>5997512</v>
      </c>
      <c r="B1409" t="s">
        <v>1828</v>
      </c>
      <c r="C1409" s="1">
        <v>42853</v>
      </c>
      <c r="D1409" t="s">
        <v>1829</v>
      </c>
      <c r="E1409" t="s">
        <v>72</v>
      </c>
      <c r="F1409">
        <v>288963</v>
      </c>
      <c r="G1409" t="s">
        <v>1830</v>
      </c>
      <c r="H1409" s="3" t="s">
        <v>1831</v>
      </c>
      <c r="I1409">
        <v>3</v>
      </c>
      <c r="J1409">
        <v>1</v>
      </c>
      <c r="K1409" t="s">
        <v>1832</v>
      </c>
      <c r="L1409">
        <v>35.233878333299998</v>
      </c>
      <c r="M1409">
        <v>-97.4560383333</v>
      </c>
      <c r="O1409" t="s">
        <v>82</v>
      </c>
      <c r="P1409" t="str">
        <f>Q1409&amp;" "&amp;R1409</f>
        <v>Asclepias viridis</v>
      </c>
      <c r="Q1409" t="s">
        <v>6915</v>
      </c>
      <c r="R1409" t="s">
        <v>6934</v>
      </c>
      <c r="T1409" t="s">
        <v>82</v>
      </c>
      <c r="U1409" t="s">
        <v>24</v>
      </c>
      <c r="V1409">
        <v>60946</v>
      </c>
      <c r="AC1409">
        <v>0</v>
      </c>
      <c r="AD1409" s="4">
        <f>C1409-DATE(YEAR(C1409),1,0)</f>
        <v>118</v>
      </c>
      <c r="AE1409">
        <f>YEAR(C1409)</f>
        <v>2017</v>
      </c>
      <c r="AF1409" t="s">
        <v>6963</v>
      </c>
    </row>
    <row r="1410" spans="1:32" x14ac:dyDescent="0.25">
      <c r="A1410">
        <v>8146523</v>
      </c>
      <c r="B1410" s="2">
        <v>42987.353125000001</v>
      </c>
      <c r="C1410" s="1">
        <v>42987</v>
      </c>
      <c r="D1410" t="s">
        <v>2149</v>
      </c>
      <c r="E1410" t="s">
        <v>72</v>
      </c>
      <c r="F1410">
        <v>23016</v>
      </c>
      <c r="G1410" t="s">
        <v>2150</v>
      </c>
      <c r="H1410" s="3" t="s">
        <v>2151</v>
      </c>
      <c r="I1410">
        <v>1</v>
      </c>
      <c r="J1410">
        <v>0</v>
      </c>
      <c r="K1410" t="s">
        <v>2152</v>
      </c>
      <c r="L1410">
        <v>34.490022000000003</v>
      </c>
      <c r="M1410">
        <v>-96.986622999999994</v>
      </c>
      <c r="N1410">
        <v>27</v>
      </c>
      <c r="O1410" t="s">
        <v>81</v>
      </c>
      <c r="P1410" t="str">
        <f>Q1410&amp;" "&amp;R1410</f>
        <v>Asclepias viridis</v>
      </c>
      <c r="Q1410" t="s">
        <v>6915</v>
      </c>
      <c r="R1410" t="s">
        <v>6934</v>
      </c>
      <c r="T1410" t="s">
        <v>82</v>
      </c>
      <c r="U1410" t="s">
        <v>24</v>
      </c>
      <c r="V1410">
        <v>60946</v>
      </c>
      <c r="AC1410">
        <v>0</v>
      </c>
      <c r="AD1410" s="4">
        <f>C1410-DATE(YEAR(C1410),1,0)</f>
        <v>252</v>
      </c>
      <c r="AE1410">
        <f>YEAR(C1410)</f>
        <v>2017</v>
      </c>
      <c r="AF1410" t="s">
        <v>6963</v>
      </c>
    </row>
    <row r="1411" spans="1:32" x14ac:dyDescent="0.25">
      <c r="A1411">
        <v>10648460</v>
      </c>
      <c r="B1411" t="s">
        <v>2306</v>
      </c>
      <c r="C1411" s="1">
        <v>43195</v>
      </c>
      <c r="D1411" t="s">
        <v>2307</v>
      </c>
      <c r="E1411" t="s">
        <v>72</v>
      </c>
      <c r="F1411">
        <v>288963</v>
      </c>
      <c r="G1411" t="s">
        <v>2308</v>
      </c>
      <c r="H1411" s="3" t="s">
        <v>2309</v>
      </c>
      <c r="I1411">
        <v>1</v>
      </c>
      <c r="J1411">
        <v>0</v>
      </c>
      <c r="K1411" t="s">
        <v>2310</v>
      </c>
      <c r="L1411">
        <v>35.244341666700002</v>
      </c>
      <c r="M1411">
        <v>-97.427711666700006</v>
      </c>
      <c r="N1411">
        <v>5</v>
      </c>
      <c r="O1411" t="s">
        <v>82</v>
      </c>
      <c r="P1411" t="str">
        <f>Q1411&amp;" "&amp;R1411</f>
        <v>Asclepias viridis</v>
      </c>
      <c r="Q1411" t="s">
        <v>6915</v>
      </c>
      <c r="R1411" t="s">
        <v>6934</v>
      </c>
      <c r="T1411" t="s">
        <v>82</v>
      </c>
      <c r="U1411" t="s">
        <v>24</v>
      </c>
      <c r="V1411">
        <v>60946</v>
      </c>
      <c r="AC1411">
        <v>0</v>
      </c>
      <c r="AD1411" s="4">
        <f>C1411-DATE(YEAR(C1411),1,0)</f>
        <v>95</v>
      </c>
      <c r="AE1411">
        <f>YEAR(C1411)</f>
        <v>2018</v>
      </c>
      <c r="AF1411" t="s">
        <v>6963</v>
      </c>
    </row>
    <row r="1412" spans="1:32" x14ac:dyDescent="0.25">
      <c r="A1412">
        <v>11368680</v>
      </c>
      <c r="B1412" t="s">
        <v>2315</v>
      </c>
      <c r="C1412" s="1">
        <v>43213</v>
      </c>
      <c r="D1412" t="s">
        <v>2316</v>
      </c>
      <c r="E1412" t="s">
        <v>72</v>
      </c>
      <c r="F1412">
        <v>432905</v>
      </c>
      <c r="G1412" t="s">
        <v>2317</v>
      </c>
      <c r="H1412" s="3" t="s">
        <v>2318</v>
      </c>
      <c r="I1412">
        <v>2</v>
      </c>
      <c r="J1412">
        <v>0</v>
      </c>
      <c r="K1412" t="s">
        <v>2319</v>
      </c>
      <c r="L1412">
        <v>33.941654205299997</v>
      </c>
      <c r="M1412">
        <v>-97.359870910599994</v>
      </c>
      <c r="O1412" t="s">
        <v>82</v>
      </c>
      <c r="P1412" t="str">
        <f>Q1412&amp;" "&amp;R1412</f>
        <v>Asclepias viridis</v>
      </c>
      <c r="Q1412" t="s">
        <v>6915</v>
      </c>
      <c r="R1412" t="s">
        <v>6934</v>
      </c>
      <c r="T1412" t="s">
        <v>82</v>
      </c>
      <c r="U1412" t="s">
        <v>24</v>
      </c>
      <c r="V1412">
        <v>60946</v>
      </c>
      <c r="AC1412">
        <v>0</v>
      </c>
      <c r="AD1412" s="4">
        <f>C1412-DATE(YEAR(C1412),1,0)</f>
        <v>113</v>
      </c>
      <c r="AE1412">
        <f>YEAR(C1412)</f>
        <v>2018</v>
      </c>
      <c r="AF1412" t="s">
        <v>6963</v>
      </c>
    </row>
    <row r="1413" spans="1:32" x14ac:dyDescent="0.25">
      <c r="A1413">
        <v>12663095</v>
      </c>
      <c r="B1413" t="s">
        <v>2450</v>
      </c>
      <c r="C1413" s="1">
        <v>43238</v>
      </c>
      <c r="D1413" t="s">
        <v>2451</v>
      </c>
      <c r="E1413" t="s">
        <v>72</v>
      </c>
      <c r="F1413">
        <v>951787</v>
      </c>
      <c r="G1413" t="s">
        <v>2452</v>
      </c>
      <c r="H1413" s="3" t="s">
        <v>2453</v>
      </c>
      <c r="I1413">
        <v>1</v>
      </c>
      <c r="J1413">
        <v>0</v>
      </c>
      <c r="K1413" t="s">
        <v>2454</v>
      </c>
      <c r="L1413">
        <v>35.141792873100002</v>
      </c>
      <c r="M1413">
        <v>-97.661390018899993</v>
      </c>
      <c r="N1413">
        <v>1525</v>
      </c>
      <c r="O1413" t="s">
        <v>82</v>
      </c>
      <c r="P1413" t="str">
        <f>Q1413&amp;" "&amp;R1413</f>
        <v>Asclepias viridis</v>
      </c>
      <c r="Q1413" t="s">
        <v>6915</v>
      </c>
      <c r="R1413" t="s">
        <v>6934</v>
      </c>
      <c r="T1413" t="s">
        <v>82</v>
      </c>
      <c r="U1413" t="s">
        <v>24</v>
      </c>
      <c r="V1413">
        <v>60946</v>
      </c>
      <c r="AC1413">
        <v>0</v>
      </c>
      <c r="AD1413" s="4">
        <f>C1413-DATE(YEAR(C1413),1,0)</f>
        <v>138</v>
      </c>
      <c r="AE1413">
        <f>YEAR(C1413)</f>
        <v>2018</v>
      </c>
      <c r="AF1413" t="s">
        <v>6963</v>
      </c>
    </row>
    <row r="1414" spans="1:32" x14ac:dyDescent="0.25">
      <c r="A1414">
        <v>12837940</v>
      </c>
      <c r="B1414" t="s">
        <v>2498</v>
      </c>
      <c r="C1414" s="1">
        <v>43246</v>
      </c>
      <c r="D1414" t="s">
        <v>2499</v>
      </c>
      <c r="E1414" t="s">
        <v>72</v>
      </c>
      <c r="F1414">
        <v>105431</v>
      </c>
      <c r="G1414" t="s">
        <v>2500</v>
      </c>
      <c r="H1414" s="3" t="s">
        <v>2501</v>
      </c>
      <c r="I1414">
        <v>1</v>
      </c>
      <c r="J1414">
        <v>0</v>
      </c>
      <c r="K1414" t="s">
        <v>2502</v>
      </c>
      <c r="L1414">
        <v>36.269965900000003</v>
      </c>
      <c r="M1414">
        <v>-96.050216599999999</v>
      </c>
      <c r="N1414">
        <v>2500</v>
      </c>
      <c r="O1414" t="s">
        <v>82</v>
      </c>
      <c r="P1414" t="str">
        <f>Q1414&amp;" "&amp;R1414</f>
        <v>Asclepias viridis</v>
      </c>
      <c r="Q1414" t="s">
        <v>6915</v>
      </c>
      <c r="R1414" t="s">
        <v>6934</v>
      </c>
      <c r="T1414" t="s">
        <v>82</v>
      </c>
      <c r="U1414" t="s">
        <v>24</v>
      </c>
      <c r="V1414">
        <v>60946</v>
      </c>
      <c r="W1414" t="s">
        <v>6907</v>
      </c>
      <c r="AC1414">
        <v>0</v>
      </c>
      <c r="AD1414" s="4">
        <f>C1414-DATE(YEAR(C1414),1,0)</f>
        <v>146</v>
      </c>
      <c r="AE1414">
        <f>YEAR(C1414)</f>
        <v>2018</v>
      </c>
      <c r="AF1414" t="s">
        <v>6963</v>
      </c>
    </row>
    <row r="1415" spans="1:32" x14ac:dyDescent="0.25">
      <c r="A1415">
        <v>13909857</v>
      </c>
      <c r="B1415" t="s">
        <v>2708</v>
      </c>
      <c r="C1415" s="1">
        <v>43281</v>
      </c>
      <c r="D1415" t="s">
        <v>2709</v>
      </c>
      <c r="E1415" t="s">
        <v>72</v>
      </c>
      <c r="F1415">
        <v>1035013</v>
      </c>
      <c r="G1415" t="s">
        <v>2710</v>
      </c>
      <c r="H1415" s="3" t="s">
        <v>2711</v>
      </c>
      <c r="I1415">
        <v>2</v>
      </c>
      <c r="J1415">
        <v>0</v>
      </c>
      <c r="K1415" t="s">
        <v>2712</v>
      </c>
      <c r="L1415">
        <v>35.6368996</v>
      </c>
      <c r="M1415">
        <v>-97.522064779999994</v>
      </c>
      <c r="N1415">
        <v>10</v>
      </c>
      <c r="O1415" t="s">
        <v>82</v>
      </c>
      <c r="P1415" t="str">
        <f>Q1415&amp;" "&amp;R1415</f>
        <v>Asclepias viridis</v>
      </c>
      <c r="Q1415" t="s">
        <v>6915</v>
      </c>
      <c r="R1415" t="s">
        <v>6934</v>
      </c>
      <c r="T1415" t="s">
        <v>82</v>
      </c>
      <c r="U1415" t="s">
        <v>24</v>
      </c>
      <c r="V1415">
        <v>60946</v>
      </c>
      <c r="AC1415">
        <v>0</v>
      </c>
      <c r="AD1415" s="4">
        <f>C1415-DATE(YEAR(C1415),1,0)</f>
        <v>181</v>
      </c>
      <c r="AE1415">
        <f>YEAR(C1415)</f>
        <v>2018</v>
      </c>
      <c r="AF1415" t="s">
        <v>6963</v>
      </c>
    </row>
    <row r="1416" spans="1:32" x14ac:dyDescent="0.25">
      <c r="A1416">
        <v>13942763</v>
      </c>
      <c r="B1416" t="s">
        <v>2737</v>
      </c>
      <c r="C1416" s="1">
        <v>43282</v>
      </c>
      <c r="D1416" t="s">
        <v>2738</v>
      </c>
      <c r="E1416" t="s">
        <v>72</v>
      </c>
      <c r="F1416">
        <v>111150</v>
      </c>
      <c r="G1416" t="s">
        <v>2739</v>
      </c>
      <c r="H1416" s="3" t="s">
        <v>2740</v>
      </c>
      <c r="I1416">
        <v>2</v>
      </c>
      <c r="J1416">
        <v>0</v>
      </c>
      <c r="K1416" t="s">
        <v>2741</v>
      </c>
      <c r="L1416">
        <v>34.187431809700001</v>
      </c>
      <c r="M1416">
        <v>-97.152036253399999</v>
      </c>
      <c r="N1416">
        <v>16025</v>
      </c>
      <c r="O1416" t="s">
        <v>82</v>
      </c>
      <c r="P1416" t="str">
        <f>Q1416&amp;" "&amp;R1416</f>
        <v>Asclepias viridis</v>
      </c>
      <c r="Q1416" t="s">
        <v>6915</v>
      </c>
      <c r="R1416" t="s">
        <v>6934</v>
      </c>
      <c r="T1416" t="s">
        <v>82</v>
      </c>
      <c r="U1416" t="s">
        <v>24</v>
      </c>
      <c r="V1416">
        <v>60946</v>
      </c>
      <c r="AC1416">
        <v>0</v>
      </c>
      <c r="AD1416" s="4">
        <f>C1416-DATE(YEAR(C1416),1,0)</f>
        <v>182</v>
      </c>
      <c r="AE1416">
        <f>YEAR(C1416)</f>
        <v>2018</v>
      </c>
      <c r="AF1416" t="s">
        <v>6963</v>
      </c>
    </row>
    <row r="1417" spans="1:32" x14ac:dyDescent="0.25">
      <c r="A1417">
        <v>13965262</v>
      </c>
      <c r="B1417" t="s">
        <v>2742</v>
      </c>
      <c r="C1417" s="1">
        <v>43278</v>
      </c>
      <c r="D1417" t="s">
        <v>2743</v>
      </c>
      <c r="E1417" t="s">
        <v>72</v>
      </c>
      <c r="F1417">
        <v>23016</v>
      </c>
      <c r="G1417" t="s">
        <v>2744</v>
      </c>
      <c r="H1417" s="3" t="s">
        <v>2745</v>
      </c>
      <c r="I1417">
        <v>2</v>
      </c>
      <c r="J1417">
        <v>0</v>
      </c>
      <c r="K1417" t="s">
        <v>1901</v>
      </c>
      <c r="L1417">
        <v>34.701257608200002</v>
      </c>
      <c r="M1417">
        <v>-98.673519612500002</v>
      </c>
      <c r="N1417">
        <v>4</v>
      </c>
      <c r="O1417" t="s">
        <v>82</v>
      </c>
      <c r="P1417" t="str">
        <f>Q1417&amp;" "&amp;R1417</f>
        <v>Asclepias viridis</v>
      </c>
      <c r="Q1417" t="s">
        <v>6915</v>
      </c>
      <c r="R1417" t="s">
        <v>6934</v>
      </c>
      <c r="T1417" t="s">
        <v>82</v>
      </c>
      <c r="U1417" t="s">
        <v>24</v>
      </c>
      <c r="V1417">
        <v>60946</v>
      </c>
      <c r="AC1417">
        <v>0</v>
      </c>
      <c r="AD1417" s="4">
        <f>C1417-DATE(YEAR(C1417),1,0)</f>
        <v>178</v>
      </c>
      <c r="AE1417">
        <f>YEAR(C1417)</f>
        <v>2018</v>
      </c>
      <c r="AF1417" t="s">
        <v>6963</v>
      </c>
    </row>
    <row r="1418" spans="1:32" x14ac:dyDescent="0.25">
      <c r="A1418">
        <v>13977476</v>
      </c>
      <c r="B1418" t="s">
        <v>2746</v>
      </c>
      <c r="C1418" s="1">
        <v>43283</v>
      </c>
      <c r="D1418" t="s">
        <v>2747</v>
      </c>
      <c r="E1418" t="s">
        <v>72</v>
      </c>
      <c r="F1418">
        <v>111150</v>
      </c>
      <c r="G1418" t="s">
        <v>2748</v>
      </c>
      <c r="H1418" s="3" t="s">
        <v>2749</v>
      </c>
      <c r="I1418">
        <v>2</v>
      </c>
      <c r="J1418">
        <v>0</v>
      </c>
      <c r="K1418" t="s">
        <v>2750</v>
      </c>
      <c r="L1418">
        <v>34.476406015000002</v>
      </c>
      <c r="M1418">
        <v>-97.138011025799997</v>
      </c>
      <c r="N1418">
        <v>1668</v>
      </c>
      <c r="O1418" t="s">
        <v>82</v>
      </c>
      <c r="P1418" t="str">
        <f>Q1418&amp;" "&amp;R1418</f>
        <v>Asclepias viridis</v>
      </c>
      <c r="Q1418" t="s">
        <v>6915</v>
      </c>
      <c r="R1418" t="s">
        <v>6934</v>
      </c>
      <c r="T1418" t="s">
        <v>82</v>
      </c>
      <c r="U1418" t="s">
        <v>24</v>
      </c>
      <c r="V1418">
        <v>60946</v>
      </c>
      <c r="AC1418">
        <v>0</v>
      </c>
      <c r="AD1418" s="4">
        <f>C1418-DATE(YEAR(C1418),1,0)</f>
        <v>183</v>
      </c>
      <c r="AE1418">
        <f>YEAR(C1418)</f>
        <v>2018</v>
      </c>
      <c r="AF1418" t="s">
        <v>6963</v>
      </c>
    </row>
    <row r="1419" spans="1:32" x14ac:dyDescent="0.25">
      <c r="A1419">
        <v>14138239</v>
      </c>
      <c r="B1419" t="s">
        <v>2767</v>
      </c>
      <c r="C1419" s="1">
        <v>43288</v>
      </c>
      <c r="D1419" t="s">
        <v>2768</v>
      </c>
      <c r="E1419" t="s">
        <v>72</v>
      </c>
      <c r="F1419">
        <v>181325</v>
      </c>
      <c r="G1419" t="s">
        <v>2769</v>
      </c>
      <c r="H1419" s="3" t="s">
        <v>2770</v>
      </c>
      <c r="I1419">
        <v>2</v>
      </c>
      <c r="J1419">
        <v>0</v>
      </c>
      <c r="K1419" t="s">
        <v>45</v>
      </c>
      <c r="L1419">
        <v>36.164099594500001</v>
      </c>
      <c r="M1419">
        <v>-97.052492674600003</v>
      </c>
      <c r="N1419">
        <v>8</v>
      </c>
      <c r="O1419" t="s">
        <v>82</v>
      </c>
      <c r="P1419" t="str">
        <f>Q1419&amp;" "&amp;R1419</f>
        <v>Asclepias viridis</v>
      </c>
      <c r="Q1419" t="s">
        <v>6915</v>
      </c>
      <c r="R1419" t="s">
        <v>6934</v>
      </c>
      <c r="T1419" t="s">
        <v>82</v>
      </c>
      <c r="U1419" t="s">
        <v>24</v>
      </c>
      <c r="V1419">
        <v>60946</v>
      </c>
      <c r="AC1419">
        <v>0</v>
      </c>
      <c r="AD1419" s="4">
        <f>C1419-DATE(YEAR(C1419),1,0)</f>
        <v>188</v>
      </c>
      <c r="AE1419">
        <f>YEAR(C1419)</f>
        <v>2018</v>
      </c>
      <c r="AF1419" t="s">
        <v>6963</v>
      </c>
    </row>
    <row r="1420" spans="1:32" x14ac:dyDescent="0.25">
      <c r="A1420">
        <v>14765922</v>
      </c>
      <c r="B1420" t="s">
        <v>2823</v>
      </c>
      <c r="C1420" s="1">
        <v>43307</v>
      </c>
      <c r="D1420" t="s">
        <v>2824</v>
      </c>
      <c r="E1420" t="s">
        <v>72</v>
      </c>
      <c r="F1420">
        <v>1104130</v>
      </c>
      <c r="G1420" t="s">
        <v>2825</v>
      </c>
      <c r="H1420" s="3" t="s">
        <v>2826</v>
      </c>
      <c r="I1420">
        <v>2</v>
      </c>
      <c r="J1420">
        <v>0</v>
      </c>
      <c r="K1420" t="s">
        <v>2827</v>
      </c>
      <c r="L1420">
        <v>35.784790800000003</v>
      </c>
      <c r="M1420">
        <v>-95.401757599999996</v>
      </c>
      <c r="N1420">
        <v>92</v>
      </c>
      <c r="O1420" t="s">
        <v>82</v>
      </c>
      <c r="P1420" t="str">
        <f>Q1420&amp;" "&amp;R1420</f>
        <v>Asclepias viridis</v>
      </c>
      <c r="Q1420" t="s">
        <v>6915</v>
      </c>
      <c r="R1420" t="s">
        <v>6934</v>
      </c>
      <c r="T1420" t="s">
        <v>82</v>
      </c>
      <c r="U1420" t="s">
        <v>24</v>
      </c>
      <c r="V1420">
        <v>60946</v>
      </c>
      <c r="AC1420">
        <v>0</v>
      </c>
      <c r="AD1420" s="4">
        <f>C1420-DATE(YEAR(C1420),1,0)</f>
        <v>207</v>
      </c>
      <c r="AE1420">
        <f>YEAR(C1420)</f>
        <v>2018</v>
      </c>
      <c r="AF1420" t="s">
        <v>6963</v>
      </c>
    </row>
    <row r="1421" spans="1:32" x14ac:dyDescent="0.25">
      <c r="A1421">
        <v>15830430</v>
      </c>
      <c r="B1421" t="s">
        <v>2851</v>
      </c>
      <c r="C1421" s="1">
        <v>43335</v>
      </c>
      <c r="D1421" t="s">
        <v>2852</v>
      </c>
      <c r="E1421" t="s">
        <v>72</v>
      </c>
      <c r="F1421">
        <v>72880</v>
      </c>
      <c r="G1421" t="s">
        <v>2853</v>
      </c>
      <c r="H1421" s="3" t="s">
        <v>2854</v>
      </c>
      <c r="I1421">
        <v>3</v>
      </c>
      <c r="J1421">
        <v>0</v>
      </c>
      <c r="K1421" t="s">
        <v>1044</v>
      </c>
      <c r="L1421">
        <v>34.712463347300002</v>
      </c>
      <c r="M1421">
        <v>-98.632992049799995</v>
      </c>
      <c r="N1421">
        <v>5</v>
      </c>
      <c r="O1421" t="s">
        <v>82</v>
      </c>
      <c r="P1421" t="str">
        <f>Q1421&amp;" "&amp;R1421</f>
        <v>Asclepias viridis</v>
      </c>
      <c r="Q1421" t="s">
        <v>6915</v>
      </c>
      <c r="R1421" t="s">
        <v>6934</v>
      </c>
      <c r="T1421" t="s">
        <v>82</v>
      </c>
      <c r="U1421" t="s">
        <v>24</v>
      </c>
      <c r="V1421">
        <v>60946</v>
      </c>
      <c r="AC1421">
        <v>0</v>
      </c>
      <c r="AD1421" s="4">
        <f>C1421-DATE(YEAR(C1421),1,0)</f>
        <v>235</v>
      </c>
      <c r="AE1421">
        <f>YEAR(C1421)</f>
        <v>2018</v>
      </c>
      <c r="AF1421" t="s">
        <v>6963</v>
      </c>
    </row>
    <row r="1422" spans="1:32" x14ac:dyDescent="0.25">
      <c r="A1422">
        <v>16152088</v>
      </c>
      <c r="B1422" t="s">
        <v>2879</v>
      </c>
      <c r="C1422" s="1">
        <v>43345</v>
      </c>
      <c r="D1422" t="s">
        <v>2880</v>
      </c>
      <c r="E1422" t="s">
        <v>72</v>
      </c>
      <c r="F1422">
        <v>1179756</v>
      </c>
      <c r="G1422" t="s">
        <v>2881</v>
      </c>
      <c r="H1422" s="3" t="s">
        <v>2882</v>
      </c>
      <c r="I1422">
        <v>1</v>
      </c>
      <c r="J1422">
        <v>0</v>
      </c>
      <c r="K1422" t="s">
        <v>2883</v>
      </c>
      <c r="L1422">
        <v>35.560791666699998</v>
      </c>
      <c r="M1422">
        <v>-97.615171666699993</v>
      </c>
      <c r="N1422">
        <v>5</v>
      </c>
      <c r="O1422" t="s">
        <v>82</v>
      </c>
      <c r="P1422" t="str">
        <f>Q1422&amp;" "&amp;R1422</f>
        <v>Asclepias viridis</v>
      </c>
      <c r="Q1422" t="s">
        <v>6915</v>
      </c>
      <c r="R1422" t="s">
        <v>6934</v>
      </c>
      <c r="T1422" t="s">
        <v>82</v>
      </c>
      <c r="U1422" t="s">
        <v>24</v>
      </c>
      <c r="V1422">
        <v>60946</v>
      </c>
      <c r="AC1422">
        <v>0</v>
      </c>
      <c r="AD1422" s="4">
        <f>C1422-DATE(YEAR(C1422),1,0)</f>
        <v>245</v>
      </c>
      <c r="AE1422">
        <f>YEAR(C1422)</f>
        <v>2018</v>
      </c>
      <c r="AF1422" t="s">
        <v>6963</v>
      </c>
    </row>
    <row r="1423" spans="1:32" x14ac:dyDescent="0.25">
      <c r="A1423">
        <v>16688425</v>
      </c>
      <c r="B1423" t="s">
        <v>2922</v>
      </c>
      <c r="C1423" s="1">
        <v>43218</v>
      </c>
      <c r="D1423" t="s">
        <v>2923</v>
      </c>
      <c r="E1423" t="s">
        <v>205</v>
      </c>
      <c r="F1423">
        <v>843334</v>
      </c>
      <c r="G1423" t="s">
        <v>2924</v>
      </c>
      <c r="H1423" s="3" t="s">
        <v>2925</v>
      </c>
      <c r="I1423">
        <v>2</v>
      </c>
      <c r="J1423">
        <v>0</v>
      </c>
      <c r="K1423" t="s">
        <v>1715</v>
      </c>
      <c r="L1423">
        <v>34.08549</v>
      </c>
      <c r="M1423">
        <v>-96.627520000000004</v>
      </c>
      <c r="O1423" t="s">
        <v>82</v>
      </c>
      <c r="P1423" t="str">
        <f>Q1423&amp;" "&amp;R1423</f>
        <v>Asclepias viridis</v>
      </c>
      <c r="Q1423" t="s">
        <v>6915</v>
      </c>
      <c r="R1423" t="s">
        <v>6934</v>
      </c>
      <c r="T1423" t="s">
        <v>82</v>
      </c>
      <c r="U1423" t="s">
        <v>24</v>
      </c>
      <c r="V1423">
        <v>60946</v>
      </c>
      <c r="AC1423">
        <v>0</v>
      </c>
      <c r="AD1423" s="4">
        <f>C1423-DATE(YEAR(C1423),1,0)</f>
        <v>118</v>
      </c>
      <c r="AE1423">
        <f>YEAR(C1423)</f>
        <v>2018</v>
      </c>
      <c r="AF1423" t="s">
        <v>6963</v>
      </c>
    </row>
    <row r="1424" spans="1:32" x14ac:dyDescent="0.25">
      <c r="A1424">
        <v>16688754</v>
      </c>
      <c r="B1424" t="s">
        <v>2926</v>
      </c>
      <c r="C1424" s="1">
        <v>43218</v>
      </c>
      <c r="E1424" t="s">
        <v>205</v>
      </c>
      <c r="F1424">
        <v>843334</v>
      </c>
      <c r="G1424" t="s">
        <v>2927</v>
      </c>
      <c r="H1424" s="3" t="s">
        <v>2928</v>
      </c>
      <c r="I1424">
        <v>2</v>
      </c>
      <c r="J1424">
        <v>0</v>
      </c>
      <c r="K1424" t="s">
        <v>2929</v>
      </c>
      <c r="L1424">
        <v>34.199309999999997</v>
      </c>
      <c r="M1424">
        <v>-98.034229999999994</v>
      </c>
      <c r="O1424" t="s">
        <v>82</v>
      </c>
      <c r="P1424" t="str">
        <f>Q1424&amp;" "&amp;R1424</f>
        <v>Asclepias viridis</v>
      </c>
      <c r="Q1424" t="s">
        <v>6915</v>
      </c>
      <c r="R1424" t="s">
        <v>6934</v>
      </c>
      <c r="T1424" t="s">
        <v>82</v>
      </c>
      <c r="U1424" t="s">
        <v>24</v>
      </c>
      <c r="V1424">
        <v>60946</v>
      </c>
      <c r="AC1424">
        <v>0</v>
      </c>
      <c r="AD1424" s="4">
        <f>C1424-DATE(YEAR(C1424),1,0)</f>
        <v>118</v>
      </c>
      <c r="AE1424">
        <f>YEAR(C1424)</f>
        <v>2018</v>
      </c>
      <c r="AF1424" t="s">
        <v>6963</v>
      </c>
    </row>
    <row r="1425" spans="1:32" x14ac:dyDescent="0.25">
      <c r="A1425">
        <v>17624266</v>
      </c>
      <c r="B1425" t="s">
        <v>3024</v>
      </c>
      <c r="C1425" s="1">
        <v>43390</v>
      </c>
      <c r="D1425" t="s">
        <v>3025</v>
      </c>
      <c r="E1425" t="s">
        <v>72</v>
      </c>
      <c r="F1425">
        <v>442526</v>
      </c>
      <c r="G1425" t="s">
        <v>3026</v>
      </c>
      <c r="H1425" s="3" t="s">
        <v>3027</v>
      </c>
      <c r="I1425">
        <v>1</v>
      </c>
      <c r="J1425">
        <v>0</v>
      </c>
      <c r="K1425" t="s">
        <v>2278</v>
      </c>
      <c r="L1425">
        <v>36.213894000000003</v>
      </c>
      <c r="M1425">
        <v>-97.099428000000003</v>
      </c>
      <c r="O1425" t="s">
        <v>82</v>
      </c>
      <c r="P1425" t="str">
        <f>Q1425&amp;" "&amp;R1425</f>
        <v>Asclepias viridis</v>
      </c>
      <c r="Q1425" t="s">
        <v>6915</v>
      </c>
      <c r="R1425" t="s">
        <v>6934</v>
      </c>
      <c r="T1425" t="s">
        <v>82</v>
      </c>
      <c r="U1425" t="s">
        <v>24</v>
      </c>
      <c r="V1425">
        <v>60946</v>
      </c>
      <c r="AC1425">
        <v>0</v>
      </c>
      <c r="AD1425" s="4">
        <f>C1425-DATE(YEAR(C1425),1,0)</f>
        <v>290</v>
      </c>
      <c r="AE1425">
        <f>YEAR(C1425)</f>
        <v>2018</v>
      </c>
      <c r="AF1425" t="s">
        <v>6963</v>
      </c>
    </row>
    <row r="1426" spans="1:32" x14ac:dyDescent="0.25">
      <c r="A1426">
        <v>23035129</v>
      </c>
      <c r="B1426" t="s">
        <v>3180</v>
      </c>
      <c r="C1426" s="1">
        <v>43579</v>
      </c>
      <c r="D1426" t="s">
        <v>3181</v>
      </c>
      <c r="E1426" t="s">
        <v>2443</v>
      </c>
      <c r="F1426">
        <v>1549457</v>
      </c>
      <c r="G1426" t="s">
        <v>3182</v>
      </c>
      <c r="H1426" s="3" t="s">
        <v>3183</v>
      </c>
      <c r="I1426">
        <v>3</v>
      </c>
      <c r="J1426">
        <v>0</v>
      </c>
      <c r="K1426" t="s">
        <v>3184</v>
      </c>
      <c r="L1426">
        <v>36.020016666700002</v>
      </c>
      <c r="M1426">
        <v>-97.068838833300006</v>
      </c>
      <c r="N1426">
        <v>5</v>
      </c>
      <c r="O1426" t="s">
        <v>82</v>
      </c>
      <c r="P1426" t="str">
        <f>Q1426&amp;" "&amp;R1426</f>
        <v>Asclepias viridis</v>
      </c>
      <c r="Q1426" t="s">
        <v>6915</v>
      </c>
      <c r="R1426" t="s">
        <v>6934</v>
      </c>
      <c r="T1426" t="s">
        <v>82</v>
      </c>
      <c r="U1426" t="s">
        <v>24</v>
      </c>
      <c r="V1426">
        <v>60946</v>
      </c>
      <c r="AC1426">
        <v>0</v>
      </c>
      <c r="AD1426" s="4">
        <f>C1426-DATE(YEAR(C1426),1,0)</f>
        <v>114</v>
      </c>
      <c r="AE1426">
        <f>YEAR(C1426)</f>
        <v>2019</v>
      </c>
      <c r="AF1426" t="s">
        <v>6963</v>
      </c>
    </row>
    <row r="1427" spans="1:32" x14ac:dyDescent="0.25">
      <c r="A1427">
        <v>24382102</v>
      </c>
      <c r="B1427" t="s">
        <v>3245</v>
      </c>
      <c r="C1427" s="1">
        <v>43587</v>
      </c>
      <c r="D1427" t="s">
        <v>3246</v>
      </c>
      <c r="E1427" t="s">
        <v>2443</v>
      </c>
      <c r="F1427">
        <v>1549457</v>
      </c>
      <c r="G1427" t="s">
        <v>3247</v>
      </c>
      <c r="H1427" s="3" t="s">
        <v>3248</v>
      </c>
      <c r="I1427">
        <v>2</v>
      </c>
      <c r="J1427">
        <v>0</v>
      </c>
      <c r="K1427" t="s">
        <v>3249</v>
      </c>
      <c r="L1427">
        <v>35.940963333299997</v>
      </c>
      <c r="M1427">
        <v>-97.033950000000004</v>
      </c>
      <c r="N1427">
        <v>5</v>
      </c>
      <c r="O1427" t="s">
        <v>82</v>
      </c>
      <c r="P1427" t="str">
        <f>Q1427&amp;" "&amp;R1427</f>
        <v>Asclepias viridis</v>
      </c>
      <c r="Q1427" t="s">
        <v>6915</v>
      </c>
      <c r="R1427" t="s">
        <v>6934</v>
      </c>
      <c r="T1427" t="s">
        <v>82</v>
      </c>
      <c r="U1427" t="s">
        <v>24</v>
      </c>
      <c r="V1427">
        <v>60946</v>
      </c>
      <c r="AC1427">
        <v>0</v>
      </c>
      <c r="AD1427" s="4">
        <f>C1427-DATE(YEAR(C1427),1,0)</f>
        <v>122</v>
      </c>
      <c r="AE1427">
        <f>YEAR(C1427)</f>
        <v>2019</v>
      </c>
      <c r="AF1427" t="s">
        <v>6963</v>
      </c>
    </row>
    <row r="1428" spans="1:32" x14ac:dyDescent="0.25">
      <c r="A1428">
        <v>24556643</v>
      </c>
      <c r="B1428" t="s">
        <v>3281</v>
      </c>
      <c r="C1428" s="1">
        <v>43589</v>
      </c>
      <c r="D1428" t="s">
        <v>3282</v>
      </c>
      <c r="E1428" t="s">
        <v>205</v>
      </c>
      <c r="F1428">
        <v>988527</v>
      </c>
      <c r="G1428" t="s">
        <v>3283</v>
      </c>
      <c r="H1428" s="3" t="s">
        <v>3284</v>
      </c>
      <c r="I1428">
        <v>2</v>
      </c>
      <c r="J1428">
        <v>0</v>
      </c>
      <c r="K1428" t="s">
        <v>3285</v>
      </c>
      <c r="L1428">
        <v>36.4786987305</v>
      </c>
      <c r="M1428">
        <v>-95.829139709499998</v>
      </c>
      <c r="O1428" t="s">
        <v>82</v>
      </c>
      <c r="P1428" t="str">
        <f>Q1428&amp;" "&amp;R1428</f>
        <v>Asclepias viridis</v>
      </c>
      <c r="Q1428" t="s">
        <v>6915</v>
      </c>
      <c r="R1428" t="s">
        <v>6934</v>
      </c>
      <c r="T1428" t="s">
        <v>82</v>
      </c>
      <c r="U1428" t="s">
        <v>24</v>
      </c>
      <c r="V1428">
        <v>60946</v>
      </c>
      <c r="AC1428">
        <v>0</v>
      </c>
      <c r="AD1428" s="4">
        <f>C1428-DATE(YEAR(C1428),1,0)</f>
        <v>124</v>
      </c>
      <c r="AE1428">
        <f>YEAR(C1428)</f>
        <v>2019</v>
      </c>
      <c r="AF1428" t="s">
        <v>6963</v>
      </c>
    </row>
    <row r="1429" spans="1:32" x14ac:dyDescent="0.25">
      <c r="A1429">
        <v>24633656</v>
      </c>
      <c r="B1429" t="s">
        <v>3286</v>
      </c>
      <c r="C1429" s="1">
        <v>43590</v>
      </c>
      <c r="D1429" t="s">
        <v>3287</v>
      </c>
      <c r="E1429" t="s">
        <v>72</v>
      </c>
      <c r="F1429">
        <v>1018190</v>
      </c>
      <c r="G1429" t="s">
        <v>3288</v>
      </c>
      <c r="H1429" s="3" t="s">
        <v>3289</v>
      </c>
      <c r="I1429">
        <v>2</v>
      </c>
      <c r="J1429">
        <v>0</v>
      </c>
      <c r="K1429" t="s">
        <v>2607</v>
      </c>
      <c r="L1429">
        <v>35.443140493999998</v>
      </c>
      <c r="M1429">
        <v>-97.137746773700002</v>
      </c>
      <c r="N1429">
        <v>88</v>
      </c>
      <c r="O1429" t="s">
        <v>82</v>
      </c>
      <c r="P1429" t="str">
        <f>Q1429&amp;" "&amp;R1429</f>
        <v>Asclepias viridis</v>
      </c>
      <c r="Q1429" t="s">
        <v>6915</v>
      </c>
      <c r="R1429" t="s">
        <v>6934</v>
      </c>
      <c r="T1429" t="s">
        <v>82</v>
      </c>
      <c r="U1429" t="s">
        <v>24</v>
      </c>
      <c r="V1429">
        <v>60946</v>
      </c>
      <c r="AC1429">
        <v>0</v>
      </c>
      <c r="AD1429" s="4">
        <f>C1429-DATE(YEAR(C1429),1,0)</f>
        <v>125</v>
      </c>
      <c r="AE1429">
        <f>YEAR(C1429)</f>
        <v>2019</v>
      </c>
      <c r="AF1429" t="s">
        <v>6963</v>
      </c>
    </row>
    <row r="1430" spans="1:32" x14ac:dyDescent="0.25">
      <c r="A1430">
        <v>24647936</v>
      </c>
      <c r="B1430" t="s">
        <v>3299</v>
      </c>
      <c r="C1430" s="1">
        <v>43590</v>
      </c>
      <c r="D1430" t="s">
        <v>3300</v>
      </c>
      <c r="E1430" t="s">
        <v>2443</v>
      </c>
      <c r="F1430">
        <v>1549457</v>
      </c>
      <c r="G1430" t="s">
        <v>3301</v>
      </c>
      <c r="H1430" s="3" t="s">
        <v>3302</v>
      </c>
      <c r="I1430">
        <v>2</v>
      </c>
      <c r="J1430">
        <v>0</v>
      </c>
      <c r="K1430" t="s">
        <v>3303</v>
      </c>
      <c r="L1430">
        <v>35.942028333300001</v>
      </c>
      <c r="M1430">
        <v>-97.031866666699997</v>
      </c>
      <c r="N1430">
        <v>5</v>
      </c>
      <c r="O1430" t="s">
        <v>82</v>
      </c>
      <c r="P1430" t="str">
        <f>Q1430&amp;" "&amp;R1430</f>
        <v>Asclepias viridis</v>
      </c>
      <c r="Q1430" t="s">
        <v>6915</v>
      </c>
      <c r="R1430" t="s">
        <v>6934</v>
      </c>
      <c r="T1430" t="s">
        <v>82</v>
      </c>
      <c r="U1430" t="s">
        <v>24</v>
      </c>
      <c r="V1430">
        <v>60946</v>
      </c>
      <c r="AC1430">
        <v>0</v>
      </c>
      <c r="AD1430" s="4">
        <f>C1430-DATE(YEAR(C1430),1,0)</f>
        <v>125</v>
      </c>
      <c r="AE1430">
        <f>YEAR(C1430)</f>
        <v>2019</v>
      </c>
      <c r="AF1430" t="s">
        <v>6963</v>
      </c>
    </row>
    <row r="1431" spans="1:32" x14ac:dyDescent="0.25">
      <c r="A1431">
        <v>24968405</v>
      </c>
      <c r="B1431" t="s">
        <v>3358</v>
      </c>
      <c r="C1431" s="1">
        <v>43596</v>
      </c>
      <c r="D1431" t="s">
        <v>3359</v>
      </c>
      <c r="E1431" t="s">
        <v>72</v>
      </c>
      <c r="F1431">
        <v>288963</v>
      </c>
      <c r="G1431" t="s">
        <v>3360</v>
      </c>
      <c r="H1431" s="3" t="s">
        <v>3361</v>
      </c>
      <c r="I1431">
        <v>3</v>
      </c>
      <c r="J1431">
        <v>0</v>
      </c>
      <c r="K1431" t="s">
        <v>3362</v>
      </c>
      <c r="L1431">
        <v>36.1185805</v>
      </c>
      <c r="M1431">
        <v>-97.100525000000005</v>
      </c>
      <c r="N1431">
        <v>10</v>
      </c>
      <c r="O1431" t="s">
        <v>82</v>
      </c>
      <c r="P1431" t="str">
        <f>Q1431&amp;" "&amp;R1431</f>
        <v>Asclepias viridis</v>
      </c>
      <c r="Q1431" t="s">
        <v>6915</v>
      </c>
      <c r="R1431" t="s">
        <v>6934</v>
      </c>
      <c r="T1431" t="s">
        <v>82</v>
      </c>
      <c r="U1431" t="s">
        <v>24</v>
      </c>
      <c r="V1431">
        <v>60946</v>
      </c>
      <c r="AC1431">
        <v>0</v>
      </c>
      <c r="AD1431" s="4">
        <f>C1431-DATE(YEAR(C1431),1,0)</f>
        <v>131</v>
      </c>
      <c r="AE1431">
        <f>YEAR(C1431)</f>
        <v>2019</v>
      </c>
      <c r="AF1431" t="s">
        <v>6963</v>
      </c>
    </row>
    <row r="1432" spans="1:32" x14ac:dyDescent="0.25">
      <c r="A1432">
        <v>24972415</v>
      </c>
      <c r="B1432" t="s">
        <v>3367</v>
      </c>
      <c r="C1432" s="1">
        <v>43596</v>
      </c>
      <c r="D1432" t="s">
        <v>3368</v>
      </c>
      <c r="E1432" t="s">
        <v>2443</v>
      </c>
      <c r="F1432">
        <v>1549457</v>
      </c>
      <c r="G1432" t="s">
        <v>3369</v>
      </c>
      <c r="H1432" s="3" t="s">
        <v>3370</v>
      </c>
      <c r="I1432">
        <v>1</v>
      </c>
      <c r="J1432">
        <v>0</v>
      </c>
      <c r="K1432" t="s">
        <v>3371</v>
      </c>
      <c r="L1432">
        <v>35.941988333300003</v>
      </c>
      <c r="M1432">
        <v>-97.0269555</v>
      </c>
      <c r="N1432">
        <v>614</v>
      </c>
      <c r="O1432" t="s">
        <v>82</v>
      </c>
      <c r="P1432" t="str">
        <f>Q1432&amp;" "&amp;R1432</f>
        <v>Asclepias viridis</v>
      </c>
      <c r="Q1432" t="s">
        <v>6915</v>
      </c>
      <c r="R1432" t="s">
        <v>6934</v>
      </c>
      <c r="T1432" t="s">
        <v>82</v>
      </c>
      <c r="U1432" t="s">
        <v>24</v>
      </c>
      <c r="V1432">
        <v>60946</v>
      </c>
      <c r="AC1432">
        <v>0</v>
      </c>
      <c r="AD1432" s="4">
        <f>C1432-DATE(YEAR(C1432),1,0)</f>
        <v>131</v>
      </c>
      <c r="AE1432">
        <f>YEAR(C1432)</f>
        <v>2019</v>
      </c>
      <c r="AF1432" t="s">
        <v>6963</v>
      </c>
    </row>
    <row r="1433" spans="1:32" x14ac:dyDescent="0.25">
      <c r="A1433">
        <v>28237927</v>
      </c>
      <c r="B1433" t="s">
        <v>4009</v>
      </c>
      <c r="C1433" s="1">
        <v>43651</v>
      </c>
      <c r="D1433" t="s">
        <v>4010</v>
      </c>
      <c r="E1433" t="s">
        <v>72</v>
      </c>
      <c r="F1433">
        <v>1942773</v>
      </c>
      <c r="G1433" t="s">
        <v>4011</v>
      </c>
      <c r="H1433" s="3" t="s">
        <v>4012</v>
      </c>
      <c r="I1433">
        <v>2</v>
      </c>
      <c r="J1433">
        <v>0</v>
      </c>
      <c r="K1433" t="s">
        <v>4013</v>
      </c>
      <c r="L1433">
        <v>36.319301605200003</v>
      </c>
      <c r="M1433">
        <v>-95.6420211792</v>
      </c>
      <c r="O1433" t="s">
        <v>82</v>
      </c>
      <c r="P1433" t="str">
        <f>Q1433&amp;" "&amp;R1433</f>
        <v>Asclepias viridis</v>
      </c>
      <c r="Q1433" t="s">
        <v>6915</v>
      </c>
      <c r="R1433" t="s">
        <v>6934</v>
      </c>
      <c r="T1433" t="s">
        <v>82</v>
      </c>
      <c r="U1433" t="s">
        <v>24</v>
      </c>
      <c r="V1433">
        <v>60946</v>
      </c>
      <c r="AC1433">
        <v>0</v>
      </c>
      <c r="AD1433" s="4">
        <f>C1433-DATE(YEAR(C1433),1,0)</f>
        <v>186</v>
      </c>
      <c r="AE1433">
        <f>YEAR(C1433)</f>
        <v>2019</v>
      </c>
      <c r="AF1433" t="s">
        <v>6963</v>
      </c>
    </row>
    <row r="1434" spans="1:32" x14ac:dyDescent="0.25">
      <c r="A1434">
        <v>34309433</v>
      </c>
      <c r="B1434" t="s">
        <v>4307</v>
      </c>
      <c r="C1434" s="1">
        <v>43751</v>
      </c>
      <c r="D1434" t="s">
        <v>4308</v>
      </c>
      <c r="E1434" t="s">
        <v>72</v>
      </c>
      <c r="F1434">
        <v>1036860</v>
      </c>
      <c r="G1434" t="s">
        <v>4309</v>
      </c>
      <c r="H1434" s="3" t="s">
        <v>4310</v>
      </c>
      <c r="I1434">
        <v>1</v>
      </c>
      <c r="J1434">
        <v>0</v>
      </c>
      <c r="K1434" t="s">
        <v>4311</v>
      </c>
      <c r="L1434">
        <v>35.891740629499999</v>
      </c>
      <c r="M1434">
        <v>-95.745767299199997</v>
      </c>
      <c r="N1434">
        <v>5</v>
      </c>
      <c r="O1434" t="s">
        <v>82</v>
      </c>
      <c r="P1434" t="str">
        <f>Q1434&amp;" "&amp;R1434</f>
        <v>Asclepias viridis</v>
      </c>
      <c r="Q1434" t="s">
        <v>6915</v>
      </c>
      <c r="R1434" t="s">
        <v>6934</v>
      </c>
      <c r="T1434" t="s">
        <v>82</v>
      </c>
      <c r="U1434" t="s">
        <v>24</v>
      </c>
      <c r="V1434">
        <v>60946</v>
      </c>
      <c r="AC1434">
        <v>0</v>
      </c>
      <c r="AD1434" s="4">
        <f>C1434-DATE(YEAR(C1434),1,0)</f>
        <v>286</v>
      </c>
      <c r="AE1434">
        <f>YEAR(C1434)</f>
        <v>2019</v>
      </c>
      <c r="AF1434" t="s">
        <v>6963</v>
      </c>
    </row>
    <row r="1435" spans="1:32" x14ac:dyDescent="0.25">
      <c r="A1435">
        <v>41691295</v>
      </c>
      <c r="B1435" t="s">
        <v>4498</v>
      </c>
      <c r="C1435" s="1">
        <v>43929</v>
      </c>
      <c r="D1435" t="s">
        <v>4499</v>
      </c>
      <c r="E1435" t="s">
        <v>72</v>
      </c>
      <c r="F1435">
        <v>221999</v>
      </c>
      <c r="G1435" t="s">
        <v>4500</v>
      </c>
      <c r="H1435" s="3" t="s">
        <v>4501</v>
      </c>
      <c r="I1435">
        <v>1</v>
      </c>
      <c r="J1435">
        <v>0</v>
      </c>
      <c r="K1435" t="s">
        <v>4230</v>
      </c>
      <c r="L1435">
        <v>35.189174999999999</v>
      </c>
      <c r="M1435">
        <v>-97.391096669999996</v>
      </c>
      <c r="N1435">
        <v>16</v>
      </c>
      <c r="O1435" t="s">
        <v>82</v>
      </c>
      <c r="P1435" t="str">
        <f>Q1435&amp;" "&amp;R1435</f>
        <v>Asclepias viridis</v>
      </c>
      <c r="Q1435" t="s">
        <v>6915</v>
      </c>
      <c r="R1435" t="s">
        <v>6934</v>
      </c>
      <c r="T1435" t="s">
        <v>82</v>
      </c>
      <c r="U1435" t="s">
        <v>24</v>
      </c>
      <c r="V1435">
        <v>60946</v>
      </c>
      <c r="AC1435">
        <v>0</v>
      </c>
      <c r="AD1435" s="4">
        <f>C1435-DATE(YEAR(C1435),1,0)</f>
        <v>99</v>
      </c>
      <c r="AE1435">
        <f>YEAR(C1435)</f>
        <v>2020</v>
      </c>
      <c r="AF1435" t="s">
        <v>6963</v>
      </c>
    </row>
    <row r="1436" spans="1:32" x14ac:dyDescent="0.25">
      <c r="A1436">
        <v>42288668</v>
      </c>
      <c r="B1436" t="s">
        <v>4515</v>
      </c>
      <c r="C1436" s="1">
        <v>43683</v>
      </c>
      <c r="D1436" t="s">
        <v>4516</v>
      </c>
      <c r="E1436" t="s">
        <v>2443</v>
      </c>
      <c r="F1436">
        <v>2451211</v>
      </c>
      <c r="G1436" t="s">
        <v>4517</v>
      </c>
      <c r="H1436" s="3" t="s">
        <v>4518</v>
      </c>
      <c r="I1436">
        <v>1</v>
      </c>
      <c r="J1436">
        <v>0</v>
      </c>
      <c r="K1436" t="s">
        <v>4519</v>
      </c>
      <c r="L1436">
        <v>36.987012720000003</v>
      </c>
      <c r="M1436">
        <v>-97.741004259999997</v>
      </c>
      <c r="N1436">
        <v>10</v>
      </c>
      <c r="O1436" t="s">
        <v>82</v>
      </c>
      <c r="P1436" t="str">
        <f>Q1436&amp;" "&amp;R1436</f>
        <v>Asclepias viridis</v>
      </c>
      <c r="Q1436" t="s">
        <v>6915</v>
      </c>
      <c r="R1436" t="s">
        <v>6934</v>
      </c>
      <c r="T1436" t="s">
        <v>82</v>
      </c>
      <c r="U1436" t="s">
        <v>24</v>
      </c>
      <c r="V1436">
        <v>60946</v>
      </c>
      <c r="AC1436">
        <v>0</v>
      </c>
      <c r="AD1436" s="4">
        <f>C1436-DATE(YEAR(C1436),1,0)</f>
        <v>218</v>
      </c>
      <c r="AE1436">
        <f>YEAR(C1436)</f>
        <v>2019</v>
      </c>
      <c r="AF1436" t="s">
        <v>6963</v>
      </c>
    </row>
    <row r="1437" spans="1:32" x14ac:dyDescent="0.25">
      <c r="A1437">
        <v>42327333</v>
      </c>
      <c r="B1437" t="s">
        <v>4524</v>
      </c>
      <c r="C1437" s="1">
        <v>43937</v>
      </c>
      <c r="D1437" t="s">
        <v>4525</v>
      </c>
      <c r="E1437" t="s">
        <v>72</v>
      </c>
      <c r="F1437">
        <v>2736655</v>
      </c>
      <c r="G1437" t="s">
        <v>4526</v>
      </c>
      <c r="H1437" s="3" t="s">
        <v>4527</v>
      </c>
      <c r="I1437">
        <v>2</v>
      </c>
      <c r="J1437">
        <v>0</v>
      </c>
      <c r="K1437" t="s">
        <v>4528</v>
      </c>
      <c r="L1437">
        <v>35.623972979400001</v>
      </c>
      <c r="M1437">
        <v>-97.387209897999995</v>
      </c>
      <c r="N1437">
        <v>5</v>
      </c>
      <c r="O1437" t="s">
        <v>82</v>
      </c>
      <c r="P1437" t="str">
        <f>Q1437&amp;" "&amp;R1437</f>
        <v>Asclepias viridis</v>
      </c>
      <c r="Q1437" t="s">
        <v>6915</v>
      </c>
      <c r="R1437" t="s">
        <v>6934</v>
      </c>
      <c r="T1437" t="s">
        <v>82</v>
      </c>
      <c r="U1437" t="s">
        <v>24</v>
      </c>
      <c r="V1437">
        <v>60946</v>
      </c>
      <c r="AC1437">
        <v>0</v>
      </c>
      <c r="AD1437" s="4">
        <f>C1437-DATE(YEAR(C1437),1,0)</f>
        <v>107</v>
      </c>
      <c r="AE1437">
        <f>YEAR(C1437)</f>
        <v>2020</v>
      </c>
      <c r="AF1437" t="s">
        <v>6963</v>
      </c>
    </row>
    <row r="1438" spans="1:32" x14ac:dyDescent="0.25">
      <c r="A1438">
        <v>42357940</v>
      </c>
      <c r="B1438" t="s">
        <v>4529</v>
      </c>
      <c r="C1438" s="1">
        <v>43937</v>
      </c>
      <c r="D1438" t="s">
        <v>4530</v>
      </c>
      <c r="E1438" t="s">
        <v>72</v>
      </c>
      <c r="F1438">
        <v>290992</v>
      </c>
      <c r="G1438" t="s">
        <v>4531</v>
      </c>
      <c r="H1438" s="3" t="s">
        <v>4532</v>
      </c>
      <c r="I1438">
        <v>2</v>
      </c>
      <c r="J1438">
        <v>0</v>
      </c>
      <c r="K1438" t="s">
        <v>45</v>
      </c>
      <c r="L1438">
        <v>36.056485449699998</v>
      </c>
      <c r="M1438">
        <v>-96.138671965200004</v>
      </c>
      <c r="N1438">
        <v>13727</v>
      </c>
      <c r="O1438" t="s">
        <v>82</v>
      </c>
      <c r="P1438" t="str">
        <f>Q1438&amp;" "&amp;R1438</f>
        <v>Asclepias viridis</v>
      </c>
      <c r="Q1438" t="s">
        <v>6915</v>
      </c>
      <c r="R1438" t="s">
        <v>6934</v>
      </c>
      <c r="T1438" t="s">
        <v>82</v>
      </c>
      <c r="U1438" t="s">
        <v>24</v>
      </c>
      <c r="V1438">
        <v>60946</v>
      </c>
      <c r="AC1438">
        <v>0</v>
      </c>
      <c r="AD1438" s="4">
        <f>C1438-DATE(YEAR(C1438),1,0)</f>
        <v>107</v>
      </c>
      <c r="AE1438">
        <f>YEAR(C1438)</f>
        <v>2020</v>
      </c>
      <c r="AF1438" t="s">
        <v>6963</v>
      </c>
    </row>
    <row r="1439" spans="1:32" x14ac:dyDescent="0.25">
      <c r="A1439">
        <v>42508458</v>
      </c>
      <c r="B1439" t="s">
        <v>4533</v>
      </c>
      <c r="C1439" s="1">
        <v>43939</v>
      </c>
      <c r="D1439" t="s">
        <v>4534</v>
      </c>
      <c r="E1439" t="s">
        <v>205</v>
      </c>
      <c r="F1439">
        <v>2629081</v>
      </c>
      <c r="G1439" t="s">
        <v>4535</v>
      </c>
      <c r="H1439" s="3" t="s">
        <v>4536</v>
      </c>
      <c r="I1439">
        <v>1</v>
      </c>
      <c r="J1439">
        <v>0</v>
      </c>
      <c r="K1439" t="s">
        <v>4537</v>
      </c>
      <c r="L1439">
        <v>36.005573538199997</v>
      </c>
      <c r="M1439">
        <v>-95.629745414599995</v>
      </c>
      <c r="N1439">
        <v>5</v>
      </c>
      <c r="O1439" t="s">
        <v>82</v>
      </c>
      <c r="P1439" t="str">
        <f>Q1439&amp;" "&amp;R1439</f>
        <v>Asclepias viridis</v>
      </c>
      <c r="Q1439" t="s">
        <v>6915</v>
      </c>
      <c r="R1439" t="s">
        <v>6934</v>
      </c>
      <c r="T1439" t="s">
        <v>82</v>
      </c>
      <c r="U1439" t="s">
        <v>24</v>
      </c>
      <c r="V1439">
        <v>60946</v>
      </c>
      <c r="AC1439">
        <v>0</v>
      </c>
      <c r="AD1439" s="4">
        <f>C1439-DATE(YEAR(C1439),1,0)</f>
        <v>109</v>
      </c>
      <c r="AE1439">
        <f>YEAR(C1439)</f>
        <v>2020</v>
      </c>
      <c r="AF1439" t="s">
        <v>6963</v>
      </c>
    </row>
    <row r="1440" spans="1:32" x14ac:dyDescent="0.25">
      <c r="A1440">
        <v>42526986</v>
      </c>
      <c r="B1440" t="s">
        <v>4538</v>
      </c>
      <c r="C1440" s="1">
        <v>43939</v>
      </c>
      <c r="D1440" t="s">
        <v>4539</v>
      </c>
      <c r="E1440" t="s">
        <v>72</v>
      </c>
      <c r="F1440">
        <v>112023</v>
      </c>
      <c r="G1440" t="s">
        <v>4540</v>
      </c>
      <c r="H1440" s="3" t="s">
        <v>4541</v>
      </c>
      <c r="I1440">
        <v>1</v>
      </c>
      <c r="J1440">
        <v>0</v>
      </c>
      <c r="K1440" t="s">
        <v>4542</v>
      </c>
      <c r="L1440">
        <v>35.611117972199999</v>
      </c>
      <c r="M1440">
        <v>-96.0719006944</v>
      </c>
      <c r="O1440" t="s">
        <v>82</v>
      </c>
      <c r="P1440" t="str">
        <f>Q1440&amp;" "&amp;R1440</f>
        <v>Asclepias viridis</v>
      </c>
      <c r="Q1440" t="s">
        <v>6915</v>
      </c>
      <c r="R1440" t="s">
        <v>6934</v>
      </c>
      <c r="T1440" t="s">
        <v>82</v>
      </c>
      <c r="U1440" t="s">
        <v>24</v>
      </c>
      <c r="V1440">
        <v>60946</v>
      </c>
      <c r="AC1440">
        <v>0</v>
      </c>
      <c r="AD1440" s="4">
        <f>C1440-DATE(YEAR(C1440),1,0)</f>
        <v>109</v>
      </c>
      <c r="AE1440">
        <f>YEAR(C1440)</f>
        <v>2020</v>
      </c>
      <c r="AF1440" t="s">
        <v>6963</v>
      </c>
    </row>
    <row r="1441" spans="1:32" x14ac:dyDescent="0.25">
      <c r="A1441">
        <v>42528020</v>
      </c>
      <c r="B1441" t="s">
        <v>4543</v>
      </c>
      <c r="C1441" s="1">
        <v>43939</v>
      </c>
      <c r="D1441" t="s">
        <v>4544</v>
      </c>
      <c r="E1441" t="s">
        <v>72</v>
      </c>
      <c r="F1441">
        <v>238790</v>
      </c>
      <c r="G1441" t="s">
        <v>4545</v>
      </c>
      <c r="H1441" s="3" t="s">
        <v>4546</v>
      </c>
      <c r="I1441">
        <v>1</v>
      </c>
      <c r="J1441">
        <v>0</v>
      </c>
      <c r="K1441" t="s">
        <v>4547</v>
      </c>
      <c r="L1441">
        <v>35.611130000000003</v>
      </c>
      <c r="M1441">
        <v>-96.071891669999999</v>
      </c>
      <c r="N1441">
        <v>17</v>
      </c>
      <c r="O1441" t="s">
        <v>82</v>
      </c>
      <c r="P1441" t="str">
        <f>Q1441&amp;" "&amp;R1441</f>
        <v>Asclepias viridis</v>
      </c>
      <c r="Q1441" t="s">
        <v>6915</v>
      </c>
      <c r="R1441" t="s">
        <v>6934</v>
      </c>
      <c r="T1441" t="s">
        <v>82</v>
      </c>
      <c r="U1441" t="s">
        <v>24</v>
      </c>
      <c r="V1441">
        <v>60946</v>
      </c>
      <c r="AC1441">
        <v>0</v>
      </c>
      <c r="AD1441" s="4">
        <f>C1441-DATE(YEAR(C1441),1,0)</f>
        <v>109</v>
      </c>
      <c r="AE1441">
        <f>YEAR(C1441)</f>
        <v>2020</v>
      </c>
      <c r="AF1441" t="s">
        <v>6963</v>
      </c>
    </row>
    <row r="1442" spans="1:32" x14ac:dyDescent="0.25">
      <c r="A1442">
        <v>42571391</v>
      </c>
      <c r="B1442" t="s">
        <v>4553</v>
      </c>
      <c r="C1442" s="1">
        <v>43940</v>
      </c>
      <c r="D1442" t="s">
        <v>4554</v>
      </c>
      <c r="E1442" t="s">
        <v>72</v>
      </c>
      <c r="F1442">
        <v>1036860</v>
      </c>
      <c r="G1442" t="s">
        <v>4555</v>
      </c>
      <c r="H1442" s="3" t="s">
        <v>4556</v>
      </c>
      <c r="I1442">
        <v>1</v>
      </c>
      <c r="J1442">
        <v>0</v>
      </c>
      <c r="K1442" t="s">
        <v>4311</v>
      </c>
      <c r="L1442">
        <v>35.891735516499999</v>
      </c>
      <c r="M1442">
        <v>-95.745807867600007</v>
      </c>
      <c r="N1442">
        <v>5</v>
      </c>
      <c r="O1442" t="s">
        <v>82</v>
      </c>
      <c r="P1442" t="str">
        <f>Q1442&amp;" "&amp;R1442</f>
        <v>Asclepias viridis</v>
      </c>
      <c r="Q1442" t="s">
        <v>6915</v>
      </c>
      <c r="R1442" t="s">
        <v>6934</v>
      </c>
      <c r="T1442" t="s">
        <v>82</v>
      </c>
      <c r="U1442" t="s">
        <v>24</v>
      </c>
      <c r="V1442">
        <v>60946</v>
      </c>
      <c r="AC1442">
        <v>0</v>
      </c>
      <c r="AD1442" s="4">
        <f>C1442-DATE(YEAR(C1442),1,0)</f>
        <v>110</v>
      </c>
      <c r="AE1442">
        <f>YEAR(C1442)</f>
        <v>2020</v>
      </c>
      <c r="AF1442" t="s">
        <v>6963</v>
      </c>
    </row>
    <row r="1443" spans="1:32" x14ac:dyDescent="0.25">
      <c r="A1443">
        <v>42616319</v>
      </c>
      <c r="B1443" t="s">
        <v>4557</v>
      </c>
      <c r="C1443" s="1">
        <v>43940</v>
      </c>
      <c r="D1443" t="s">
        <v>4558</v>
      </c>
      <c r="E1443" t="s">
        <v>72</v>
      </c>
      <c r="F1443">
        <v>778473</v>
      </c>
      <c r="G1443" t="s">
        <v>4559</v>
      </c>
      <c r="H1443" s="3" t="s">
        <v>4560</v>
      </c>
      <c r="I1443">
        <v>1</v>
      </c>
      <c r="J1443">
        <v>0</v>
      </c>
      <c r="K1443" t="s">
        <v>4561</v>
      </c>
      <c r="L1443">
        <v>35.630029999999998</v>
      </c>
      <c r="M1443">
        <v>-97.488541670000004</v>
      </c>
      <c r="N1443">
        <v>5</v>
      </c>
      <c r="O1443" t="s">
        <v>82</v>
      </c>
      <c r="P1443" t="str">
        <f>Q1443&amp;" "&amp;R1443</f>
        <v>Asclepias viridis</v>
      </c>
      <c r="Q1443" t="s">
        <v>6915</v>
      </c>
      <c r="R1443" t="s">
        <v>6934</v>
      </c>
      <c r="T1443" t="s">
        <v>82</v>
      </c>
      <c r="U1443" t="s">
        <v>24</v>
      </c>
      <c r="V1443">
        <v>60946</v>
      </c>
      <c r="AC1443">
        <v>0</v>
      </c>
      <c r="AD1443" s="4">
        <f>C1443-DATE(YEAR(C1443),1,0)</f>
        <v>110</v>
      </c>
      <c r="AE1443">
        <f>YEAR(C1443)</f>
        <v>2020</v>
      </c>
      <c r="AF1443" t="s">
        <v>6963</v>
      </c>
    </row>
    <row r="1444" spans="1:32" x14ac:dyDescent="0.25">
      <c r="A1444">
        <v>43701592</v>
      </c>
      <c r="B1444" t="s">
        <v>4586</v>
      </c>
      <c r="C1444" s="1">
        <v>43947</v>
      </c>
      <c r="D1444" t="s">
        <v>4587</v>
      </c>
      <c r="E1444" t="s">
        <v>72</v>
      </c>
      <c r="F1444">
        <v>434823</v>
      </c>
      <c r="G1444" t="s">
        <v>4588</v>
      </c>
      <c r="H1444" s="3" t="s">
        <v>4589</v>
      </c>
      <c r="I1444">
        <v>2</v>
      </c>
      <c r="J1444">
        <v>0</v>
      </c>
      <c r="K1444" t="s">
        <v>4590</v>
      </c>
      <c r="L1444">
        <v>36.182257444400001</v>
      </c>
      <c r="M1444">
        <v>-97.1750126389</v>
      </c>
      <c r="O1444" t="s">
        <v>82</v>
      </c>
      <c r="P1444" t="str">
        <f>Q1444&amp;" "&amp;R1444</f>
        <v>Asclepias viridis</v>
      </c>
      <c r="Q1444" t="s">
        <v>6915</v>
      </c>
      <c r="R1444" t="s">
        <v>6934</v>
      </c>
      <c r="T1444" t="s">
        <v>82</v>
      </c>
      <c r="U1444" t="s">
        <v>24</v>
      </c>
      <c r="V1444">
        <v>60946</v>
      </c>
      <c r="AC1444">
        <v>0</v>
      </c>
      <c r="AD1444" s="4">
        <f>C1444-DATE(YEAR(C1444),1,0)</f>
        <v>117</v>
      </c>
      <c r="AE1444">
        <f>YEAR(C1444)</f>
        <v>2020</v>
      </c>
      <c r="AF1444" t="s">
        <v>6963</v>
      </c>
    </row>
    <row r="1445" spans="1:32" x14ac:dyDescent="0.25">
      <c r="A1445">
        <v>44204316</v>
      </c>
      <c r="B1445" t="s">
        <v>4636</v>
      </c>
      <c r="C1445" s="1">
        <v>43949</v>
      </c>
      <c r="D1445" t="s">
        <v>4637</v>
      </c>
      <c r="E1445" t="s">
        <v>72</v>
      </c>
      <c r="F1445">
        <v>288963</v>
      </c>
      <c r="G1445" t="s">
        <v>4638</v>
      </c>
      <c r="H1445" s="3" t="s">
        <v>4639</v>
      </c>
      <c r="I1445">
        <v>1</v>
      </c>
      <c r="J1445">
        <v>0</v>
      </c>
      <c r="K1445" t="s">
        <v>4230</v>
      </c>
      <c r="L1445">
        <v>35.184649999999998</v>
      </c>
      <c r="M1445">
        <v>-97.388679999999994</v>
      </c>
      <c r="N1445">
        <v>10</v>
      </c>
      <c r="O1445" t="s">
        <v>82</v>
      </c>
      <c r="P1445" t="str">
        <f>Q1445&amp;" "&amp;R1445</f>
        <v>Asclepias viridis</v>
      </c>
      <c r="Q1445" t="s">
        <v>6915</v>
      </c>
      <c r="R1445" t="s">
        <v>6934</v>
      </c>
      <c r="T1445" t="s">
        <v>82</v>
      </c>
      <c r="U1445" t="s">
        <v>24</v>
      </c>
      <c r="V1445">
        <v>60946</v>
      </c>
      <c r="AC1445">
        <v>0</v>
      </c>
      <c r="AD1445" s="4">
        <f>C1445-DATE(YEAR(C1445),1,0)</f>
        <v>119</v>
      </c>
      <c r="AE1445">
        <f>YEAR(C1445)</f>
        <v>2020</v>
      </c>
      <c r="AF1445" t="s">
        <v>6963</v>
      </c>
    </row>
    <row r="1446" spans="1:32" x14ac:dyDescent="0.25">
      <c r="A1446">
        <v>47744987</v>
      </c>
      <c r="B1446" t="s">
        <v>5258</v>
      </c>
      <c r="C1446" s="1">
        <v>43977</v>
      </c>
      <c r="D1446" t="s">
        <v>5259</v>
      </c>
      <c r="E1446" t="s">
        <v>72</v>
      </c>
      <c r="F1446">
        <v>112023</v>
      </c>
      <c r="G1446" t="s">
        <v>5260</v>
      </c>
      <c r="H1446" s="3" t="s">
        <v>5261</v>
      </c>
      <c r="I1446">
        <v>1</v>
      </c>
      <c r="J1446">
        <v>0</v>
      </c>
      <c r="K1446" t="s">
        <v>2075</v>
      </c>
      <c r="L1446">
        <v>33.910367000000001</v>
      </c>
      <c r="M1446">
        <v>-94.847743277800006</v>
      </c>
      <c r="O1446" t="s">
        <v>82</v>
      </c>
      <c r="P1446" t="str">
        <f>Q1446&amp;" "&amp;R1446</f>
        <v>Asclepias viridis</v>
      </c>
      <c r="Q1446" t="s">
        <v>6915</v>
      </c>
      <c r="R1446" t="s">
        <v>6934</v>
      </c>
      <c r="T1446" t="s">
        <v>82</v>
      </c>
      <c r="U1446" t="s">
        <v>24</v>
      </c>
      <c r="V1446">
        <v>60946</v>
      </c>
      <c r="AC1446">
        <v>0</v>
      </c>
      <c r="AD1446" s="4">
        <f>C1446-DATE(YEAR(C1446),1,0)</f>
        <v>147</v>
      </c>
      <c r="AE1446">
        <f>YEAR(C1446)</f>
        <v>2020</v>
      </c>
      <c r="AF1446" t="s">
        <v>6963</v>
      </c>
    </row>
    <row r="1447" spans="1:32" x14ac:dyDescent="0.25">
      <c r="A1447">
        <v>50434389</v>
      </c>
      <c r="B1447" t="s">
        <v>5643</v>
      </c>
      <c r="C1447" s="1">
        <v>43954</v>
      </c>
      <c r="D1447" t="s">
        <v>5644</v>
      </c>
      <c r="E1447" t="s">
        <v>72</v>
      </c>
      <c r="F1447">
        <v>1883976</v>
      </c>
      <c r="G1447" t="s">
        <v>5645</v>
      </c>
      <c r="H1447" s="3" t="s">
        <v>5646</v>
      </c>
      <c r="I1447">
        <v>2</v>
      </c>
      <c r="J1447">
        <v>0</v>
      </c>
      <c r="K1447" t="s">
        <v>5647</v>
      </c>
      <c r="L1447">
        <v>35.295982360799997</v>
      </c>
      <c r="M1447">
        <v>-97.493942260699995</v>
      </c>
      <c r="O1447" t="s">
        <v>82</v>
      </c>
      <c r="P1447" t="str">
        <f>Q1447&amp;" "&amp;R1447</f>
        <v>Asclepias viridis</v>
      </c>
      <c r="Q1447" t="s">
        <v>6915</v>
      </c>
      <c r="R1447" t="s">
        <v>6934</v>
      </c>
      <c r="T1447" t="s">
        <v>82</v>
      </c>
      <c r="U1447" t="s">
        <v>24</v>
      </c>
      <c r="V1447">
        <v>60946</v>
      </c>
      <c r="AC1447">
        <v>0</v>
      </c>
      <c r="AD1447" s="4">
        <f>C1447-DATE(YEAR(C1447),1,0)</f>
        <v>124</v>
      </c>
      <c r="AE1447">
        <f>YEAR(C1447)</f>
        <v>2020</v>
      </c>
      <c r="AF1447" t="s">
        <v>6963</v>
      </c>
    </row>
    <row r="1448" spans="1:32" x14ac:dyDescent="0.25">
      <c r="A1448">
        <v>51908080</v>
      </c>
      <c r="B1448" t="s">
        <v>5875</v>
      </c>
      <c r="C1448" s="1">
        <v>44016</v>
      </c>
      <c r="D1448" t="s">
        <v>5876</v>
      </c>
      <c r="E1448" t="s">
        <v>205</v>
      </c>
      <c r="F1448">
        <v>2777721</v>
      </c>
      <c r="G1448" t="s">
        <v>5877</v>
      </c>
      <c r="H1448" s="3" t="s">
        <v>5878</v>
      </c>
      <c r="I1448">
        <v>1</v>
      </c>
      <c r="J1448">
        <v>0</v>
      </c>
      <c r="K1448" t="s">
        <v>4719</v>
      </c>
      <c r="L1448">
        <v>36.786327702000001</v>
      </c>
      <c r="M1448">
        <v>-96.396387051900007</v>
      </c>
      <c r="N1448">
        <v>5</v>
      </c>
      <c r="O1448" t="s">
        <v>82</v>
      </c>
      <c r="P1448" t="str">
        <f>Q1448&amp;" "&amp;R1448</f>
        <v>Asclepias viridis</v>
      </c>
      <c r="Q1448" t="s">
        <v>6915</v>
      </c>
      <c r="R1448" t="s">
        <v>6934</v>
      </c>
      <c r="T1448" t="s">
        <v>82</v>
      </c>
      <c r="U1448" t="s">
        <v>24</v>
      </c>
      <c r="V1448">
        <v>60946</v>
      </c>
      <c r="AC1448">
        <v>0</v>
      </c>
      <c r="AD1448" s="4">
        <f>C1448-DATE(YEAR(C1448),1,0)</f>
        <v>186</v>
      </c>
      <c r="AE1448">
        <f>YEAR(C1448)</f>
        <v>2020</v>
      </c>
      <c r="AF1448" t="s">
        <v>6963</v>
      </c>
    </row>
    <row r="1449" spans="1:32" x14ac:dyDescent="0.25">
      <c r="A1449">
        <v>52843270</v>
      </c>
      <c r="B1449" t="s">
        <v>5961</v>
      </c>
      <c r="C1449" s="1">
        <v>44024</v>
      </c>
      <c r="D1449" t="s">
        <v>5962</v>
      </c>
      <c r="E1449" t="s">
        <v>2443</v>
      </c>
      <c r="F1449">
        <v>2728699</v>
      </c>
      <c r="G1449" t="s">
        <v>5963</v>
      </c>
      <c r="H1449" s="3" t="s">
        <v>5964</v>
      </c>
      <c r="I1449">
        <v>1</v>
      </c>
      <c r="J1449">
        <v>0</v>
      </c>
      <c r="K1449" t="s">
        <v>1720</v>
      </c>
      <c r="L1449">
        <v>35.2413712623</v>
      </c>
      <c r="M1449">
        <v>-97.431161450700003</v>
      </c>
      <c r="N1449">
        <v>11</v>
      </c>
      <c r="O1449" t="s">
        <v>82</v>
      </c>
      <c r="P1449" t="str">
        <f>Q1449&amp;" "&amp;R1449</f>
        <v>Asclepias viridis</v>
      </c>
      <c r="Q1449" t="s">
        <v>6915</v>
      </c>
      <c r="R1449" t="s">
        <v>6934</v>
      </c>
      <c r="T1449" t="s">
        <v>82</v>
      </c>
      <c r="U1449" t="s">
        <v>24</v>
      </c>
      <c r="V1449">
        <v>60946</v>
      </c>
      <c r="AC1449">
        <v>0</v>
      </c>
      <c r="AD1449" s="4">
        <f>C1449-DATE(YEAR(C1449),1,0)</f>
        <v>194</v>
      </c>
      <c r="AE1449">
        <f>YEAR(C1449)</f>
        <v>2020</v>
      </c>
      <c r="AF1449" t="s">
        <v>6963</v>
      </c>
    </row>
    <row r="1450" spans="1:32" x14ac:dyDescent="0.25">
      <c r="A1450">
        <v>53188573</v>
      </c>
      <c r="B1450" t="s">
        <v>5982</v>
      </c>
      <c r="C1450" s="1">
        <v>44027</v>
      </c>
      <c r="D1450" t="s">
        <v>5983</v>
      </c>
      <c r="E1450" t="s">
        <v>205</v>
      </c>
      <c r="F1450">
        <v>3263443</v>
      </c>
      <c r="G1450" t="s">
        <v>5984</v>
      </c>
      <c r="H1450" s="3" t="s">
        <v>5985</v>
      </c>
      <c r="I1450">
        <v>1</v>
      </c>
      <c r="J1450">
        <v>0</v>
      </c>
      <c r="K1450" t="s">
        <v>5986</v>
      </c>
      <c r="L1450">
        <v>35.236407427300001</v>
      </c>
      <c r="M1450">
        <v>-97.251800335900001</v>
      </c>
      <c r="N1450">
        <v>8415</v>
      </c>
      <c r="O1450" t="s">
        <v>82</v>
      </c>
      <c r="P1450" t="str">
        <f>Q1450&amp;" "&amp;R1450</f>
        <v>Asclepias viridis</v>
      </c>
      <c r="Q1450" t="s">
        <v>6915</v>
      </c>
      <c r="R1450" t="s">
        <v>6934</v>
      </c>
      <c r="T1450" t="s">
        <v>82</v>
      </c>
      <c r="U1450" t="s">
        <v>24</v>
      </c>
      <c r="V1450">
        <v>60946</v>
      </c>
      <c r="AC1450">
        <v>0</v>
      </c>
      <c r="AD1450" s="4">
        <f>C1450-DATE(YEAR(C1450),1,0)</f>
        <v>197</v>
      </c>
      <c r="AE1450">
        <f>YEAR(C1450)</f>
        <v>2020</v>
      </c>
      <c r="AF1450" t="s">
        <v>6963</v>
      </c>
    </row>
    <row r="1451" spans="1:32" x14ac:dyDescent="0.25">
      <c r="A1451">
        <v>53622304</v>
      </c>
      <c r="B1451" t="s">
        <v>6014</v>
      </c>
      <c r="C1451" s="1">
        <v>44031</v>
      </c>
      <c r="D1451" t="s">
        <v>6015</v>
      </c>
      <c r="E1451" t="s">
        <v>205</v>
      </c>
      <c r="F1451">
        <v>3263443</v>
      </c>
      <c r="G1451" t="s">
        <v>6016</v>
      </c>
      <c r="H1451" s="3" t="s">
        <v>6017</v>
      </c>
      <c r="I1451">
        <v>1</v>
      </c>
      <c r="J1451">
        <v>0</v>
      </c>
      <c r="K1451" t="s">
        <v>6018</v>
      </c>
      <c r="L1451">
        <v>35.607314805599998</v>
      </c>
      <c r="M1451">
        <v>-97.611986722200001</v>
      </c>
      <c r="O1451" t="s">
        <v>82</v>
      </c>
      <c r="P1451" t="str">
        <f>Q1451&amp;" "&amp;R1451</f>
        <v>Asclepias viridis</v>
      </c>
      <c r="Q1451" t="s">
        <v>6915</v>
      </c>
      <c r="R1451" t="s">
        <v>6934</v>
      </c>
      <c r="T1451" t="s">
        <v>82</v>
      </c>
      <c r="U1451" t="s">
        <v>24</v>
      </c>
      <c r="V1451">
        <v>60946</v>
      </c>
      <c r="AC1451">
        <v>0</v>
      </c>
      <c r="AD1451" s="4">
        <f>C1451-DATE(YEAR(C1451),1,0)</f>
        <v>201</v>
      </c>
      <c r="AE1451">
        <f>YEAR(C1451)</f>
        <v>2020</v>
      </c>
      <c r="AF1451" t="s">
        <v>6963</v>
      </c>
    </row>
    <row r="1452" spans="1:32" x14ac:dyDescent="0.25">
      <c r="A1452">
        <v>53622584</v>
      </c>
      <c r="B1452" t="s">
        <v>6019</v>
      </c>
      <c r="C1452" s="1">
        <v>44031</v>
      </c>
      <c r="D1452" t="s">
        <v>6020</v>
      </c>
      <c r="E1452" t="s">
        <v>205</v>
      </c>
      <c r="F1452">
        <v>3263443</v>
      </c>
      <c r="G1452" t="s">
        <v>6021</v>
      </c>
      <c r="H1452" s="3" t="s">
        <v>6022</v>
      </c>
      <c r="I1452">
        <v>2</v>
      </c>
      <c r="J1452">
        <v>0</v>
      </c>
      <c r="K1452" t="s">
        <v>6018</v>
      </c>
      <c r="L1452">
        <v>35.6038703611</v>
      </c>
      <c r="M1452">
        <v>-97.608168138899998</v>
      </c>
      <c r="O1452" t="s">
        <v>82</v>
      </c>
      <c r="P1452" t="str">
        <f>Q1452&amp;" "&amp;R1452</f>
        <v>Asclepias viridis</v>
      </c>
      <c r="Q1452" t="s">
        <v>6915</v>
      </c>
      <c r="R1452" t="s">
        <v>6934</v>
      </c>
      <c r="T1452" t="s">
        <v>82</v>
      </c>
      <c r="U1452" t="s">
        <v>24</v>
      </c>
      <c r="V1452">
        <v>60946</v>
      </c>
      <c r="AC1452">
        <v>0</v>
      </c>
      <c r="AD1452" s="4">
        <f>C1452-DATE(YEAR(C1452),1,0)</f>
        <v>201</v>
      </c>
      <c r="AE1452">
        <f>YEAR(C1452)</f>
        <v>2020</v>
      </c>
      <c r="AF1452" t="s">
        <v>6963</v>
      </c>
    </row>
    <row r="1453" spans="1:32" x14ac:dyDescent="0.25">
      <c r="A1453">
        <v>55301948</v>
      </c>
      <c r="B1453" t="s">
        <v>6152</v>
      </c>
      <c r="C1453" s="1">
        <v>44046</v>
      </c>
      <c r="D1453" t="s">
        <v>6153</v>
      </c>
      <c r="E1453" t="s">
        <v>205</v>
      </c>
      <c r="F1453">
        <v>497243</v>
      </c>
      <c r="G1453" t="s">
        <v>6154</v>
      </c>
      <c r="H1453" s="3" t="s">
        <v>6155</v>
      </c>
      <c r="I1453">
        <v>1</v>
      </c>
      <c r="J1453">
        <v>0</v>
      </c>
      <c r="K1453" t="s">
        <v>6156</v>
      </c>
      <c r="L1453">
        <v>36.072450000000003</v>
      </c>
      <c r="M1453">
        <v>-97.191871669999998</v>
      </c>
      <c r="N1453">
        <v>5</v>
      </c>
      <c r="O1453" t="s">
        <v>82</v>
      </c>
      <c r="P1453" t="str">
        <f>Q1453&amp;" "&amp;R1453</f>
        <v>Asclepias viridis</v>
      </c>
      <c r="Q1453" t="s">
        <v>6915</v>
      </c>
      <c r="R1453" t="s">
        <v>6934</v>
      </c>
      <c r="T1453" t="s">
        <v>82</v>
      </c>
      <c r="U1453" t="s">
        <v>24</v>
      </c>
      <c r="V1453">
        <v>60946</v>
      </c>
      <c r="AC1453">
        <v>0</v>
      </c>
      <c r="AD1453" s="4">
        <f>C1453-DATE(YEAR(C1453),1,0)</f>
        <v>216</v>
      </c>
      <c r="AE1453">
        <f>YEAR(C1453)</f>
        <v>2020</v>
      </c>
      <c r="AF1453" t="s">
        <v>6963</v>
      </c>
    </row>
    <row r="1454" spans="1:32" x14ac:dyDescent="0.25">
      <c r="A1454">
        <v>55302563</v>
      </c>
      <c r="B1454" t="s">
        <v>6165</v>
      </c>
      <c r="C1454" s="1">
        <v>44046</v>
      </c>
      <c r="D1454" t="s">
        <v>6166</v>
      </c>
      <c r="E1454" t="s">
        <v>205</v>
      </c>
      <c r="F1454">
        <v>497243</v>
      </c>
      <c r="G1454" t="s">
        <v>6167</v>
      </c>
      <c r="H1454" s="3" t="s">
        <v>6168</v>
      </c>
      <c r="I1454">
        <v>1</v>
      </c>
      <c r="J1454">
        <v>0</v>
      </c>
      <c r="K1454" t="s">
        <v>6156</v>
      </c>
      <c r="L1454">
        <v>36.072450000000003</v>
      </c>
      <c r="M1454">
        <v>-97.192628330000005</v>
      </c>
      <c r="N1454">
        <v>5</v>
      </c>
      <c r="O1454" t="s">
        <v>82</v>
      </c>
      <c r="P1454" t="str">
        <f>Q1454&amp;" "&amp;R1454</f>
        <v>Asclepias viridis</v>
      </c>
      <c r="Q1454" t="s">
        <v>6915</v>
      </c>
      <c r="R1454" t="s">
        <v>6934</v>
      </c>
      <c r="T1454" t="s">
        <v>82</v>
      </c>
      <c r="U1454" t="s">
        <v>24</v>
      </c>
      <c r="V1454">
        <v>60946</v>
      </c>
      <c r="AC1454">
        <v>0</v>
      </c>
      <c r="AD1454" s="4">
        <f>C1454-DATE(YEAR(C1454),1,0)</f>
        <v>216</v>
      </c>
      <c r="AE1454">
        <f>YEAR(C1454)</f>
        <v>2020</v>
      </c>
      <c r="AF1454" t="s">
        <v>6963</v>
      </c>
    </row>
    <row r="1455" spans="1:32" x14ac:dyDescent="0.25">
      <c r="A1455">
        <v>55302616</v>
      </c>
      <c r="B1455" t="s">
        <v>6169</v>
      </c>
      <c r="C1455" s="1">
        <v>44046</v>
      </c>
      <c r="D1455" t="s">
        <v>6170</v>
      </c>
      <c r="E1455" t="s">
        <v>205</v>
      </c>
      <c r="F1455">
        <v>497243</v>
      </c>
      <c r="G1455" t="s">
        <v>6171</v>
      </c>
      <c r="H1455" s="3" t="s">
        <v>6172</v>
      </c>
      <c r="I1455">
        <v>1</v>
      </c>
      <c r="J1455">
        <v>0</v>
      </c>
      <c r="K1455" t="s">
        <v>6156</v>
      </c>
      <c r="L1455">
        <v>36.072158330000001</v>
      </c>
      <c r="M1455">
        <v>-97.192588330000007</v>
      </c>
      <c r="N1455">
        <v>5</v>
      </c>
      <c r="O1455" t="s">
        <v>82</v>
      </c>
      <c r="P1455" t="str">
        <f>Q1455&amp;" "&amp;R1455</f>
        <v>Asclepias viridis</v>
      </c>
      <c r="Q1455" t="s">
        <v>6915</v>
      </c>
      <c r="R1455" t="s">
        <v>6934</v>
      </c>
      <c r="T1455" t="s">
        <v>82</v>
      </c>
      <c r="U1455" t="s">
        <v>24</v>
      </c>
      <c r="V1455">
        <v>60946</v>
      </c>
      <c r="AC1455">
        <v>0</v>
      </c>
      <c r="AD1455" s="4">
        <f>C1455-DATE(YEAR(C1455),1,0)</f>
        <v>216</v>
      </c>
      <c r="AE1455">
        <f>YEAR(C1455)</f>
        <v>2020</v>
      </c>
      <c r="AF1455" t="s">
        <v>6963</v>
      </c>
    </row>
    <row r="1456" spans="1:32" x14ac:dyDescent="0.25">
      <c r="A1456">
        <v>55305107</v>
      </c>
      <c r="B1456" t="s">
        <v>6173</v>
      </c>
      <c r="C1456" s="1">
        <v>44046</v>
      </c>
      <c r="D1456" t="s">
        <v>6174</v>
      </c>
      <c r="E1456" t="s">
        <v>205</v>
      </c>
      <c r="F1456">
        <v>588910</v>
      </c>
      <c r="G1456" t="s">
        <v>6175</v>
      </c>
      <c r="H1456" s="3" t="s">
        <v>6176</v>
      </c>
      <c r="I1456">
        <v>1</v>
      </c>
      <c r="J1456">
        <v>0</v>
      </c>
      <c r="K1456" t="s">
        <v>6156</v>
      </c>
      <c r="L1456">
        <v>36.072554544200003</v>
      </c>
      <c r="M1456">
        <v>-97.191838882400006</v>
      </c>
      <c r="N1456">
        <v>1388</v>
      </c>
      <c r="O1456" t="s">
        <v>82</v>
      </c>
      <c r="P1456" t="str">
        <f>Q1456&amp;" "&amp;R1456</f>
        <v>Asclepias viridis</v>
      </c>
      <c r="Q1456" t="s">
        <v>6915</v>
      </c>
      <c r="R1456" t="s">
        <v>6934</v>
      </c>
      <c r="T1456" t="s">
        <v>82</v>
      </c>
      <c r="U1456" t="s">
        <v>24</v>
      </c>
      <c r="V1456">
        <v>60946</v>
      </c>
      <c r="AC1456">
        <v>0</v>
      </c>
      <c r="AD1456" s="4">
        <f>C1456-DATE(YEAR(C1456),1,0)</f>
        <v>216</v>
      </c>
      <c r="AE1456">
        <f>YEAR(C1456)</f>
        <v>2020</v>
      </c>
      <c r="AF1456" t="s">
        <v>6963</v>
      </c>
    </row>
    <row r="1457" spans="1:32" x14ac:dyDescent="0.25">
      <c r="A1457">
        <v>55326170</v>
      </c>
      <c r="B1457" t="s">
        <v>6182</v>
      </c>
      <c r="C1457" s="1">
        <v>44046</v>
      </c>
      <c r="D1457" t="s">
        <v>6183</v>
      </c>
      <c r="E1457" t="s">
        <v>205</v>
      </c>
      <c r="F1457">
        <v>855803</v>
      </c>
      <c r="G1457" t="s">
        <v>6184</v>
      </c>
      <c r="H1457" s="3" t="s">
        <v>6185</v>
      </c>
      <c r="I1457">
        <v>1</v>
      </c>
      <c r="J1457">
        <v>0</v>
      </c>
      <c r="K1457" t="s">
        <v>6186</v>
      </c>
      <c r="L1457">
        <v>36.156008329999999</v>
      </c>
      <c r="M1457">
        <v>-97.076155499999999</v>
      </c>
      <c r="N1457">
        <v>30</v>
      </c>
      <c r="O1457" t="s">
        <v>82</v>
      </c>
      <c r="P1457" t="str">
        <f>Q1457&amp;" "&amp;R1457</f>
        <v>Asclepias viridis</v>
      </c>
      <c r="Q1457" t="s">
        <v>6915</v>
      </c>
      <c r="R1457" t="s">
        <v>6934</v>
      </c>
      <c r="T1457" t="s">
        <v>82</v>
      </c>
      <c r="U1457" t="s">
        <v>24</v>
      </c>
      <c r="V1457">
        <v>60946</v>
      </c>
      <c r="AC1457">
        <v>0</v>
      </c>
      <c r="AD1457" s="4">
        <f>C1457-DATE(YEAR(C1457),1,0)</f>
        <v>216</v>
      </c>
      <c r="AE1457">
        <f>YEAR(C1457)</f>
        <v>2020</v>
      </c>
      <c r="AF1457" t="s">
        <v>6963</v>
      </c>
    </row>
    <row r="1458" spans="1:32" x14ac:dyDescent="0.25">
      <c r="A1458">
        <v>55340505</v>
      </c>
      <c r="B1458" t="s">
        <v>6202</v>
      </c>
      <c r="C1458" s="1">
        <v>44046</v>
      </c>
      <c r="D1458" t="s">
        <v>6203</v>
      </c>
      <c r="E1458" t="s">
        <v>205</v>
      </c>
      <c r="F1458">
        <v>497243</v>
      </c>
      <c r="G1458" t="s">
        <v>6204</v>
      </c>
      <c r="H1458" s="3" t="s">
        <v>6205</v>
      </c>
      <c r="I1458">
        <v>1</v>
      </c>
      <c r="J1458">
        <v>0</v>
      </c>
      <c r="K1458" t="s">
        <v>6206</v>
      </c>
      <c r="L1458">
        <v>36.072333329999999</v>
      </c>
      <c r="M1458">
        <v>-97.115036169999996</v>
      </c>
      <c r="N1458">
        <v>10</v>
      </c>
      <c r="O1458" t="s">
        <v>82</v>
      </c>
      <c r="P1458" t="str">
        <f>Q1458&amp;" "&amp;R1458</f>
        <v>Asclepias viridis</v>
      </c>
      <c r="Q1458" t="s">
        <v>6915</v>
      </c>
      <c r="R1458" t="s">
        <v>6934</v>
      </c>
      <c r="T1458" t="s">
        <v>82</v>
      </c>
      <c r="U1458" t="s">
        <v>24</v>
      </c>
      <c r="V1458">
        <v>60946</v>
      </c>
      <c r="AC1458">
        <v>0</v>
      </c>
      <c r="AD1458" s="4">
        <f>C1458-DATE(YEAR(C1458),1,0)</f>
        <v>216</v>
      </c>
      <c r="AE1458">
        <f>YEAR(C1458)</f>
        <v>2020</v>
      </c>
      <c r="AF1458" t="s">
        <v>6963</v>
      </c>
    </row>
    <row r="1459" spans="1:32" x14ac:dyDescent="0.25">
      <c r="A1459">
        <v>55413751</v>
      </c>
      <c r="B1459" t="s">
        <v>6221</v>
      </c>
      <c r="C1459" s="1">
        <v>44047</v>
      </c>
      <c r="D1459" t="s">
        <v>6222</v>
      </c>
      <c r="E1459" t="s">
        <v>205</v>
      </c>
      <c r="F1459">
        <v>855803</v>
      </c>
      <c r="G1459" t="s">
        <v>6223</v>
      </c>
      <c r="H1459" s="3" t="s">
        <v>6224</v>
      </c>
      <c r="I1459">
        <v>1</v>
      </c>
      <c r="J1459">
        <v>0</v>
      </c>
      <c r="K1459" t="s">
        <v>6186</v>
      </c>
      <c r="L1459">
        <v>36.155780499999999</v>
      </c>
      <c r="M1459">
        <v>-97.076477830000002</v>
      </c>
      <c r="N1459">
        <v>111</v>
      </c>
      <c r="O1459" t="s">
        <v>82</v>
      </c>
      <c r="P1459" t="str">
        <f>Q1459&amp;" "&amp;R1459</f>
        <v>Asclepias viridis</v>
      </c>
      <c r="Q1459" t="s">
        <v>6915</v>
      </c>
      <c r="R1459" t="s">
        <v>6934</v>
      </c>
      <c r="T1459" t="s">
        <v>82</v>
      </c>
      <c r="U1459" t="s">
        <v>24</v>
      </c>
      <c r="V1459">
        <v>60946</v>
      </c>
      <c r="AC1459">
        <v>0</v>
      </c>
      <c r="AD1459" s="4">
        <f>C1459-DATE(YEAR(C1459),1,0)</f>
        <v>217</v>
      </c>
      <c r="AE1459">
        <f>YEAR(C1459)</f>
        <v>2020</v>
      </c>
      <c r="AF1459" t="s">
        <v>6963</v>
      </c>
    </row>
    <row r="1460" spans="1:32" x14ac:dyDescent="0.25">
      <c r="A1460">
        <v>55415945</v>
      </c>
      <c r="B1460" t="s">
        <v>6225</v>
      </c>
      <c r="C1460" s="1">
        <v>44047</v>
      </c>
      <c r="D1460" t="s">
        <v>6226</v>
      </c>
      <c r="E1460" t="s">
        <v>205</v>
      </c>
      <c r="F1460">
        <v>855803</v>
      </c>
      <c r="G1460" t="s">
        <v>6227</v>
      </c>
      <c r="H1460" s="3" t="s">
        <v>6228</v>
      </c>
      <c r="I1460">
        <v>1</v>
      </c>
      <c r="J1460">
        <v>0</v>
      </c>
      <c r="K1460" t="s">
        <v>6186</v>
      </c>
      <c r="L1460">
        <v>36.155483330000003</v>
      </c>
      <c r="M1460">
        <v>-97.076713830000003</v>
      </c>
      <c r="N1460">
        <v>5</v>
      </c>
      <c r="O1460" t="s">
        <v>82</v>
      </c>
      <c r="P1460" t="str">
        <f>Q1460&amp;" "&amp;R1460</f>
        <v>Asclepias viridis</v>
      </c>
      <c r="Q1460" t="s">
        <v>6915</v>
      </c>
      <c r="R1460" t="s">
        <v>6934</v>
      </c>
      <c r="T1460" t="s">
        <v>82</v>
      </c>
      <c r="U1460" t="s">
        <v>24</v>
      </c>
      <c r="V1460">
        <v>60946</v>
      </c>
      <c r="AC1460">
        <v>0</v>
      </c>
      <c r="AD1460" s="4">
        <f>C1460-DATE(YEAR(C1460),1,0)</f>
        <v>217</v>
      </c>
      <c r="AE1460">
        <f>YEAR(C1460)</f>
        <v>2020</v>
      </c>
      <c r="AF1460" t="s">
        <v>6963</v>
      </c>
    </row>
    <row r="1461" spans="1:32" x14ac:dyDescent="0.25">
      <c r="A1461">
        <v>55415993</v>
      </c>
      <c r="B1461" t="s">
        <v>6229</v>
      </c>
      <c r="C1461" s="1">
        <v>44047</v>
      </c>
      <c r="D1461" t="s">
        <v>6230</v>
      </c>
      <c r="E1461" t="s">
        <v>205</v>
      </c>
      <c r="F1461">
        <v>855803</v>
      </c>
      <c r="G1461" t="s">
        <v>6231</v>
      </c>
      <c r="H1461" s="3" t="s">
        <v>6232</v>
      </c>
      <c r="I1461">
        <v>1</v>
      </c>
      <c r="J1461">
        <v>0</v>
      </c>
      <c r="K1461" t="s">
        <v>4757</v>
      </c>
      <c r="L1461">
        <v>36.155472170000003</v>
      </c>
      <c r="M1461">
        <v>-97.076666669999994</v>
      </c>
      <c r="N1461">
        <v>5</v>
      </c>
      <c r="O1461" t="s">
        <v>82</v>
      </c>
      <c r="P1461" t="str">
        <f>Q1461&amp;" "&amp;R1461</f>
        <v>Asclepias viridis</v>
      </c>
      <c r="Q1461" t="s">
        <v>6915</v>
      </c>
      <c r="R1461" t="s">
        <v>6934</v>
      </c>
      <c r="T1461" t="s">
        <v>82</v>
      </c>
      <c r="U1461" t="s">
        <v>24</v>
      </c>
      <c r="V1461">
        <v>60946</v>
      </c>
      <c r="AC1461">
        <v>0</v>
      </c>
      <c r="AD1461" s="4">
        <f>C1461-DATE(YEAR(C1461),1,0)</f>
        <v>217</v>
      </c>
      <c r="AE1461">
        <f>YEAR(C1461)</f>
        <v>2020</v>
      </c>
      <c r="AF1461" t="s">
        <v>6963</v>
      </c>
    </row>
    <row r="1462" spans="1:32" x14ac:dyDescent="0.25">
      <c r="A1462">
        <v>55430312</v>
      </c>
      <c r="B1462" t="s">
        <v>6238</v>
      </c>
      <c r="C1462" s="1">
        <v>44047</v>
      </c>
      <c r="D1462" t="s">
        <v>6239</v>
      </c>
      <c r="E1462" t="s">
        <v>205</v>
      </c>
      <c r="F1462">
        <v>588910</v>
      </c>
      <c r="G1462" t="s">
        <v>6240</v>
      </c>
      <c r="H1462" s="3" t="s">
        <v>6241</v>
      </c>
      <c r="I1462">
        <v>1</v>
      </c>
      <c r="J1462">
        <v>0</v>
      </c>
      <c r="K1462" t="s">
        <v>6242</v>
      </c>
      <c r="L1462">
        <v>36.135883329999999</v>
      </c>
      <c r="M1462">
        <v>-97.140699999999995</v>
      </c>
      <c r="N1462">
        <v>16</v>
      </c>
      <c r="O1462" t="s">
        <v>82</v>
      </c>
      <c r="P1462" t="str">
        <f>Q1462&amp;" "&amp;R1462</f>
        <v>Asclepias viridis</v>
      </c>
      <c r="Q1462" t="s">
        <v>6915</v>
      </c>
      <c r="R1462" t="s">
        <v>6934</v>
      </c>
      <c r="T1462" t="s">
        <v>82</v>
      </c>
      <c r="U1462" t="s">
        <v>24</v>
      </c>
      <c r="V1462">
        <v>60946</v>
      </c>
      <c r="AC1462">
        <v>0</v>
      </c>
      <c r="AD1462" s="4">
        <f>C1462-DATE(YEAR(C1462),1,0)</f>
        <v>217</v>
      </c>
      <c r="AE1462">
        <f>YEAR(C1462)</f>
        <v>2020</v>
      </c>
      <c r="AF1462" t="s">
        <v>6963</v>
      </c>
    </row>
    <row r="1463" spans="1:32" x14ac:dyDescent="0.25">
      <c r="A1463">
        <v>55431231</v>
      </c>
      <c r="B1463" t="s">
        <v>6247</v>
      </c>
      <c r="C1463" s="1">
        <v>44047</v>
      </c>
      <c r="D1463" t="s">
        <v>6248</v>
      </c>
      <c r="E1463" t="s">
        <v>205</v>
      </c>
      <c r="F1463">
        <v>588910</v>
      </c>
      <c r="G1463" t="s">
        <v>6249</v>
      </c>
      <c r="H1463" s="3" t="s">
        <v>6250</v>
      </c>
      <c r="I1463">
        <v>1</v>
      </c>
      <c r="J1463">
        <v>0</v>
      </c>
      <c r="K1463" t="s">
        <v>6251</v>
      </c>
      <c r="L1463">
        <v>36.141955500000002</v>
      </c>
      <c r="M1463">
        <v>-97.109877830000002</v>
      </c>
      <c r="N1463">
        <v>6</v>
      </c>
      <c r="O1463" t="s">
        <v>82</v>
      </c>
      <c r="P1463" t="str">
        <f>Q1463&amp;" "&amp;R1463</f>
        <v>Asclepias viridis</v>
      </c>
      <c r="Q1463" t="s">
        <v>6915</v>
      </c>
      <c r="R1463" t="s">
        <v>6934</v>
      </c>
      <c r="T1463" t="s">
        <v>82</v>
      </c>
      <c r="U1463" t="s">
        <v>24</v>
      </c>
      <c r="V1463">
        <v>60946</v>
      </c>
      <c r="AC1463">
        <v>0</v>
      </c>
      <c r="AD1463" s="4">
        <f>C1463-DATE(YEAR(C1463),1,0)</f>
        <v>217</v>
      </c>
      <c r="AE1463">
        <f>YEAR(C1463)</f>
        <v>2020</v>
      </c>
      <c r="AF1463" t="s">
        <v>6963</v>
      </c>
    </row>
    <row r="1464" spans="1:32" x14ac:dyDescent="0.25">
      <c r="A1464">
        <v>55500757</v>
      </c>
      <c r="B1464" t="s">
        <v>6265</v>
      </c>
      <c r="C1464" s="1">
        <v>44048</v>
      </c>
      <c r="D1464" t="s">
        <v>6266</v>
      </c>
      <c r="E1464" t="s">
        <v>205</v>
      </c>
      <c r="F1464">
        <v>855803</v>
      </c>
      <c r="G1464" t="s">
        <v>6267</v>
      </c>
      <c r="H1464" s="3" t="s">
        <v>6268</v>
      </c>
      <c r="I1464">
        <v>1</v>
      </c>
      <c r="J1464">
        <v>0</v>
      </c>
      <c r="K1464" t="s">
        <v>6269</v>
      </c>
      <c r="L1464">
        <v>36.149538829999997</v>
      </c>
      <c r="M1464">
        <v>-97.065133329999995</v>
      </c>
      <c r="N1464">
        <v>10</v>
      </c>
      <c r="O1464" t="s">
        <v>82</v>
      </c>
      <c r="P1464" t="str">
        <f>Q1464&amp;" "&amp;R1464</f>
        <v>Asclepias viridis</v>
      </c>
      <c r="Q1464" t="s">
        <v>6915</v>
      </c>
      <c r="R1464" t="s">
        <v>6934</v>
      </c>
      <c r="T1464" t="s">
        <v>82</v>
      </c>
      <c r="U1464" t="s">
        <v>24</v>
      </c>
      <c r="V1464">
        <v>60946</v>
      </c>
      <c r="AC1464">
        <v>0</v>
      </c>
      <c r="AD1464" s="4">
        <f>C1464-DATE(YEAR(C1464),1,0)</f>
        <v>218</v>
      </c>
      <c r="AE1464">
        <f>YEAR(C1464)</f>
        <v>2020</v>
      </c>
      <c r="AF1464" t="s">
        <v>6963</v>
      </c>
    </row>
    <row r="1465" spans="1:32" x14ac:dyDescent="0.25">
      <c r="A1465">
        <v>59843912</v>
      </c>
      <c r="B1465" t="s">
        <v>6563</v>
      </c>
      <c r="C1465" s="1">
        <v>44015</v>
      </c>
      <c r="D1465" t="s">
        <v>6564</v>
      </c>
      <c r="E1465" t="s">
        <v>18</v>
      </c>
      <c r="F1465">
        <v>2665284</v>
      </c>
      <c r="G1465" t="s">
        <v>6565</v>
      </c>
      <c r="H1465" s="3" t="s">
        <v>6566</v>
      </c>
      <c r="I1465">
        <v>1</v>
      </c>
      <c r="J1465">
        <v>0</v>
      </c>
      <c r="K1465" t="s">
        <v>6562</v>
      </c>
      <c r="L1465">
        <v>35.645941856299999</v>
      </c>
      <c r="M1465">
        <v>-97.312086605700003</v>
      </c>
      <c r="N1465">
        <v>8</v>
      </c>
      <c r="O1465" t="s">
        <v>82</v>
      </c>
      <c r="P1465" t="str">
        <f>Q1465&amp;" "&amp;R1465</f>
        <v>Asclepias viridis</v>
      </c>
      <c r="Q1465" t="s">
        <v>6915</v>
      </c>
      <c r="R1465" t="s">
        <v>6934</v>
      </c>
      <c r="T1465" t="s">
        <v>82</v>
      </c>
      <c r="U1465" t="s">
        <v>24</v>
      </c>
      <c r="V1465">
        <v>60946</v>
      </c>
      <c r="AC1465">
        <v>0</v>
      </c>
      <c r="AD1465" s="4">
        <f>C1465-DATE(YEAR(C1465),1,0)</f>
        <v>185</v>
      </c>
      <c r="AE1465">
        <f>YEAR(C1465)</f>
        <v>2020</v>
      </c>
      <c r="AF1465" t="s">
        <v>6963</v>
      </c>
    </row>
    <row r="1466" spans="1:32" x14ac:dyDescent="0.25">
      <c r="A1466">
        <v>61517599</v>
      </c>
      <c r="B1466" t="s">
        <v>6682</v>
      </c>
      <c r="C1466" s="1">
        <v>44106</v>
      </c>
      <c r="D1466" t="s">
        <v>6683</v>
      </c>
      <c r="E1466" t="s">
        <v>72</v>
      </c>
      <c r="F1466">
        <v>12377</v>
      </c>
      <c r="G1466" t="s">
        <v>6684</v>
      </c>
      <c r="H1466" s="3" t="s">
        <v>6685</v>
      </c>
      <c r="I1466">
        <v>1</v>
      </c>
      <c r="J1466">
        <v>0</v>
      </c>
      <c r="K1466" t="s">
        <v>4925</v>
      </c>
      <c r="L1466">
        <v>35.247148903400003</v>
      </c>
      <c r="M1466">
        <v>-97.359268918699996</v>
      </c>
      <c r="N1466">
        <v>65</v>
      </c>
      <c r="O1466" t="s">
        <v>82</v>
      </c>
      <c r="P1466" t="str">
        <f>Q1466&amp;" "&amp;R1466</f>
        <v>Asclepias viridis</v>
      </c>
      <c r="Q1466" t="s">
        <v>6915</v>
      </c>
      <c r="R1466" t="s">
        <v>6934</v>
      </c>
      <c r="T1466" t="s">
        <v>82</v>
      </c>
      <c r="U1466" t="s">
        <v>24</v>
      </c>
      <c r="V1466">
        <v>60946</v>
      </c>
      <c r="AC1466">
        <v>0</v>
      </c>
      <c r="AD1466" s="4">
        <f>C1466-DATE(YEAR(C1466),1,0)</f>
        <v>276</v>
      </c>
      <c r="AE1466">
        <f>YEAR(C1466)</f>
        <v>2020</v>
      </c>
      <c r="AF1466" t="s">
        <v>6963</v>
      </c>
    </row>
    <row r="1467" spans="1:32" x14ac:dyDescent="0.25">
      <c r="A1467">
        <v>34137198</v>
      </c>
      <c r="B1467" t="s">
        <v>4294</v>
      </c>
      <c r="C1467" s="1">
        <v>43747</v>
      </c>
      <c r="D1467" t="s">
        <v>4295</v>
      </c>
      <c r="E1467" t="s">
        <v>72</v>
      </c>
      <c r="F1467">
        <v>766676</v>
      </c>
      <c r="G1467" t="s">
        <v>4296</v>
      </c>
      <c r="H1467" s="3" t="s">
        <v>4297</v>
      </c>
      <c r="I1467">
        <v>1</v>
      </c>
      <c r="J1467">
        <v>0</v>
      </c>
      <c r="K1467" t="s">
        <v>4298</v>
      </c>
      <c r="L1467">
        <v>35.406876570000001</v>
      </c>
      <c r="M1467">
        <v>-97.410576539999994</v>
      </c>
      <c r="N1467">
        <v>3</v>
      </c>
      <c r="O1467" t="s">
        <v>23</v>
      </c>
      <c r="P1467" t="str">
        <f>Q1467&amp;" "&amp;R1467</f>
        <v>Coreopsis lanceolata</v>
      </c>
      <c r="Q1467" t="s">
        <v>6937</v>
      </c>
      <c r="R1467" t="s">
        <v>6938</v>
      </c>
      <c r="T1467" t="s">
        <v>23</v>
      </c>
      <c r="U1467" t="s">
        <v>24</v>
      </c>
      <c r="V1467">
        <v>76444</v>
      </c>
      <c r="AC1467">
        <v>0</v>
      </c>
      <c r="AD1467" s="4">
        <f>C1467-DATE(YEAR(C1467),1,0)</f>
        <v>282</v>
      </c>
      <c r="AE1467">
        <f>YEAR(C1467)</f>
        <v>2019</v>
      </c>
      <c r="AF1467" t="s">
        <v>6963</v>
      </c>
    </row>
    <row r="1468" spans="1:32" x14ac:dyDescent="0.25">
      <c r="A1468">
        <v>41482497</v>
      </c>
      <c r="B1468" t="s">
        <v>4487</v>
      </c>
      <c r="C1468" s="1">
        <v>43926</v>
      </c>
      <c r="D1468" t="s">
        <v>4488</v>
      </c>
      <c r="E1468" t="s">
        <v>205</v>
      </c>
      <c r="F1468">
        <v>2704443</v>
      </c>
      <c r="G1468" t="s">
        <v>4489</v>
      </c>
      <c r="H1468" s="3" t="s">
        <v>4490</v>
      </c>
      <c r="I1468">
        <v>1</v>
      </c>
      <c r="J1468">
        <v>0</v>
      </c>
      <c r="K1468" t="s">
        <v>4491</v>
      </c>
      <c r="L1468">
        <v>36.1521388265</v>
      </c>
      <c r="M1468">
        <v>-95.954302512200002</v>
      </c>
      <c r="N1468">
        <v>5</v>
      </c>
      <c r="O1468" t="s">
        <v>23</v>
      </c>
      <c r="P1468" t="str">
        <f>Q1468&amp;" "&amp;R1468</f>
        <v>Coreopsis lanceolata</v>
      </c>
      <c r="Q1468" t="s">
        <v>6937</v>
      </c>
      <c r="R1468" t="s">
        <v>6938</v>
      </c>
      <c r="T1468" t="s">
        <v>23</v>
      </c>
      <c r="U1468" t="s">
        <v>24</v>
      </c>
      <c r="V1468">
        <v>76444</v>
      </c>
      <c r="AC1468">
        <v>0</v>
      </c>
      <c r="AD1468" s="4">
        <f>C1468-DATE(YEAR(C1468),1,0)</f>
        <v>96</v>
      </c>
      <c r="AE1468">
        <f>YEAR(C1468)</f>
        <v>2020</v>
      </c>
      <c r="AF1468" t="s">
        <v>6963</v>
      </c>
    </row>
    <row r="1469" spans="1:32" x14ac:dyDescent="0.25">
      <c r="A1469">
        <v>44790684</v>
      </c>
      <c r="B1469" t="s">
        <v>4715</v>
      </c>
      <c r="C1469" s="1">
        <v>43954</v>
      </c>
      <c r="D1469" t="s">
        <v>4716</v>
      </c>
      <c r="E1469" t="s">
        <v>205</v>
      </c>
      <c r="F1469">
        <v>1963057</v>
      </c>
      <c r="G1469" t="s">
        <v>4717</v>
      </c>
      <c r="H1469" s="3" t="s">
        <v>4718</v>
      </c>
      <c r="I1469">
        <v>2</v>
      </c>
      <c r="J1469">
        <v>0</v>
      </c>
      <c r="K1469" t="s">
        <v>4719</v>
      </c>
      <c r="L1469">
        <v>36.875210869100002</v>
      </c>
      <c r="M1469">
        <v>-96.421527523500004</v>
      </c>
      <c r="N1469">
        <v>6</v>
      </c>
      <c r="O1469" t="s">
        <v>991</v>
      </c>
      <c r="P1469" t="str">
        <f>Q1469&amp;" "&amp;R1469</f>
        <v>Asclepias sullivantii</v>
      </c>
      <c r="Q1469" t="s">
        <v>6915</v>
      </c>
      <c r="R1469" t="s">
        <v>6943</v>
      </c>
      <c r="T1469" t="s">
        <v>991</v>
      </c>
      <c r="U1469" t="s">
        <v>24</v>
      </c>
      <c r="V1469">
        <v>158761</v>
      </c>
      <c r="AC1469">
        <v>0</v>
      </c>
      <c r="AD1469" s="4">
        <f>C1469-DATE(YEAR(C1469),1,0)</f>
        <v>124</v>
      </c>
      <c r="AE1469">
        <f>YEAR(C1469)</f>
        <v>2020</v>
      </c>
      <c r="AF1469" t="s">
        <v>6963</v>
      </c>
    </row>
    <row r="1470" spans="1:32" x14ac:dyDescent="0.25">
      <c r="A1470">
        <v>1593376</v>
      </c>
      <c r="B1470" s="2">
        <v>42159.665162037039</v>
      </c>
      <c r="C1470" s="1">
        <v>42159</v>
      </c>
      <c r="D1470" t="s">
        <v>227</v>
      </c>
      <c r="E1470" t="s">
        <v>205</v>
      </c>
      <c r="F1470">
        <v>105431</v>
      </c>
      <c r="G1470" t="s">
        <v>228</v>
      </c>
      <c r="H1470" s="3" t="s">
        <v>229</v>
      </c>
      <c r="I1470">
        <v>2</v>
      </c>
      <c r="J1470">
        <v>0</v>
      </c>
      <c r="K1470" t="s">
        <v>208</v>
      </c>
      <c r="L1470">
        <v>36.246154388900003</v>
      </c>
      <c r="M1470">
        <v>-98.157118777799994</v>
      </c>
      <c r="O1470" t="s">
        <v>114</v>
      </c>
      <c r="P1470" t="str">
        <f>Q1470&amp;" "&amp;R1470</f>
        <v>Asclepias speciosa</v>
      </c>
      <c r="Q1470" t="s">
        <v>6915</v>
      </c>
      <c r="R1470" t="s">
        <v>6949</v>
      </c>
      <c r="T1470" t="s">
        <v>115</v>
      </c>
      <c r="U1470" t="s">
        <v>24</v>
      </c>
      <c r="V1470">
        <v>62292</v>
      </c>
      <c r="AC1470">
        <v>0</v>
      </c>
      <c r="AD1470" s="4">
        <f>C1470-DATE(YEAR(C1470),1,0)</f>
        <v>155</v>
      </c>
      <c r="AE1470">
        <f>YEAR(C1470)</f>
        <v>2015</v>
      </c>
      <c r="AF1470" t="s">
        <v>6963</v>
      </c>
    </row>
    <row r="1471" spans="1:32" x14ac:dyDescent="0.25">
      <c r="A1471">
        <v>1593378</v>
      </c>
      <c r="B1471" s="2">
        <v>42159.667187500003</v>
      </c>
      <c r="C1471" s="1">
        <v>42159</v>
      </c>
      <c r="D1471" t="s">
        <v>230</v>
      </c>
      <c r="E1471" t="s">
        <v>205</v>
      </c>
      <c r="F1471">
        <v>105431</v>
      </c>
      <c r="G1471" t="s">
        <v>231</v>
      </c>
      <c r="H1471" s="3" t="s">
        <v>232</v>
      </c>
      <c r="I1471">
        <v>2</v>
      </c>
      <c r="J1471">
        <v>0</v>
      </c>
      <c r="K1471" t="s">
        <v>233</v>
      </c>
      <c r="L1471">
        <v>36.188643666700003</v>
      </c>
      <c r="M1471">
        <v>-98.004633111100006</v>
      </c>
      <c r="O1471" t="s">
        <v>114</v>
      </c>
      <c r="P1471" t="str">
        <f>Q1471&amp;" "&amp;R1471</f>
        <v>Asclepias speciosa</v>
      </c>
      <c r="Q1471" t="s">
        <v>6915</v>
      </c>
      <c r="R1471" t="s">
        <v>6949</v>
      </c>
      <c r="T1471" t="s">
        <v>115</v>
      </c>
      <c r="U1471" t="s">
        <v>24</v>
      </c>
      <c r="V1471">
        <v>62292</v>
      </c>
      <c r="AC1471">
        <v>0</v>
      </c>
      <c r="AD1471" s="4">
        <f>C1471-DATE(YEAR(C1471),1,0)</f>
        <v>155</v>
      </c>
      <c r="AE1471">
        <f>YEAR(C1471)</f>
        <v>2015</v>
      </c>
      <c r="AF1471" t="s">
        <v>6963</v>
      </c>
    </row>
    <row r="1472" spans="1:32" x14ac:dyDescent="0.25">
      <c r="A1472">
        <v>1593380</v>
      </c>
      <c r="B1472" s="2">
        <v>42159.668402777781</v>
      </c>
      <c r="C1472" s="1">
        <v>42159</v>
      </c>
      <c r="D1472" t="s">
        <v>237</v>
      </c>
      <c r="E1472" t="s">
        <v>205</v>
      </c>
      <c r="F1472">
        <v>105431</v>
      </c>
      <c r="G1472" t="s">
        <v>238</v>
      </c>
      <c r="H1472" s="3" t="s">
        <v>239</v>
      </c>
      <c r="I1472">
        <v>2</v>
      </c>
      <c r="J1472">
        <v>0</v>
      </c>
      <c r="K1472" t="s">
        <v>233</v>
      </c>
      <c r="L1472">
        <v>36.188643666700003</v>
      </c>
      <c r="M1472">
        <v>-98.004633111100006</v>
      </c>
      <c r="O1472" t="s">
        <v>114</v>
      </c>
      <c r="P1472" t="str">
        <f>Q1472&amp;" "&amp;R1472</f>
        <v>Asclepias speciosa</v>
      </c>
      <c r="Q1472" t="s">
        <v>6915</v>
      </c>
      <c r="R1472" t="s">
        <v>6949</v>
      </c>
      <c r="T1472" t="s">
        <v>115</v>
      </c>
      <c r="U1472" t="s">
        <v>24</v>
      </c>
      <c r="V1472">
        <v>62292</v>
      </c>
      <c r="AC1472">
        <v>0</v>
      </c>
      <c r="AD1472" s="4">
        <f>C1472-DATE(YEAR(C1472),1,0)</f>
        <v>155</v>
      </c>
      <c r="AE1472">
        <f>YEAR(C1472)</f>
        <v>2015</v>
      </c>
      <c r="AF1472" t="s">
        <v>6963</v>
      </c>
    </row>
    <row r="1473" spans="1:32" x14ac:dyDescent="0.25">
      <c r="A1473">
        <v>1593384</v>
      </c>
      <c r="B1473" s="2">
        <v>42159.67119212963</v>
      </c>
      <c r="C1473" s="1">
        <v>42159</v>
      </c>
      <c r="D1473" t="s">
        <v>249</v>
      </c>
      <c r="E1473" t="s">
        <v>205</v>
      </c>
      <c r="F1473">
        <v>105431</v>
      </c>
      <c r="G1473" t="s">
        <v>250</v>
      </c>
      <c r="H1473" s="3" t="s">
        <v>251</v>
      </c>
      <c r="I1473">
        <v>2</v>
      </c>
      <c r="J1473">
        <v>0</v>
      </c>
      <c r="K1473" t="s">
        <v>233</v>
      </c>
      <c r="L1473">
        <v>36.188798527800003</v>
      </c>
      <c r="M1473">
        <v>-98.004377194400007</v>
      </c>
      <c r="O1473" t="s">
        <v>114</v>
      </c>
      <c r="P1473" t="str">
        <f>Q1473&amp;" "&amp;R1473</f>
        <v>Asclepias speciosa</v>
      </c>
      <c r="Q1473" t="s">
        <v>6915</v>
      </c>
      <c r="R1473" t="s">
        <v>6949</v>
      </c>
      <c r="T1473" t="s">
        <v>115</v>
      </c>
      <c r="U1473" t="s">
        <v>24</v>
      </c>
      <c r="V1473">
        <v>62292</v>
      </c>
      <c r="AC1473">
        <v>0</v>
      </c>
      <c r="AD1473" s="4">
        <f>C1473-DATE(YEAR(C1473),1,0)</f>
        <v>155</v>
      </c>
      <c r="AE1473">
        <f>YEAR(C1473)</f>
        <v>2015</v>
      </c>
      <c r="AF1473" t="s">
        <v>6963</v>
      </c>
    </row>
    <row r="1474" spans="1:32" x14ac:dyDescent="0.25">
      <c r="A1474">
        <v>2101046</v>
      </c>
      <c r="B1474" t="s">
        <v>708</v>
      </c>
      <c r="C1474" s="1">
        <v>42289</v>
      </c>
      <c r="D1474" t="s">
        <v>709</v>
      </c>
      <c r="E1474" t="s">
        <v>72</v>
      </c>
      <c r="F1474">
        <v>140522</v>
      </c>
      <c r="G1474" t="s">
        <v>710</v>
      </c>
      <c r="H1474" s="3" t="s">
        <v>711</v>
      </c>
      <c r="I1474">
        <v>1</v>
      </c>
      <c r="J1474">
        <v>0</v>
      </c>
      <c r="K1474" t="s">
        <v>712</v>
      </c>
      <c r="L1474">
        <v>35.203792</v>
      </c>
      <c r="M1474">
        <v>-97.975262999999998</v>
      </c>
      <c r="N1474">
        <v>5</v>
      </c>
      <c r="O1474" t="s">
        <v>114</v>
      </c>
      <c r="P1474" t="str">
        <f>Q1474&amp;" "&amp;R1474</f>
        <v>Asclepias speciosa</v>
      </c>
      <c r="Q1474" t="s">
        <v>6915</v>
      </c>
      <c r="R1474" t="s">
        <v>6949</v>
      </c>
      <c r="T1474" t="s">
        <v>115</v>
      </c>
      <c r="U1474" t="s">
        <v>24</v>
      </c>
      <c r="V1474">
        <v>62292</v>
      </c>
      <c r="AC1474">
        <v>0</v>
      </c>
      <c r="AD1474" s="4">
        <f>C1474-DATE(YEAR(C1474),1,0)</f>
        <v>285</v>
      </c>
      <c r="AE1474">
        <f>YEAR(C1474)</f>
        <v>2015</v>
      </c>
      <c r="AF1474" t="s">
        <v>6963</v>
      </c>
    </row>
    <row r="1475" spans="1:32" x14ac:dyDescent="0.25">
      <c r="A1475">
        <v>2101078</v>
      </c>
      <c r="B1475" t="s">
        <v>713</v>
      </c>
      <c r="C1475" s="1">
        <v>42289</v>
      </c>
      <c r="D1475" t="s">
        <v>714</v>
      </c>
      <c r="E1475" t="s">
        <v>72</v>
      </c>
      <c r="F1475">
        <v>140522</v>
      </c>
      <c r="G1475" t="s">
        <v>715</v>
      </c>
      <c r="H1475" s="3" t="s">
        <v>716</v>
      </c>
      <c r="I1475">
        <v>1</v>
      </c>
      <c r="J1475">
        <v>0</v>
      </c>
      <c r="K1475" t="s">
        <v>712</v>
      </c>
      <c r="L1475">
        <v>35.203758000000001</v>
      </c>
      <c r="M1475">
        <v>-97.975497000000004</v>
      </c>
      <c r="N1475">
        <v>5</v>
      </c>
      <c r="O1475" t="s">
        <v>114</v>
      </c>
      <c r="P1475" t="str">
        <f>Q1475&amp;" "&amp;R1475</f>
        <v>Asclepias speciosa</v>
      </c>
      <c r="Q1475" t="s">
        <v>6915</v>
      </c>
      <c r="R1475" t="s">
        <v>6949</v>
      </c>
      <c r="T1475" t="s">
        <v>115</v>
      </c>
      <c r="U1475" t="s">
        <v>24</v>
      </c>
      <c r="V1475">
        <v>62292</v>
      </c>
      <c r="AC1475">
        <v>0</v>
      </c>
      <c r="AD1475" s="4">
        <f>C1475-DATE(YEAR(C1475),1,0)</f>
        <v>285</v>
      </c>
      <c r="AE1475">
        <f>YEAR(C1475)</f>
        <v>2015</v>
      </c>
      <c r="AF1475" t="s">
        <v>6963</v>
      </c>
    </row>
    <row r="1476" spans="1:32" x14ac:dyDescent="0.25">
      <c r="A1476">
        <v>2101341</v>
      </c>
      <c r="B1476" t="s">
        <v>717</v>
      </c>
      <c r="C1476" s="1">
        <v>42289</v>
      </c>
      <c r="D1476" t="s">
        <v>718</v>
      </c>
      <c r="E1476" t="s">
        <v>72</v>
      </c>
      <c r="F1476">
        <v>140522</v>
      </c>
      <c r="G1476" t="s">
        <v>719</v>
      </c>
      <c r="H1476" s="3" t="s">
        <v>720</v>
      </c>
      <c r="I1476">
        <v>1</v>
      </c>
      <c r="J1476">
        <v>0</v>
      </c>
      <c r="K1476" t="s">
        <v>721</v>
      </c>
      <c r="L1476">
        <v>35.207327999999997</v>
      </c>
      <c r="M1476">
        <v>-97.971377000000004</v>
      </c>
      <c r="N1476">
        <v>5</v>
      </c>
      <c r="O1476" t="s">
        <v>114</v>
      </c>
      <c r="P1476" t="str">
        <f>Q1476&amp;" "&amp;R1476</f>
        <v>Asclepias speciosa</v>
      </c>
      <c r="Q1476" t="s">
        <v>6915</v>
      </c>
      <c r="R1476" t="s">
        <v>6949</v>
      </c>
      <c r="T1476" t="s">
        <v>115</v>
      </c>
      <c r="U1476" t="s">
        <v>24</v>
      </c>
      <c r="V1476">
        <v>62292</v>
      </c>
      <c r="AC1476">
        <v>0</v>
      </c>
      <c r="AD1476" s="4">
        <f>C1476-DATE(YEAR(C1476),1,0)</f>
        <v>285</v>
      </c>
      <c r="AE1476">
        <f>YEAR(C1476)</f>
        <v>2015</v>
      </c>
      <c r="AF1476" t="s">
        <v>6963</v>
      </c>
    </row>
    <row r="1477" spans="1:32" x14ac:dyDescent="0.25">
      <c r="A1477">
        <v>2104335</v>
      </c>
      <c r="B1477" t="s">
        <v>722</v>
      </c>
      <c r="C1477" s="1">
        <v>42290</v>
      </c>
      <c r="D1477" t="s">
        <v>723</v>
      </c>
      <c r="E1477" t="s">
        <v>72</v>
      </c>
      <c r="F1477">
        <v>140522</v>
      </c>
      <c r="G1477" t="s">
        <v>724</v>
      </c>
      <c r="H1477" s="3" t="s">
        <v>725</v>
      </c>
      <c r="I1477">
        <v>1</v>
      </c>
      <c r="J1477">
        <v>0</v>
      </c>
      <c r="K1477" t="s">
        <v>726</v>
      </c>
      <c r="L1477">
        <v>35.165666999999999</v>
      </c>
      <c r="M1477">
        <v>-97.450575999999998</v>
      </c>
      <c r="N1477">
        <v>5</v>
      </c>
      <c r="O1477" t="s">
        <v>115</v>
      </c>
      <c r="P1477" t="str">
        <f>Q1477&amp;" "&amp;R1477</f>
        <v>Asclepias speciosa</v>
      </c>
      <c r="Q1477" t="s">
        <v>6915</v>
      </c>
      <c r="R1477" t="s">
        <v>6949</v>
      </c>
      <c r="T1477" t="s">
        <v>115</v>
      </c>
      <c r="U1477" t="s">
        <v>24</v>
      </c>
      <c r="V1477">
        <v>62292</v>
      </c>
      <c r="AC1477">
        <v>0</v>
      </c>
      <c r="AD1477" s="4">
        <f>C1477-DATE(YEAR(C1477),1,0)</f>
        <v>286</v>
      </c>
      <c r="AE1477">
        <f>YEAR(C1477)</f>
        <v>2015</v>
      </c>
      <c r="AF1477" t="s">
        <v>6963</v>
      </c>
    </row>
    <row r="1478" spans="1:32" x14ac:dyDescent="0.25">
      <c r="A1478">
        <v>2105639</v>
      </c>
      <c r="B1478" t="s">
        <v>727</v>
      </c>
      <c r="C1478" s="1">
        <v>42290</v>
      </c>
      <c r="D1478" t="s">
        <v>728</v>
      </c>
      <c r="E1478" t="s">
        <v>72</v>
      </c>
      <c r="F1478">
        <v>140522</v>
      </c>
      <c r="G1478" t="s">
        <v>729</v>
      </c>
      <c r="H1478" s="3" t="s">
        <v>730</v>
      </c>
      <c r="I1478">
        <v>1</v>
      </c>
      <c r="J1478">
        <v>0</v>
      </c>
      <c r="K1478" t="s">
        <v>731</v>
      </c>
      <c r="L1478">
        <v>35.242190000000001</v>
      </c>
      <c r="M1478">
        <v>-97.530534000000003</v>
      </c>
      <c r="N1478">
        <v>5</v>
      </c>
      <c r="O1478" t="s">
        <v>115</v>
      </c>
      <c r="P1478" t="str">
        <f>Q1478&amp;" "&amp;R1478</f>
        <v>Asclepias speciosa</v>
      </c>
      <c r="Q1478" t="s">
        <v>6915</v>
      </c>
      <c r="R1478" t="s">
        <v>6949</v>
      </c>
      <c r="T1478" t="s">
        <v>115</v>
      </c>
      <c r="U1478" t="s">
        <v>24</v>
      </c>
      <c r="V1478">
        <v>62292</v>
      </c>
      <c r="AC1478">
        <v>0</v>
      </c>
      <c r="AD1478" s="4">
        <f>C1478-DATE(YEAR(C1478),1,0)</f>
        <v>286</v>
      </c>
      <c r="AE1478">
        <f>YEAR(C1478)</f>
        <v>2015</v>
      </c>
      <c r="AF1478" t="s">
        <v>6963</v>
      </c>
    </row>
    <row r="1479" spans="1:32" x14ac:dyDescent="0.25">
      <c r="A1479">
        <v>2105677</v>
      </c>
      <c r="B1479" t="s">
        <v>732</v>
      </c>
      <c r="C1479" s="1">
        <v>42290</v>
      </c>
      <c r="D1479" t="s">
        <v>733</v>
      </c>
      <c r="E1479" t="s">
        <v>72</v>
      </c>
      <c r="F1479">
        <v>140522</v>
      </c>
      <c r="G1479" t="s">
        <v>734</v>
      </c>
      <c r="H1479" s="3" t="s">
        <v>735</v>
      </c>
      <c r="I1479">
        <v>1</v>
      </c>
      <c r="J1479">
        <v>0</v>
      </c>
      <c r="K1479" t="s">
        <v>736</v>
      </c>
      <c r="L1479">
        <v>35.247371000000001</v>
      </c>
      <c r="M1479">
        <v>-97.533479</v>
      </c>
      <c r="N1479">
        <v>5</v>
      </c>
      <c r="O1479" t="s">
        <v>115</v>
      </c>
      <c r="P1479" t="str">
        <f>Q1479&amp;" "&amp;R1479</f>
        <v>Asclepias speciosa</v>
      </c>
      <c r="Q1479" t="s">
        <v>6915</v>
      </c>
      <c r="R1479" t="s">
        <v>6949</v>
      </c>
      <c r="T1479" t="s">
        <v>115</v>
      </c>
      <c r="U1479" t="s">
        <v>24</v>
      </c>
      <c r="V1479">
        <v>62292</v>
      </c>
      <c r="AC1479">
        <v>0</v>
      </c>
      <c r="AD1479" s="4">
        <f>C1479-DATE(YEAR(C1479),1,0)</f>
        <v>286</v>
      </c>
      <c r="AE1479">
        <f>YEAR(C1479)</f>
        <v>2015</v>
      </c>
      <c r="AF1479" t="s">
        <v>6963</v>
      </c>
    </row>
    <row r="1480" spans="1:32" x14ac:dyDescent="0.25">
      <c r="A1480">
        <v>2105682</v>
      </c>
      <c r="B1480" t="s">
        <v>737</v>
      </c>
      <c r="C1480" s="1">
        <v>42290</v>
      </c>
      <c r="D1480" t="s">
        <v>738</v>
      </c>
      <c r="E1480" t="s">
        <v>72</v>
      </c>
      <c r="F1480">
        <v>140522</v>
      </c>
      <c r="G1480" t="s">
        <v>739</v>
      </c>
      <c r="H1480" s="3" t="s">
        <v>740</v>
      </c>
      <c r="I1480">
        <v>1</v>
      </c>
      <c r="J1480">
        <v>0</v>
      </c>
      <c r="K1480" t="s">
        <v>741</v>
      </c>
      <c r="L1480">
        <v>35.247349</v>
      </c>
      <c r="M1480">
        <v>-97.534540000000007</v>
      </c>
      <c r="N1480">
        <v>5</v>
      </c>
      <c r="O1480" t="s">
        <v>115</v>
      </c>
      <c r="P1480" t="str">
        <f>Q1480&amp;" "&amp;R1480</f>
        <v>Asclepias speciosa</v>
      </c>
      <c r="Q1480" t="s">
        <v>6915</v>
      </c>
      <c r="R1480" t="s">
        <v>6949</v>
      </c>
      <c r="T1480" t="s">
        <v>115</v>
      </c>
      <c r="U1480" t="s">
        <v>24</v>
      </c>
      <c r="V1480">
        <v>62292</v>
      </c>
      <c r="AC1480">
        <v>0</v>
      </c>
      <c r="AD1480" s="4">
        <f>C1480-DATE(YEAR(C1480),1,0)</f>
        <v>286</v>
      </c>
      <c r="AE1480">
        <f>YEAR(C1480)</f>
        <v>2015</v>
      </c>
      <c r="AF1480" t="s">
        <v>6963</v>
      </c>
    </row>
    <row r="1481" spans="1:32" x14ac:dyDescent="0.25">
      <c r="A1481">
        <v>2105694</v>
      </c>
      <c r="B1481" t="s">
        <v>742</v>
      </c>
      <c r="C1481" s="1">
        <v>42290</v>
      </c>
      <c r="D1481" t="s">
        <v>743</v>
      </c>
      <c r="E1481" t="s">
        <v>72</v>
      </c>
      <c r="F1481">
        <v>140522</v>
      </c>
      <c r="G1481" t="s">
        <v>744</v>
      </c>
      <c r="H1481" s="3" t="s">
        <v>745</v>
      </c>
      <c r="I1481">
        <v>1</v>
      </c>
      <c r="J1481">
        <v>0</v>
      </c>
      <c r="K1481" t="s">
        <v>741</v>
      </c>
      <c r="L1481">
        <v>35.247416999999999</v>
      </c>
      <c r="M1481">
        <v>-97.534682000000004</v>
      </c>
      <c r="N1481">
        <v>5</v>
      </c>
      <c r="O1481" t="s">
        <v>115</v>
      </c>
      <c r="P1481" t="str">
        <f>Q1481&amp;" "&amp;R1481</f>
        <v>Asclepias speciosa</v>
      </c>
      <c r="Q1481" t="s">
        <v>6915</v>
      </c>
      <c r="R1481" t="s">
        <v>6949</v>
      </c>
      <c r="T1481" t="s">
        <v>115</v>
      </c>
      <c r="U1481" t="s">
        <v>24</v>
      </c>
      <c r="V1481">
        <v>62292</v>
      </c>
      <c r="AC1481">
        <v>0</v>
      </c>
      <c r="AD1481" s="4">
        <f>C1481-DATE(YEAR(C1481),1,0)</f>
        <v>286</v>
      </c>
      <c r="AE1481">
        <f>YEAR(C1481)</f>
        <v>2015</v>
      </c>
      <c r="AF1481" t="s">
        <v>6963</v>
      </c>
    </row>
    <row r="1482" spans="1:32" x14ac:dyDescent="0.25">
      <c r="A1482">
        <v>2105704</v>
      </c>
      <c r="B1482" t="s">
        <v>746</v>
      </c>
      <c r="C1482" s="1">
        <v>42290</v>
      </c>
      <c r="D1482" t="s">
        <v>747</v>
      </c>
      <c r="E1482" t="s">
        <v>72</v>
      </c>
      <c r="F1482">
        <v>140522</v>
      </c>
      <c r="G1482" t="s">
        <v>748</v>
      </c>
      <c r="H1482" s="3" t="s">
        <v>749</v>
      </c>
      <c r="I1482">
        <v>1</v>
      </c>
      <c r="J1482">
        <v>0</v>
      </c>
      <c r="K1482" t="s">
        <v>750</v>
      </c>
      <c r="L1482">
        <v>35.247273999999997</v>
      </c>
      <c r="M1482">
        <v>-97.535635999999997</v>
      </c>
      <c r="O1482" t="s">
        <v>115</v>
      </c>
      <c r="P1482" t="str">
        <f>Q1482&amp;" "&amp;R1482</f>
        <v>Asclepias speciosa</v>
      </c>
      <c r="Q1482" t="s">
        <v>6915</v>
      </c>
      <c r="R1482" t="s">
        <v>6949</v>
      </c>
      <c r="T1482" t="s">
        <v>115</v>
      </c>
      <c r="U1482" t="s">
        <v>24</v>
      </c>
      <c r="V1482">
        <v>62292</v>
      </c>
      <c r="AC1482">
        <v>0</v>
      </c>
      <c r="AD1482" s="4">
        <f>C1482-DATE(YEAR(C1482),1,0)</f>
        <v>286</v>
      </c>
      <c r="AE1482">
        <f>YEAR(C1482)</f>
        <v>2015</v>
      </c>
      <c r="AF1482" t="s">
        <v>6963</v>
      </c>
    </row>
    <row r="1483" spans="1:32" x14ac:dyDescent="0.25">
      <c r="A1483">
        <v>2105722</v>
      </c>
      <c r="B1483" t="s">
        <v>751</v>
      </c>
      <c r="C1483" s="1">
        <v>42290</v>
      </c>
      <c r="D1483" t="s">
        <v>752</v>
      </c>
      <c r="E1483" t="s">
        <v>72</v>
      </c>
      <c r="F1483">
        <v>140522</v>
      </c>
      <c r="G1483" t="s">
        <v>753</v>
      </c>
      <c r="H1483" s="3" t="s">
        <v>754</v>
      </c>
      <c r="I1483">
        <v>1</v>
      </c>
      <c r="J1483">
        <v>0</v>
      </c>
      <c r="K1483" t="s">
        <v>755</v>
      </c>
      <c r="L1483">
        <v>35.248261999999997</v>
      </c>
      <c r="M1483">
        <v>-97.536091999999996</v>
      </c>
      <c r="N1483">
        <v>5</v>
      </c>
      <c r="O1483" t="s">
        <v>115</v>
      </c>
      <c r="P1483" t="str">
        <f>Q1483&amp;" "&amp;R1483</f>
        <v>Asclepias speciosa</v>
      </c>
      <c r="Q1483" t="s">
        <v>6915</v>
      </c>
      <c r="R1483" t="s">
        <v>6949</v>
      </c>
      <c r="T1483" t="s">
        <v>115</v>
      </c>
      <c r="U1483" t="s">
        <v>24</v>
      </c>
      <c r="V1483">
        <v>62292</v>
      </c>
      <c r="AC1483">
        <v>0</v>
      </c>
      <c r="AD1483" s="4">
        <f>C1483-DATE(YEAR(C1483),1,0)</f>
        <v>286</v>
      </c>
      <c r="AE1483">
        <f>YEAR(C1483)</f>
        <v>2015</v>
      </c>
      <c r="AF1483" t="s">
        <v>6963</v>
      </c>
    </row>
    <row r="1484" spans="1:32" x14ac:dyDescent="0.25">
      <c r="A1484">
        <v>2105731</v>
      </c>
      <c r="B1484" t="s">
        <v>756</v>
      </c>
      <c r="C1484" s="1">
        <v>42290</v>
      </c>
      <c r="D1484" t="s">
        <v>757</v>
      </c>
      <c r="E1484" t="s">
        <v>72</v>
      </c>
      <c r="F1484">
        <v>140522</v>
      </c>
      <c r="G1484" t="s">
        <v>758</v>
      </c>
      <c r="H1484" s="3" t="s">
        <v>759</v>
      </c>
      <c r="I1484">
        <v>1</v>
      </c>
      <c r="J1484">
        <v>0</v>
      </c>
      <c r="K1484" t="s">
        <v>755</v>
      </c>
      <c r="L1484">
        <v>35.248748999999997</v>
      </c>
      <c r="M1484">
        <v>-97.536002999999994</v>
      </c>
      <c r="N1484">
        <v>5</v>
      </c>
      <c r="O1484" t="s">
        <v>115</v>
      </c>
      <c r="P1484" t="str">
        <f>Q1484&amp;" "&amp;R1484</f>
        <v>Asclepias speciosa</v>
      </c>
      <c r="Q1484" t="s">
        <v>6915</v>
      </c>
      <c r="R1484" t="s">
        <v>6949</v>
      </c>
      <c r="T1484" t="s">
        <v>115</v>
      </c>
      <c r="U1484" t="s">
        <v>24</v>
      </c>
      <c r="V1484">
        <v>62292</v>
      </c>
      <c r="AC1484">
        <v>0</v>
      </c>
      <c r="AD1484" s="4">
        <f>C1484-DATE(YEAR(C1484),1,0)</f>
        <v>286</v>
      </c>
      <c r="AE1484">
        <f>YEAR(C1484)</f>
        <v>2015</v>
      </c>
      <c r="AF1484" t="s">
        <v>6963</v>
      </c>
    </row>
    <row r="1485" spans="1:32" x14ac:dyDescent="0.25">
      <c r="A1485">
        <v>2105732</v>
      </c>
      <c r="B1485" t="s">
        <v>760</v>
      </c>
      <c r="C1485" s="1">
        <v>42290</v>
      </c>
      <c r="D1485" t="s">
        <v>761</v>
      </c>
      <c r="E1485" t="s">
        <v>72</v>
      </c>
      <c r="F1485">
        <v>140522</v>
      </c>
      <c r="G1485" t="s">
        <v>762</v>
      </c>
      <c r="H1485" s="3" t="s">
        <v>763</v>
      </c>
      <c r="I1485">
        <v>1</v>
      </c>
      <c r="J1485">
        <v>0</v>
      </c>
      <c r="K1485" t="s">
        <v>750</v>
      </c>
      <c r="L1485">
        <v>35.249105999999998</v>
      </c>
      <c r="M1485">
        <v>-97.535954000000004</v>
      </c>
      <c r="N1485">
        <v>5</v>
      </c>
      <c r="O1485" t="s">
        <v>115</v>
      </c>
      <c r="P1485" t="str">
        <f>Q1485&amp;" "&amp;R1485</f>
        <v>Asclepias speciosa</v>
      </c>
      <c r="Q1485" t="s">
        <v>6915</v>
      </c>
      <c r="R1485" t="s">
        <v>6949</v>
      </c>
      <c r="T1485" t="s">
        <v>115</v>
      </c>
      <c r="U1485" t="s">
        <v>24</v>
      </c>
      <c r="V1485">
        <v>62292</v>
      </c>
      <c r="AC1485">
        <v>0</v>
      </c>
      <c r="AD1485" s="4">
        <f>C1485-DATE(YEAR(C1485),1,0)</f>
        <v>286</v>
      </c>
      <c r="AE1485">
        <f>YEAR(C1485)</f>
        <v>2015</v>
      </c>
      <c r="AF1485" t="s">
        <v>6963</v>
      </c>
    </row>
    <row r="1486" spans="1:32" x14ac:dyDescent="0.25">
      <c r="A1486">
        <v>2105737</v>
      </c>
      <c r="B1486" t="s">
        <v>764</v>
      </c>
      <c r="C1486" s="1">
        <v>42290</v>
      </c>
      <c r="D1486" t="s">
        <v>765</v>
      </c>
      <c r="E1486" t="s">
        <v>72</v>
      </c>
      <c r="F1486">
        <v>140522</v>
      </c>
      <c r="G1486" t="s">
        <v>766</v>
      </c>
      <c r="H1486" s="3" t="s">
        <v>767</v>
      </c>
      <c r="I1486">
        <v>1</v>
      </c>
      <c r="J1486">
        <v>0</v>
      </c>
      <c r="K1486" t="s">
        <v>750</v>
      </c>
      <c r="L1486">
        <v>35.249206999999998</v>
      </c>
      <c r="M1486">
        <v>-97.535949000000002</v>
      </c>
      <c r="N1486">
        <v>5</v>
      </c>
      <c r="O1486" t="s">
        <v>115</v>
      </c>
      <c r="P1486" t="str">
        <f>Q1486&amp;" "&amp;R1486</f>
        <v>Asclepias speciosa</v>
      </c>
      <c r="Q1486" t="s">
        <v>6915</v>
      </c>
      <c r="R1486" t="s">
        <v>6949</v>
      </c>
      <c r="T1486" t="s">
        <v>115</v>
      </c>
      <c r="U1486" t="s">
        <v>24</v>
      </c>
      <c r="V1486">
        <v>62292</v>
      </c>
      <c r="AC1486">
        <v>0</v>
      </c>
      <c r="AD1486" s="4">
        <f>C1486-DATE(YEAR(C1486),1,0)</f>
        <v>286</v>
      </c>
      <c r="AE1486">
        <f>YEAR(C1486)</f>
        <v>2015</v>
      </c>
      <c r="AF1486" t="s">
        <v>6963</v>
      </c>
    </row>
    <row r="1487" spans="1:32" x14ac:dyDescent="0.25">
      <c r="A1487">
        <v>2105741</v>
      </c>
      <c r="B1487" t="s">
        <v>768</v>
      </c>
      <c r="C1487" s="1">
        <v>42290</v>
      </c>
      <c r="D1487" t="s">
        <v>769</v>
      </c>
      <c r="E1487" t="s">
        <v>72</v>
      </c>
      <c r="F1487">
        <v>140522</v>
      </c>
      <c r="G1487" t="s">
        <v>770</v>
      </c>
      <c r="H1487" s="3" t="s">
        <v>771</v>
      </c>
      <c r="I1487">
        <v>1</v>
      </c>
      <c r="J1487">
        <v>0</v>
      </c>
      <c r="K1487" t="s">
        <v>750</v>
      </c>
      <c r="L1487">
        <v>35.249676999999998</v>
      </c>
      <c r="M1487">
        <v>-97.535961999999998</v>
      </c>
      <c r="N1487">
        <v>5</v>
      </c>
      <c r="O1487" t="s">
        <v>115</v>
      </c>
      <c r="P1487" t="str">
        <f>Q1487&amp;" "&amp;R1487</f>
        <v>Asclepias speciosa</v>
      </c>
      <c r="Q1487" t="s">
        <v>6915</v>
      </c>
      <c r="R1487" t="s">
        <v>6949</v>
      </c>
      <c r="T1487" t="s">
        <v>115</v>
      </c>
      <c r="U1487" t="s">
        <v>24</v>
      </c>
      <c r="V1487">
        <v>62292</v>
      </c>
      <c r="AC1487">
        <v>0</v>
      </c>
      <c r="AD1487" s="4">
        <f>C1487-DATE(YEAR(C1487),1,0)</f>
        <v>286</v>
      </c>
      <c r="AE1487">
        <f>YEAR(C1487)</f>
        <v>2015</v>
      </c>
      <c r="AF1487" t="s">
        <v>6963</v>
      </c>
    </row>
    <row r="1488" spans="1:32" x14ac:dyDescent="0.25">
      <c r="A1488">
        <v>2105802</v>
      </c>
      <c r="B1488" t="s">
        <v>772</v>
      </c>
      <c r="C1488" s="1">
        <v>42290</v>
      </c>
      <c r="D1488" t="s">
        <v>773</v>
      </c>
      <c r="E1488" t="s">
        <v>72</v>
      </c>
      <c r="F1488">
        <v>140522</v>
      </c>
      <c r="G1488" t="s">
        <v>774</v>
      </c>
      <c r="H1488" s="3" t="s">
        <v>775</v>
      </c>
      <c r="I1488">
        <v>1</v>
      </c>
      <c r="J1488">
        <v>0</v>
      </c>
      <c r="K1488" t="s">
        <v>776</v>
      </c>
      <c r="L1488">
        <v>35.246163000000003</v>
      </c>
      <c r="M1488">
        <v>-97.536216999999994</v>
      </c>
      <c r="N1488">
        <v>5</v>
      </c>
      <c r="O1488" t="s">
        <v>115</v>
      </c>
      <c r="P1488" t="str">
        <f>Q1488&amp;" "&amp;R1488</f>
        <v>Asclepias speciosa</v>
      </c>
      <c r="Q1488" t="s">
        <v>6915</v>
      </c>
      <c r="R1488" t="s">
        <v>6949</v>
      </c>
      <c r="T1488" t="s">
        <v>115</v>
      </c>
      <c r="U1488" t="s">
        <v>24</v>
      </c>
      <c r="V1488">
        <v>62292</v>
      </c>
      <c r="AC1488">
        <v>0</v>
      </c>
      <c r="AD1488" s="4">
        <f>C1488-DATE(YEAR(C1488),1,0)</f>
        <v>286</v>
      </c>
      <c r="AE1488">
        <f>YEAR(C1488)</f>
        <v>2015</v>
      </c>
      <c r="AF1488" t="s">
        <v>6963</v>
      </c>
    </row>
    <row r="1489" spans="1:32" x14ac:dyDescent="0.25">
      <c r="A1489">
        <v>2105804</v>
      </c>
      <c r="B1489" t="s">
        <v>777</v>
      </c>
      <c r="C1489" s="1">
        <v>42290</v>
      </c>
      <c r="D1489" t="s">
        <v>778</v>
      </c>
      <c r="E1489" t="s">
        <v>72</v>
      </c>
      <c r="F1489">
        <v>140522</v>
      </c>
      <c r="G1489" t="s">
        <v>779</v>
      </c>
      <c r="H1489" s="3" t="s">
        <v>780</v>
      </c>
      <c r="I1489">
        <v>1</v>
      </c>
      <c r="J1489">
        <v>0</v>
      </c>
      <c r="K1489" t="s">
        <v>781</v>
      </c>
      <c r="L1489">
        <v>35.248587999999998</v>
      </c>
      <c r="M1489">
        <v>-97.547393</v>
      </c>
      <c r="N1489">
        <v>5</v>
      </c>
      <c r="O1489" t="s">
        <v>115</v>
      </c>
      <c r="P1489" t="str">
        <f>Q1489&amp;" "&amp;R1489</f>
        <v>Asclepias speciosa</v>
      </c>
      <c r="Q1489" t="s">
        <v>6915</v>
      </c>
      <c r="R1489" t="s">
        <v>6949</v>
      </c>
      <c r="T1489" t="s">
        <v>115</v>
      </c>
      <c r="U1489" t="s">
        <v>24</v>
      </c>
      <c r="V1489">
        <v>62292</v>
      </c>
      <c r="AC1489">
        <v>0</v>
      </c>
      <c r="AD1489" s="4">
        <f>C1489-DATE(YEAR(C1489),1,0)</f>
        <v>286</v>
      </c>
      <c r="AE1489">
        <f>YEAR(C1489)</f>
        <v>2015</v>
      </c>
      <c r="AF1489" t="s">
        <v>6963</v>
      </c>
    </row>
    <row r="1490" spans="1:32" x14ac:dyDescent="0.25">
      <c r="A1490">
        <v>2113298</v>
      </c>
      <c r="B1490" t="s">
        <v>782</v>
      </c>
      <c r="C1490" s="1">
        <v>42291</v>
      </c>
      <c r="D1490" t="s">
        <v>783</v>
      </c>
      <c r="E1490" t="s">
        <v>72</v>
      </c>
      <c r="F1490">
        <v>140522</v>
      </c>
      <c r="G1490" t="s">
        <v>784</v>
      </c>
      <c r="H1490" s="3" t="s">
        <v>785</v>
      </c>
      <c r="I1490">
        <v>1</v>
      </c>
      <c r="J1490">
        <v>0</v>
      </c>
      <c r="K1490" t="s">
        <v>736</v>
      </c>
      <c r="L1490">
        <v>35.249277999999997</v>
      </c>
      <c r="M1490">
        <v>-97.532824000000005</v>
      </c>
      <c r="N1490">
        <v>5</v>
      </c>
      <c r="O1490" t="s">
        <v>115</v>
      </c>
      <c r="P1490" t="str">
        <f>Q1490&amp;" "&amp;R1490</f>
        <v>Asclepias speciosa</v>
      </c>
      <c r="Q1490" t="s">
        <v>6915</v>
      </c>
      <c r="R1490" t="s">
        <v>6949</v>
      </c>
      <c r="T1490" t="s">
        <v>115</v>
      </c>
      <c r="U1490" t="s">
        <v>24</v>
      </c>
      <c r="V1490">
        <v>62292</v>
      </c>
      <c r="AC1490">
        <v>0</v>
      </c>
      <c r="AD1490" s="4">
        <f>C1490-DATE(YEAR(C1490),1,0)</f>
        <v>287</v>
      </c>
      <c r="AE1490">
        <f>YEAR(C1490)</f>
        <v>2015</v>
      </c>
      <c r="AF1490" t="s">
        <v>6963</v>
      </c>
    </row>
    <row r="1491" spans="1:32" x14ac:dyDescent="0.25">
      <c r="A1491">
        <v>2113395</v>
      </c>
      <c r="B1491" t="s">
        <v>786</v>
      </c>
      <c r="C1491" s="1">
        <v>42291</v>
      </c>
      <c r="D1491" t="s">
        <v>787</v>
      </c>
      <c r="E1491" t="s">
        <v>72</v>
      </c>
      <c r="F1491">
        <v>140522</v>
      </c>
      <c r="G1491" t="s">
        <v>788</v>
      </c>
      <c r="H1491" s="3" t="s">
        <v>789</v>
      </c>
      <c r="I1491">
        <v>1</v>
      </c>
      <c r="J1491">
        <v>0</v>
      </c>
      <c r="K1491" t="s">
        <v>736</v>
      </c>
      <c r="L1491">
        <v>35.249265999999999</v>
      </c>
      <c r="M1491">
        <v>-97.532326999999995</v>
      </c>
      <c r="N1491">
        <v>5</v>
      </c>
      <c r="O1491" t="s">
        <v>115</v>
      </c>
      <c r="P1491" t="str">
        <f>Q1491&amp;" "&amp;R1491</f>
        <v>Asclepias speciosa</v>
      </c>
      <c r="Q1491" t="s">
        <v>6915</v>
      </c>
      <c r="R1491" t="s">
        <v>6949</v>
      </c>
      <c r="T1491" t="s">
        <v>115</v>
      </c>
      <c r="U1491" t="s">
        <v>24</v>
      </c>
      <c r="V1491">
        <v>62292</v>
      </c>
      <c r="AC1491">
        <v>0</v>
      </c>
      <c r="AD1491" s="4">
        <f>C1491-DATE(YEAR(C1491),1,0)</f>
        <v>287</v>
      </c>
      <c r="AE1491">
        <f>YEAR(C1491)</f>
        <v>2015</v>
      </c>
      <c r="AF1491" t="s">
        <v>6963</v>
      </c>
    </row>
    <row r="1492" spans="1:32" x14ac:dyDescent="0.25">
      <c r="A1492">
        <v>2113455</v>
      </c>
      <c r="B1492" t="s">
        <v>790</v>
      </c>
      <c r="C1492" s="1">
        <v>42291</v>
      </c>
      <c r="D1492" t="s">
        <v>791</v>
      </c>
      <c r="E1492" t="s">
        <v>72</v>
      </c>
      <c r="F1492">
        <v>140522</v>
      </c>
      <c r="G1492" t="s">
        <v>792</v>
      </c>
      <c r="H1492" s="3" t="s">
        <v>793</v>
      </c>
      <c r="I1492">
        <v>1</v>
      </c>
      <c r="J1492">
        <v>0</v>
      </c>
      <c r="K1492" t="s">
        <v>736</v>
      </c>
      <c r="L1492">
        <v>35.24935</v>
      </c>
      <c r="M1492">
        <v>-97.532573999999997</v>
      </c>
      <c r="N1492">
        <v>5</v>
      </c>
      <c r="O1492" t="s">
        <v>115</v>
      </c>
      <c r="P1492" t="str">
        <f>Q1492&amp;" "&amp;R1492</f>
        <v>Asclepias speciosa</v>
      </c>
      <c r="Q1492" t="s">
        <v>6915</v>
      </c>
      <c r="R1492" t="s">
        <v>6949</v>
      </c>
      <c r="T1492" t="s">
        <v>115</v>
      </c>
      <c r="U1492" t="s">
        <v>24</v>
      </c>
      <c r="V1492">
        <v>62292</v>
      </c>
      <c r="AC1492">
        <v>0</v>
      </c>
      <c r="AD1492" s="4">
        <f>C1492-DATE(YEAR(C1492),1,0)</f>
        <v>287</v>
      </c>
      <c r="AE1492">
        <f>YEAR(C1492)</f>
        <v>2015</v>
      </c>
      <c r="AF1492" t="s">
        <v>6963</v>
      </c>
    </row>
    <row r="1493" spans="1:32" x14ac:dyDescent="0.25">
      <c r="A1493">
        <v>2113539</v>
      </c>
      <c r="B1493" t="s">
        <v>794</v>
      </c>
      <c r="C1493" s="1">
        <v>42291</v>
      </c>
      <c r="D1493" t="s">
        <v>795</v>
      </c>
      <c r="E1493" t="s">
        <v>72</v>
      </c>
      <c r="F1493">
        <v>140522</v>
      </c>
      <c r="G1493" t="s">
        <v>796</v>
      </c>
      <c r="H1493" s="3" t="s">
        <v>797</v>
      </c>
      <c r="I1493">
        <v>1</v>
      </c>
      <c r="J1493">
        <v>0</v>
      </c>
      <c r="K1493" t="s">
        <v>736</v>
      </c>
      <c r="L1493">
        <v>35.249225000000003</v>
      </c>
      <c r="M1493">
        <v>-97.532562999999996</v>
      </c>
      <c r="N1493">
        <v>5</v>
      </c>
      <c r="O1493" t="s">
        <v>115</v>
      </c>
      <c r="P1493" t="str">
        <f>Q1493&amp;" "&amp;R1493</f>
        <v>Asclepias speciosa</v>
      </c>
      <c r="Q1493" t="s">
        <v>6915</v>
      </c>
      <c r="R1493" t="s">
        <v>6949</v>
      </c>
      <c r="T1493" t="s">
        <v>115</v>
      </c>
      <c r="U1493" t="s">
        <v>24</v>
      </c>
      <c r="V1493">
        <v>62292</v>
      </c>
      <c r="AC1493">
        <v>0</v>
      </c>
      <c r="AD1493" s="4">
        <f>C1493-DATE(YEAR(C1493),1,0)</f>
        <v>287</v>
      </c>
      <c r="AE1493">
        <f>YEAR(C1493)</f>
        <v>2015</v>
      </c>
      <c r="AF1493" t="s">
        <v>6963</v>
      </c>
    </row>
    <row r="1494" spans="1:32" x14ac:dyDescent="0.25">
      <c r="A1494">
        <v>2113576</v>
      </c>
      <c r="B1494" t="s">
        <v>798</v>
      </c>
      <c r="C1494" s="1">
        <v>42291</v>
      </c>
      <c r="D1494" t="s">
        <v>799</v>
      </c>
      <c r="E1494" t="s">
        <v>72</v>
      </c>
      <c r="F1494">
        <v>140522</v>
      </c>
      <c r="G1494" t="s">
        <v>800</v>
      </c>
      <c r="H1494" s="3" t="s">
        <v>801</v>
      </c>
      <c r="I1494">
        <v>1</v>
      </c>
      <c r="J1494">
        <v>0</v>
      </c>
      <c r="K1494" t="s">
        <v>802</v>
      </c>
      <c r="L1494">
        <v>35.248944999999999</v>
      </c>
      <c r="M1494">
        <v>-97.534441000000001</v>
      </c>
      <c r="N1494">
        <v>5</v>
      </c>
      <c r="O1494" t="s">
        <v>115</v>
      </c>
      <c r="P1494" t="str">
        <f>Q1494&amp;" "&amp;R1494</f>
        <v>Asclepias speciosa</v>
      </c>
      <c r="Q1494" t="s">
        <v>6915</v>
      </c>
      <c r="R1494" t="s">
        <v>6949</v>
      </c>
      <c r="T1494" t="s">
        <v>115</v>
      </c>
      <c r="U1494" t="s">
        <v>24</v>
      </c>
      <c r="V1494">
        <v>62292</v>
      </c>
      <c r="AC1494">
        <v>0</v>
      </c>
      <c r="AD1494" s="4">
        <f>C1494-DATE(YEAR(C1494),1,0)</f>
        <v>287</v>
      </c>
      <c r="AE1494">
        <f>YEAR(C1494)</f>
        <v>2015</v>
      </c>
      <c r="AF1494" t="s">
        <v>6963</v>
      </c>
    </row>
    <row r="1495" spans="1:32" x14ac:dyDescent="0.25">
      <c r="A1495">
        <v>2113620</v>
      </c>
      <c r="B1495" t="s">
        <v>803</v>
      </c>
      <c r="C1495" s="1">
        <v>42291</v>
      </c>
      <c r="D1495" t="s">
        <v>804</v>
      </c>
      <c r="E1495" t="s">
        <v>72</v>
      </c>
      <c r="F1495">
        <v>140522</v>
      </c>
      <c r="G1495" t="s">
        <v>805</v>
      </c>
      <c r="H1495" s="3" t="s">
        <v>806</v>
      </c>
      <c r="I1495">
        <v>1</v>
      </c>
      <c r="J1495">
        <v>0</v>
      </c>
      <c r="K1495" t="s">
        <v>802</v>
      </c>
      <c r="L1495">
        <v>35.249253000000003</v>
      </c>
      <c r="M1495">
        <v>-97.534366000000006</v>
      </c>
      <c r="N1495">
        <v>5</v>
      </c>
      <c r="O1495" t="s">
        <v>115</v>
      </c>
      <c r="P1495" t="str">
        <f>Q1495&amp;" "&amp;R1495</f>
        <v>Asclepias speciosa</v>
      </c>
      <c r="Q1495" t="s">
        <v>6915</v>
      </c>
      <c r="R1495" t="s">
        <v>6949</v>
      </c>
      <c r="T1495" t="s">
        <v>115</v>
      </c>
      <c r="U1495" t="s">
        <v>24</v>
      </c>
      <c r="V1495">
        <v>62292</v>
      </c>
      <c r="AC1495">
        <v>0</v>
      </c>
      <c r="AD1495" s="4">
        <f>C1495-DATE(YEAR(C1495),1,0)</f>
        <v>287</v>
      </c>
      <c r="AE1495">
        <f>YEAR(C1495)</f>
        <v>2015</v>
      </c>
      <c r="AF1495" t="s">
        <v>6963</v>
      </c>
    </row>
    <row r="1496" spans="1:32" x14ac:dyDescent="0.25">
      <c r="A1496">
        <v>2113647</v>
      </c>
      <c r="B1496" t="s">
        <v>807</v>
      </c>
      <c r="C1496" s="1">
        <v>42291</v>
      </c>
      <c r="D1496" t="s">
        <v>808</v>
      </c>
      <c r="E1496" t="s">
        <v>72</v>
      </c>
      <c r="F1496">
        <v>140522</v>
      </c>
      <c r="G1496" t="s">
        <v>809</v>
      </c>
      <c r="H1496" s="3" t="s">
        <v>810</v>
      </c>
      <c r="I1496">
        <v>1</v>
      </c>
      <c r="J1496">
        <v>0</v>
      </c>
      <c r="K1496" t="s">
        <v>736</v>
      </c>
      <c r="L1496">
        <v>35.249527999999998</v>
      </c>
      <c r="M1496">
        <v>-97.534352999999996</v>
      </c>
      <c r="N1496">
        <v>5</v>
      </c>
      <c r="O1496" t="s">
        <v>115</v>
      </c>
      <c r="P1496" t="str">
        <f>Q1496&amp;" "&amp;R1496</f>
        <v>Asclepias speciosa</v>
      </c>
      <c r="Q1496" t="s">
        <v>6915</v>
      </c>
      <c r="R1496" t="s">
        <v>6949</v>
      </c>
      <c r="T1496" t="s">
        <v>115</v>
      </c>
      <c r="U1496" t="s">
        <v>24</v>
      </c>
      <c r="V1496">
        <v>62292</v>
      </c>
      <c r="AC1496">
        <v>0</v>
      </c>
      <c r="AD1496" s="4">
        <f>C1496-DATE(YEAR(C1496),1,0)</f>
        <v>287</v>
      </c>
      <c r="AE1496">
        <f>YEAR(C1496)</f>
        <v>2015</v>
      </c>
      <c r="AF1496" t="s">
        <v>6963</v>
      </c>
    </row>
    <row r="1497" spans="1:32" x14ac:dyDescent="0.25">
      <c r="A1497">
        <v>2113663</v>
      </c>
      <c r="B1497" t="s">
        <v>811</v>
      </c>
      <c r="C1497" s="1">
        <v>42291</v>
      </c>
      <c r="D1497" t="s">
        <v>812</v>
      </c>
      <c r="E1497" t="s">
        <v>72</v>
      </c>
      <c r="F1497">
        <v>140522</v>
      </c>
      <c r="G1497" t="s">
        <v>813</v>
      </c>
      <c r="H1497" s="3" t="s">
        <v>814</v>
      </c>
      <c r="I1497">
        <v>1</v>
      </c>
      <c r="J1497">
        <v>0</v>
      </c>
      <c r="K1497" t="s">
        <v>750</v>
      </c>
      <c r="L1497">
        <v>35.249895000000002</v>
      </c>
      <c r="M1497">
        <v>-97.534492999999998</v>
      </c>
      <c r="N1497">
        <v>10</v>
      </c>
      <c r="O1497" t="s">
        <v>115</v>
      </c>
      <c r="P1497" t="str">
        <f>Q1497&amp;" "&amp;R1497</f>
        <v>Asclepias speciosa</v>
      </c>
      <c r="Q1497" t="s">
        <v>6915</v>
      </c>
      <c r="R1497" t="s">
        <v>6949</v>
      </c>
      <c r="T1497" t="s">
        <v>115</v>
      </c>
      <c r="U1497" t="s">
        <v>24</v>
      </c>
      <c r="V1497">
        <v>62292</v>
      </c>
      <c r="AC1497">
        <v>0</v>
      </c>
      <c r="AD1497" s="4">
        <f>C1497-DATE(YEAR(C1497),1,0)</f>
        <v>287</v>
      </c>
      <c r="AE1497">
        <f>YEAR(C1497)</f>
        <v>2015</v>
      </c>
      <c r="AF1497" t="s">
        <v>6963</v>
      </c>
    </row>
    <row r="1498" spans="1:32" x14ac:dyDescent="0.25">
      <c r="A1498">
        <v>2113666</v>
      </c>
      <c r="B1498" t="s">
        <v>815</v>
      </c>
      <c r="C1498" s="1">
        <v>42291</v>
      </c>
      <c r="D1498" t="s">
        <v>816</v>
      </c>
      <c r="E1498" t="s">
        <v>72</v>
      </c>
      <c r="F1498">
        <v>140522</v>
      </c>
      <c r="G1498" t="s">
        <v>817</v>
      </c>
      <c r="H1498" s="3" t="s">
        <v>818</v>
      </c>
      <c r="I1498">
        <v>1</v>
      </c>
      <c r="J1498">
        <v>0</v>
      </c>
      <c r="K1498" t="s">
        <v>750</v>
      </c>
      <c r="L1498">
        <v>35.249999000000003</v>
      </c>
      <c r="M1498">
        <v>-97.534617999999995</v>
      </c>
      <c r="N1498">
        <v>5</v>
      </c>
      <c r="O1498" t="s">
        <v>115</v>
      </c>
      <c r="P1498" t="str">
        <f>Q1498&amp;" "&amp;R1498</f>
        <v>Asclepias speciosa</v>
      </c>
      <c r="Q1498" t="s">
        <v>6915</v>
      </c>
      <c r="R1498" t="s">
        <v>6949</v>
      </c>
      <c r="T1498" t="s">
        <v>115</v>
      </c>
      <c r="U1498" t="s">
        <v>24</v>
      </c>
      <c r="V1498">
        <v>62292</v>
      </c>
      <c r="AC1498">
        <v>0</v>
      </c>
      <c r="AD1498" s="4">
        <f>C1498-DATE(YEAR(C1498),1,0)</f>
        <v>287</v>
      </c>
      <c r="AE1498">
        <f>YEAR(C1498)</f>
        <v>2015</v>
      </c>
      <c r="AF1498" t="s">
        <v>6963</v>
      </c>
    </row>
    <row r="1499" spans="1:32" x14ac:dyDescent="0.25">
      <c r="A1499">
        <v>2113800</v>
      </c>
      <c r="B1499" t="s">
        <v>819</v>
      </c>
      <c r="C1499" s="1">
        <v>42291</v>
      </c>
      <c r="D1499" t="s">
        <v>820</v>
      </c>
      <c r="E1499" t="s">
        <v>72</v>
      </c>
      <c r="F1499">
        <v>140522</v>
      </c>
      <c r="G1499" t="s">
        <v>821</v>
      </c>
      <c r="H1499" s="3" t="s">
        <v>822</v>
      </c>
      <c r="I1499">
        <v>1</v>
      </c>
      <c r="J1499">
        <v>0</v>
      </c>
      <c r="K1499" t="s">
        <v>823</v>
      </c>
      <c r="L1499">
        <v>35.250315000000001</v>
      </c>
      <c r="M1499">
        <v>-97.534474000000003</v>
      </c>
      <c r="N1499">
        <v>5</v>
      </c>
      <c r="O1499" t="s">
        <v>115</v>
      </c>
      <c r="P1499" t="str">
        <f>Q1499&amp;" "&amp;R1499</f>
        <v>Asclepias speciosa</v>
      </c>
      <c r="Q1499" t="s">
        <v>6915</v>
      </c>
      <c r="R1499" t="s">
        <v>6949</v>
      </c>
      <c r="T1499" t="s">
        <v>115</v>
      </c>
      <c r="U1499" t="s">
        <v>24</v>
      </c>
      <c r="V1499">
        <v>62292</v>
      </c>
      <c r="AC1499">
        <v>0</v>
      </c>
      <c r="AD1499" s="4">
        <f>C1499-DATE(YEAR(C1499),1,0)</f>
        <v>287</v>
      </c>
      <c r="AE1499">
        <f>YEAR(C1499)</f>
        <v>2015</v>
      </c>
      <c r="AF1499" t="s">
        <v>6963</v>
      </c>
    </row>
    <row r="1500" spans="1:32" x14ac:dyDescent="0.25">
      <c r="A1500">
        <v>2113828</v>
      </c>
      <c r="B1500" t="s">
        <v>824</v>
      </c>
      <c r="C1500" s="1">
        <v>42291</v>
      </c>
      <c r="D1500" t="s">
        <v>825</v>
      </c>
      <c r="E1500" t="s">
        <v>72</v>
      </c>
      <c r="F1500">
        <v>140522</v>
      </c>
      <c r="G1500" t="s">
        <v>826</v>
      </c>
      <c r="H1500" s="3" t="s">
        <v>827</v>
      </c>
      <c r="I1500">
        <v>1</v>
      </c>
      <c r="J1500">
        <v>0</v>
      </c>
      <c r="K1500" t="s">
        <v>823</v>
      </c>
      <c r="L1500">
        <v>35.250518999999997</v>
      </c>
      <c r="M1500">
        <v>-97.534614000000005</v>
      </c>
      <c r="N1500">
        <v>5</v>
      </c>
      <c r="O1500" t="s">
        <v>115</v>
      </c>
      <c r="P1500" t="str">
        <f>Q1500&amp;" "&amp;R1500</f>
        <v>Asclepias speciosa</v>
      </c>
      <c r="Q1500" t="s">
        <v>6915</v>
      </c>
      <c r="R1500" t="s">
        <v>6949</v>
      </c>
      <c r="T1500" t="s">
        <v>115</v>
      </c>
      <c r="U1500" t="s">
        <v>24</v>
      </c>
      <c r="V1500">
        <v>62292</v>
      </c>
      <c r="AC1500">
        <v>0</v>
      </c>
      <c r="AD1500" s="4">
        <f>C1500-DATE(YEAR(C1500),1,0)</f>
        <v>287</v>
      </c>
      <c r="AE1500">
        <f>YEAR(C1500)</f>
        <v>2015</v>
      </c>
      <c r="AF1500" t="s">
        <v>6963</v>
      </c>
    </row>
    <row r="1501" spans="1:32" x14ac:dyDescent="0.25">
      <c r="A1501">
        <v>2113896</v>
      </c>
      <c r="B1501" t="s">
        <v>832</v>
      </c>
      <c r="C1501" s="1">
        <v>42291</v>
      </c>
      <c r="D1501" t="s">
        <v>833</v>
      </c>
      <c r="E1501" t="s">
        <v>72</v>
      </c>
      <c r="F1501">
        <v>140522</v>
      </c>
      <c r="G1501" t="s">
        <v>834</v>
      </c>
      <c r="H1501" s="3" t="s">
        <v>835</v>
      </c>
      <c r="I1501">
        <v>1</v>
      </c>
      <c r="J1501">
        <v>0</v>
      </c>
      <c r="K1501" t="s">
        <v>736</v>
      </c>
      <c r="L1501">
        <v>35.250799000000001</v>
      </c>
      <c r="M1501">
        <v>-97.534272999999999</v>
      </c>
      <c r="N1501">
        <v>5</v>
      </c>
      <c r="O1501" t="s">
        <v>115</v>
      </c>
      <c r="P1501" t="str">
        <f>Q1501&amp;" "&amp;R1501</f>
        <v>Asclepias speciosa</v>
      </c>
      <c r="Q1501" t="s">
        <v>6915</v>
      </c>
      <c r="R1501" t="s">
        <v>6949</v>
      </c>
      <c r="T1501" t="s">
        <v>115</v>
      </c>
      <c r="U1501" t="s">
        <v>24</v>
      </c>
      <c r="V1501">
        <v>62292</v>
      </c>
      <c r="AC1501">
        <v>0</v>
      </c>
      <c r="AD1501" s="4">
        <f>C1501-DATE(YEAR(C1501),1,0)</f>
        <v>287</v>
      </c>
      <c r="AE1501">
        <f>YEAR(C1501)</f>
        <v>2015</v>
      </c>
      <c r="AF1501" t="s">
        <v>6963</v>
      </c>
    </row>
    <row r="1502" spans="1:32" x14ac:dyDescent="0.25">
      <c r="A1502">
        <v>2113930</v>
      </c>
      <c r="B1502" t="s">
        <v>836</v>
      </c>
      <c r="C1502" s="1">
        <v>42291</v>
      </c>
      <c r="D1502" t="s">
        <v>837</v>
      </c>
      <c r="E1502" t="s">
        <v>72</v>
      </c>
      <c r="F1502">
        <v>140522</v>
      </c>
      <c r="G1502" t="s">
        <v>838</v>
      </c>
      <c r="H1502" s="3" t="s">
        <v>839</v>
      </c>
      <c r="I1502">
        <v>1</v>
      </c>
      <c r="J1502">
        <v>0</v>
      </c>
      <c r="K1502" t="s">
        <v>823</v>
      </c>
      <c r="L1502">
        <v>35.250953000000003</v>
      </c>
      <c r="M1502">
        <v>-97.533265999999998</v>
      </c>
      <c r="N1502">
        <v>5</v>
      </c>
      <c r="O1502" t="s">
        <v>115</v>
      </c>
      <c r="P1502" t="str">
        <f>Q1502&amp;" "&amp;R1502</f>
        <v>Asclepias speciosa</v>
      </c>
      <c r="Q1502" t="s">
        <v>6915</v>
      </c>
      <c r="R1502" t="s">
        <v>6949</v>
      </c>
      <c r="T1502" t="s">
        <v>115</v>
      </c>
      <c r="U1502" t="s">
        <v>24</v>
      </c>
      <c r="V1502">
        <v>62292</v>
      </c>
      <c r="AC1502">
        <v>0</v>
      </c>
      <c r="AD1502" s="4">
        <f>C1502-DATE(YEAR(C1502),1,0)</f>
        <v>287</v>
      </c>
      <c r="AE1502">
        <f>YEAR(C1502)</f>
        <v>2015</v>
      </c>
      <c r="AF1502" t="s">
        <v>6963</v>
      </c>
    </row>
    <row r="1503" spans="1:32" x14ac:dyDescent="0.25">
      <c r="A1503">
        <v>2113951</v>
      </c>
      <c r="B1503" t="s">
        <v>844</v>
      </c>
      <c r="C1503" s="1">
        <v>42291</v>
      </c>
      <c r="D1503" t="s">
        <v>845</v>
      </c>
      <c r="E1503" t="s">
        <v>72</v>
      </c>
      <c r="F1503">
        <v>140522</v>
      </c>
      <c r="G1503" t="s">
        <v>846</v>
      </c>
      <c r="H1503" s="3" t="s">
        <v>847</v>
      </c>
      <c r="I1503">
        <v>1</v>
      </c>
      <c r="J1503">
        <v>0</v>
      </c>
      <c r="K1503" t="s">
        <v>736</v>
      </c>
      <c r="L1503">
        <v>35.250256999999998</v>
      </c>
      <c r="M1503">
        <v>-97.533869999999993</v>
      </c>
      <c r="N1503">
        <v>5</v>
      </c>
      <c r="O1503" t="s">
        <v>115</v>
      </c>
      <c r="P1503" t="str">
        <f>Q1503&amp;" "&amp;R1503</f>
        <v>Asclepias speciosa</v>
      </c>
      <c r="Q1503" t="s">
        <v>6915</v>
      </c>
      <c r="R1503" t="s">
        <v>6949</v>
      </c>
      <c r="T1503" t="s">
        <v>115</v>
      </c>
      <c r="U1503" t="s">
        <v>24</v>
      </c>
      <c r="V1503">
        <v>62292</v>
      </c>
      <c r="AC1503">
        <v>0</v>
      </c>
      <c r="AD1503" s="4">
        <f>C1503-DATE(YEAR(C1503),1,0)</f>
        <v>287</v>
      </c>
      <c r="AE1503">
        <f>YEAR(C1503)</f>
        <v>2015</v>
      </c>
      <c r="AF1503" t="s">
        <v>6963</v>
      </c>
    </row>
    <row r="1504" spans="1:32" x14ac:dyDescent="0.25">
      <c r="A1504">
        <v>2118389</v>
      </c>
      <c r="B1504" t="s">
        <v>848</v>
      </c>
      <c r="C1504" s="1">
        <v>42292</v>
      </c>
      <c r="D1504" t="s">
        <v>849</v>
      </c>
      <c r="E1504" t="s">
        <v>72</v>
      </c>
      <c r="F1504">
        <v>140522</v>
      </c>
      <c r="G1504" t="s">
        <v>850</v>
      </c>
      <c r="H1504" s="3" t="s">
        <v>851</v>
      </c>
      <c r="I1504">
        <v>1</v>
      </c>
      <c r="J1504">
        <v>0</v>
      </c>
      <c r="K1504" t="s">
        <v>776</v>
      </c>
      <c r="L1504">
        <v>35.245876000000003</v>
      </c>
      <c r="M1504">
        <v>-97.535111999999998</v>
      </c>
      <c r="O1504" t="s">
        <v>115</v>
      </c>
      <c r="P1504" t="str">
        <f>Q1504&amp;" "&amp;R1504</f>
        <v>Asclepias speciosa</v>
      </c>
      <c r="Q1504" t="s">
        <v>6915</v>
      </c>
      <c r="R1504" t="s">
        <v>6949</v>
      </c>
      <c r="T1504" t="s">
        <v>115</v>
      </c>
      <c r="U1504" t="s">
        <v>24</v>
      </c>
      <c r="V1504">
        <v>62292</v>
      </c>
      <c r="AC1504">
        <v>0</v>
      </c>
      <c r="AD1504" s="4">
        <f>C1504-DATE(YEAR(C1504),1,0)</f>
        <v>288</v>
      </c>
      <c r="AE1504">
        <f>YEAR(C1504)</f>
        <v>2015</v>
      </c>
      <c r="AF1504" t="s">
        <v>6963</v>
      </c>
    </row>
    <row r="1505" spans="1:32" x14ac:dyDescent="0.25">
      <c r="A1505">
        <v>2118454</v>
      </c>
      <c r="B1505" t="s">
        <v>852</v>
      </c>
      <c r="C1505" s="1">
        <v>42292</v>
      </c>
      <c r="D1505" t="s">
        <v>853</v>
      </c>
      <c r="E1505" t="s">
        <v>72</v>
      </c>
      <c r="F1505">
        <v>140522</v>
      </c>
      <c r="G1505" t="s">
        <v>854</v>
      </c>
      <c r="H1505" s="3" t="s">
        <v>855</v>
      </c>
      <c r="I1505">
        <v>1</v>
      </c>
      <c r="J1505">
        <v>0</v>
      </c>
      <c r="K1505" t="s">
        <v>776</v>
      </c>
      <c r="L1505">
        <v>35.245849</v>
      </c>
      <c r="M1505">
        <v>-97.534722000000002</v>
      </c>
      <c r="N1505">
        <v>5</v>
      </c>
      <c r="O1505" t="s">
        <v>115</v>
      </c>
      <c r="P1505" t="str">
        <f>Q1505&amp;" "&amp;R1505</f>
        <v>Asclepias speciosa</v>
      </c>
      <c r="Q1505" t="s">
        <v>6915</v>
      </c>
      <c r="R1505" t="s">
        <v>6949</v>
      </c>
      <c r="T1505" t="s">
        <v>115</v>
      </c>
      <c r="U1505" t="s">
        <v>24</v>
      </c>
      <c r="V1505">
        <v>62292</v>
      </c>
      <c r="AC1505">
        <v>0</v>
      </c>
      <c r="AD1505" s="4">
        <f>C1505-DATE(YEAR(C1505),1,0)</f>
        <v>288</v>
      </c>
      <c r="AE1505">
        <f>YEAR(C1505)</f>
        <v>2015</v>
      </c>
      <c r="AF1505" t="s">
        <v>6963</v>
      </c>
    </row>
    <row r="1506" spans="1:32" x14ac:dyDescent="0.25">
      <c r="A1506">
        <v>2118517</v>
      </c>
      <c r="B1506" t="s">
        <v>856</v>
      </c>
      <c r="C1506" s="1">
        <v>42292</v>
      </c>
      <c r="D1506" t="s">
        <v>857</v>
      </c>
      <c r="E1506" t="s">
        <v>72</v>
      </c>
      <c r="F1506">
        <v>140522</v>
      </c>
      <c r="G1506" t="s">
        <v>858</v>
      </c>
      <c r="H1506" s="3" t="s">
        <v>859</v>
      </c>
      <c r="I1506">
        <v>1</v>
      </c>
      <c r="J1506">
        <v>0</v>
      </c>
      <c r="K1506" t="s">
        <v>776</v>
      </c>
      <c r="L1506">
        <v>35.245396</v>
      </c>
      <c r="M1506">
        <v>-97.534617999999995</v>
      </c>
      <c r="N1506">
        <v>5</v>
      </c>
      <c r="O1506" t="s">
        <v>115</v>
      </c>
      <c r="P1506" t="str">
        <f>Q1506&amp;" "&amp;R1506</f>
        <v>Asclepias speciosa</v>
      </c>
      <c r="Q1506" t="s">
        <v>6915</v>
      </c>
      <c r="R1506" t="s">
        <v>6949</v>
      </c>
      <c r="T1506" t="s">
        <v>115</v>
      </c>
      <c r="U1506" t="s">
        <v>24</v>
      </c>
      <c r="V1506">
        <v>62292</v>
      </c>
      <c r="AC1506">
        <v>0</v>
      </c>
      <c r="AD1506" s="4">
        <f>C1506-DATE(YEAR(C1506),1,0)</f>
        <v>288</v>
      </c>
      <c r="AE1506">
        <f>YEAR(C1506)</f>
        <v>2015</v>
      </c>
      <c r="AF1506" t="s">
        <v>6963</v>
      </c>
    </row>
    <row r="1507" spans="1:32" x14ac:dyDescent="0.25">
      <c r="A1507">
        <v>2118589</v>
      </c>
      <c r="B1507" t="s">
        <v>860</v>
      </c>
      <c r="C1507" s="1">
        <v>42292</v>
      </c>
      <c r="D1507" t="s">
        <v>861</v>
      </c>
      <c r="E1507" t="s">
        <v>72</v>
      </c>
      <c r="F1507">
        <v>140522</v>
      </c>
      <c r="G1507" t="s">
        <v>862</v>
      </c>
      <c r="H1507" s="3" t="s">
        <v>863</v>
      </c>
      <c r="I1507">
        <v>1</v>
      </c>
      <c r="J1507">
        <v>0</v>
      </c>
      <c r="K1507" t="s">
        <v>776</v>
      </c>
      <c r="L1507">
        <v>35.244543</v>
      </c>
      <c r="M1507">
        <v>-97.534638999999999</v>
      </c>
      <c r="N1507">
        <v>5</v>
      </c>
      <c r="O1507" t="s">
        <v>115</v>
      </c>
      <c r="P1507" t="str">
        <f>Q1507&amp;" "&amp;R1507</f>
        <v>Asclepias speciosa</v>
      </c>
      <c r="Q1507" t="s">
        <v>6915</v>
      </c>
      <c r="R1507" t="s">
        <v>6949</v>
      </c>
      <c r="T1507" t="s">
        <v>115</v>
      </c>
      <c r="U1507" t="s">
        <v>24</v>
      </c>
      <c r="V1507">
        <v>62292</v>
      </c>
      <c r="AC1507">
        <v>0</v>
      </c>
      <c r="AD1507" s="4">
        <f>C1507-DATE(YEAR(C1507),1,0)</f>
        <v>288</v>
      </c>
      <c r="AE1507">
        <f>YEAR(C1507)</f>
        <v>2015</v>
      </c>
      <c r="AF1507" t="s">
        <v>6963</v>
      </c>
    </row>
    <row r="1508" spans="1:32" x14ac:dyDescent="0.25">
      <c r="A1508">
        <v>2118598</v>
      </c>
      <c r="B1508" t="s">
        <v>864</v>
      </c>
      <c r="C1508" s="1">
        <v>42292</v>
      </c>
      <c r="D1508" t="s">
        <v>865</v>
      </c>
      <c r="E1508" t="s">
        <v>72</v>
      </c>
      <c r="F1508">
        <v>140522</v>
      </c>
      <c r="G1508" t="s">
        <v>866</v>
      </c>
      <c r="H1508" s="3" t="s">
        <v>867</v>
      </c>
      <c r="I1508">
        <v>1</v>
      </c>
      <c r="J1508">
        <v>0</v>
      </c>
      <c r="K1508" t="s">
        <v>868</v>
      </c>
      <c r="L1508">
        <v>35.243758999999997</v>
      </c>
      <c r="M1508">
        <v>-97.534251999999995</v>
      </c>
      <c r="N1508">
        <v>5</v>
      </c>
      <c r="O1508" t="s">
        <v>115</v>
      </c>
      <c r="P1508" t="str">
        <f>Q1508&amp;" "&amp;R1508</f>
        <v>Asclepias speciosa</v>
      </c>
      <c r="Q1508" t="s">
        <v>6915</v>
      </c>
      <c r="R1508" t="s">
        <v>6949</v>
      </c>
      <c r="T1508" t="s">
        <v>115</v>
      </c>
      <c r="U1508" t="s">
        <v>24</v>
      </c>
      <c r="V1508">
        <v>62292</v>
      </c>
      <c r="AC1508">
        <v>0</v>
      </c>
      <c r="AD1508" s="4">
        <f>C1508-DATE(YEAR(C1508),1,0)</f>
        <v>288</v>
      </c>
      <c r="AE1508">
        <f>YEAR(C1508)</f>
        <v>2015</v>
      </c>
      <c r="AF1508" t="s">
        <v>6963</v>
      </c>
    </row>
    <row r="1509" spans="1:32" x14ac:dyDescent="0.25">
      <c r="A1509">
        <v>2118605</v>
      </c>
      <c r="B1509" t="s">
        <v>869</v>
      </c>
      <c r="C1509" s="1">
        <v>42292</v>
      </c>
      <c r="D1509" t="s">
        <v>870</v>
      </c>
      <c r="E1509" t="s">
        <v>72</v>
      </c>
      <c r="F1509">
        <v>140522</v>
      </c>
      <c r="G1509" t="s">
        <v>871</v>
      </c>
      <c r="H1509" s="3" t="s">
        <v>872</v>
      </c>
      <c r="I1509">
        <v>1</v>
      </c>
      <c r="J1509">
        <v>0</v>
      </c>
      <c r="K1509" t="s">
        <v>868</v>
      </c>
      <c r="L1509">
        <v>35.243268999999998</v>
      </c>
      <c r="M1509">
        <v>-97.534462000000005</v>
      </c>
      <c r="N1509">
        <v>5</v>
      </c>
      <c r="O1509" t="s">
        <v>115</v>
      </c>
      <c r="P1509" t="str">
        <f>Q1509&amp;" "&amp;R1509</f>
        <v>Asclepias speciosa</v>
      </c>
      <c r="Q1509" t="s">
        <v>6915</v>
      </c>
      <c r="R1509" t="s">
        <v>6949</v>
      </c>
      <c r="T1509" t="s">
        <v>115</v>
      </c>
      <c r="U1509" t="s">
        <v>24</v>
      </c>
      <c r="V1509">
        <v>62292</v>
      </c>
      <c r="AC1509">
        <v>0</v>
      </c>
      <c r="AD1509" s="4">
        <f>C1509-DATE(YEAR(C1509),1,0)</f>
        <v>288</v>
      </c>
      <c r="AE1509">
        <f>YEAR(C1509)</f>
        <v>2015</v>
      </c>
      <c r="AF1509" t="s">
        <v>6963</v>
      </c>
    </row>
    <row r="1510" spans="1:32" x14ac:dyDescent="0.25">
      <c r="A1510">
        <v>2118711</v>
      </c>
      <c r="B1510" t="s">
        <v>888</v>
      </c>
      <c r="C1510" s="1">
        <v>42292</v>
      </c>
      <c r="D1510" t="s">
        <v>889</v>
      </c>
      <c r="E1510" t="s">
        <v>72</v>
      </c>
      <c r="F1510">
        <v>140522</v>
      </c>
      <c r="G1510" t="s">
        <v>890</v>
      </c>
      <c r="H1510" s="3" t="s">
        <v>891</v>
      </c>
      <c r="I1510">
        <v>1</v>
      </c>
      <c r="J1510">
        <v>0</v>
      </c>
      <c r="K1510" t="s">
        <v>741</v>
      </c>
      <c r="L1510">
        <v>35.247563999999997</v>
      </c>
      <c r="M1510">
        <v>-97.538465000000002</v>
      </c>
      <c r="N1510">
        <v>5</v>
      </c>
      <c r="O1510" t="s">
        <v>115</v>
      </c>
      <c r="P1510" t="str">
        <f>Q1510&amp;" "&amp;R1510</f>
        <v>Asclepias speciosa</v>
      </c>
      <c r="Q1510" t="s">
        <v>6915</v>
      </c>
      <c r="R1510" t="s">
        <v>6949</v>
      </c>
      <c r="T1510" t="s">
        <v>115</v>
      </c>
      <c r="U1510" t="s">
        <v>24</v>
      </c>
      <c r="V1510">
        <v>62292</v>
      </c>
      <c r="AC1510">
        <v>0</v>
      </c>
      <c r="AD1510" s="4">
        <f>C1510-DATE(YEAR(C1510),1,0)</f>
        <v>288</v>
      </c>
      <c r="AE1510">
        <f>YEAR(C1510)</f>
        <v>2015</v>
      </c>
      <c r="AF1510" t="s">
        <v>6963</v>
      </c>
    </row>
    <row r="1511" spans="1:32" x14ac:dyDescent="0.25">
      <c r="A1511">
        <v>2118725</v>
      </c>
      <c r="B1511" t="s">
        <v>892</v>
      </c>
      <c r="C1511" s="1">
        <v>42292</v>
      </c>
      <c r="D1511" t="s">
        <v>893</v>
      </c>
      <c r="E1511" t="s">
        <v>72</v>
      </c>
      <c r="F1511">
        <v>140522</v>
      </c>
      <c r="G1511" t="s">
        <v>894</v>
      </c>
      <c r="H1511" s="3" t="s">
        <v>895</v>
      </c>
      <c r="I1511">
        <v>1</v>
      </c>
      <c r="J1511">
        <v>0</v>
      </c>
      <c r="K1511" t="s">
        <v>896</v>
      </c>
      <c r="L1511">
        <v>35.247427999999999</v>
      </c>
      <c r="M1511">
        <v>-97.542418999999995</v>
      </c>
      <c r="N1511">
        <v>5</v>
      </c>
      <c r="O1511" t="s">
        <v>115</v>
      </c>
      <c r="P1511" t="str">
        <f>Q1511&amp;" "&amp;R1511</f>
        <v>Asclepias speciosa</v>
      </c>
      <c r="Q1511" t="s">
        <v>6915</v>
      </c>
      <c r="R1511" t="s">
        <v>6949</v>
      </c>
      <c r="T1511" t="s">
        <v>115</v>
      </c>
      <c r="U1511" t="s">
        <v>24</v>
      </c>
      <c r="V1511">
        <v>62292</v>
      </c>
      <c r="AC1511">
        <v>0</v>
      </c>
      <c r="AD1511" s="4">
        <f>C1511-DATE(YEAR(C1511),1,0)</f>
        <v>288</v>
      </c>
      <c r="AE1511">
        <f>YEAR(C1511)</f>
        <v>2015</v>
      </c>
      <c r="AF1511" t="s">
        <v>6963</v>
      </c>
    </row>
    <row r="1512" spans="1:32" x14ac:dyDescent="0.25">
      <c r="A1512">
        <v>2119592</v>
      </c>
      <c r="B1512" t="s">
        <v>897</v>
      </c>
      <c r="C1512" s="1">
        <v>42292</v>
      </c>
      <c r="D1512" t="s">
        <v>898</v>
      </c>
      <c r="E1512" t="s">
        <v>72</v>
      </c>
      <c r="F1512">
        <v>140522</v>
      </c>
      <c r="G1512" t="s">
        <v>899</v>
      </c>
      <c r="H1512" s="3" t="s">
        <v>900</v>
      </c>
      <c r="I1512">
        <v>1</v>
      </c>
      <c r="J1512">
        <v>0</v>
      </c>
      <c r="K1512" t="s">
        <v>901</v>
      </c>
      <c r="L1512">
        <v>35.232920999999997</v>
      </c>
      <c r="M1512">
        <v>-97.540796</v>
      </c>
      <c r="N1512">
        <v>5</v>
      </c>
      <c r="O1512" t="s">
        <v>115</v>
      </c>
      <c r="P1512" t="str">
        <f>Q1512&amp;" "&amp;R1512</f>
        <v>Asclepias speciosa</v>
      </c>
      <c r="Q1512" t="s">
        <v>6915</v>
      </c>
      <c r="R1512" t="s">
        <v>6949</v>
      </c>
      <c r="T1512" t="s">
        <v>115</v>
      </c>
      <c r="U1512" t="s">
        <v>24</v>
      </c>
      <c r="V1512">
        <v>62292</v>
      </c>
      <c r="AC1512">
        <v>0</v>
      </c>
      <c r="AD1512" s="4">
        <f>C1512-DATE(YEAR(C1512),1,0)</f>
        <v>288</v>
      </c>
      <c r="AE1512">
        <f>YEAR(C1512)</f>
        <v>2015</v>
      </c>
      <c r="AF1512" t="s">
        <v>6963</v>
      </c>
    </row>
    <row r="1513" spans="1:32" x14ac:dyDescent="0.25">
      <c r="A1513">
        <v>2163377</v>
      </c>
      <c r="B1513" t="s">
        <v>902</v>
      </c>
      <c r="C1513" s="1">
        <v>42294</v>
      </c>
      <c r="D1513" t="s">
        <v>903</v>
      </c>
      <c r="E1513" t="s">
        <v>72</v>
      </c>
      <c r="F1513">
        <v>140522</v>
      </c>
      <c r="G1513" t="s">
        <v>904</v>
      </c>
      <c r="H1513" s="3" t="s">
        <v>905</v>
      </c>
      <c r="I1513">
        <v>1</v>
      </c>
      <c r="J1513">
        <v>0</v>
      </c>
      <c r="K1513" t="s">
        <v>906</v>
      </c>
      <c r="L1513">
        <v>35.682130999999998</v>
      </c>
      <c r="M1513">
        <v>-98.118482</v>
      </c>
      <c r="N1513">
        <v>5</v>
      </c>
      <c r="O1513" t="s">
        <v>115</v>
      </c>
      <c r="P1513" t="str">
        <f>Q1513&amp;" "&amp;R1513</f>
        <v>Asclepias speciosa</v>
      </c>
      <c r="Q1513" t="s">
        <v>6915</v>
      </c>
      <c r="R1513" t="s">
        <v>6949</v>
      </c>
      <c r="T1513" t="s">
        <v>115</v>
      </c>
      <c r="U1513" t="s">
        <v>24</v>
      </c>
      <c r="V1513">
        <v>62292</v>
      </c>
      <c r="AC1513">
        <v>0</v>
      </c>
      <c r="AD1513" s="4">
        <f>C1513-DATE(YEAR(C1513),1,0)</f>
        <v>290</v>
      </c>
      <c r="AE1513">
        <f>YEAR(C1513)</f>
        <v>2015</v>
      </c>
      <c r="AF1513" t="s">
        <v>6963</v>
      </c>
    </row>
    <row r="1514" spans="1:32" x14ac:dyDescent="0.25">
      <c r="A1514">
        <v>2163479</v>
      </c>
      <c r="B1514" t="s">
        <v>907</v>
      </c>
      <c r="C1514" s="1">
        <v>42294</v>
      </c>
      <c r="D1514" t="s">
        <v>908</v>
      </c>
      <c r="E1514" t="s">
        <v>72</v>
      </c>
      <c r="F1514">
        <v>140522</v>
      </c>
      <c r="G1514" t="s">
        <v>909</v>
      </c>
      <c r="H1514" s="3" t="s">
        <v>910</v>
      </c>
      <c r="I1514">
        <v>2</v>
      </c>
      <c r="J1514">
        <v>0</v>
      </c>
      <c r="K1514" t="s">
        <v>911</v>
      </c>
      <c r="L1514">
        <v>35.696275</v>
      </c>
      <c r="M1514">
        <v>-98.112538000000001</v>
      </c>
      <c r="N1514">
        <v>5</v>
      </c>
      <c r="O1514" t="s">
        <v>114</v>
      </c>
      <c r="P1514" t="str">
        <f>Q1514&amp;" "&amp;R1514</f>
        <v>Asclepias speciosa</v>
      </c>
      <c r="Q1514" t="s">
        <v>6915</v>
      </c>
      <c r="R1514" t="s">
        <v>6949</v>
      </c>
      <c r="T1514" t="s">
        <v>115</v>
      </c>
      <c r="U1514" t="s">
        <v>24</v>
      </c>
      <c r="V1514">
        <v>62292</v>
      </c>
      <c r="AC1514">
        <v>0</v>
      </c>
      <c r="AD1514" s="4">
        <f>C1514-DATE(YEAR(C1514),1,0)</f>
        <v>290</v>
      </c>
      <c r="AE1514">
        <f>YEAR(C1514)</f>
        <v>2015</v>
      </c>
      <c r="AF1514" t="s">
        <v>6963</v>
      </c>
    </row>
    <row r="1515" spans="1:32" x14ac:dyDescent="0.25">
      <c r="A1515">
        <v>2163572</v>
      </c>
      <c r="B1515" t="s">
        <v>912</v>
      </c>
      <c r="C1515" s="1">
        <v>42294</v>
      </c>
      <c r="D1515" t="s">
        <v>913</v>
      </c>
      <c r="E1515" t="s">
        <v>72</v>
      </c>
      <c r="F1515">
        <v>140522</v>
      </c>
      <c r="G1515" t="s">
        <v>914</v>
      </c>
      <c r="H1515" s="3" t="s">
        <v>915</v>
      </c>
      <c r="I1515">
        <v>1</v>
      </c>
      <c r="J1515">
        <v>0</v>
      </c>
      <c r="K1515" t="s">
        <v>911</v>
      </c>
      <c r="L1515">
        <v>35.696258999999998</v>
      </c>
      <c r="M1515">
        <v>-98.112194000000002</v>
      </c>
      <c r="N1515">
        <v>5</v>
      </c>
      <c r="O1515" t="s">
        <v>115</v>
      </c>
      <c r="P1515" t="str">
        <f>Q1515&amp;" "&amp;R1515</f>
        <v>Asclepias speciosa</v>
      </c>
      <c r="Q1515" t="s">
        <v>6915</v>
      </c>
      <c r="R1515" t="s">
        <v>6949</v>
      </c>
      <c r="T1515" t="s">
        <v>115</v>
      </c>
      <c r="U1515" t="s">
        <v>24</v>
      </c>
      <c r="V1515">
        <v>62292</v>
      </c>
      <c r="AC1515">
        <v>0</v>
      </c>
      <c r="AD1515" s="4">
        <f>C1515-DATE(YEAR(C1515),1,0)</f>
        <v>290</v>
      </c>
      <c r="AE1515">
        <f>YEAR(C1515)</f>
        <v>2015</v>
      </c>
      <c r="AF1515" t="s">
        <v>6963</v>
      </c>
    </row>
    <row r="1516" spans="1:32" x14ac:dyDescent="0.25">
      <c r="A1516">
        <v>2163606</v>
      </c>
      <c r="B1516" t="s">
        <v>916</v>
      </c>
      <c r="C1516" s="1">
        <v>42294</v>
      </c>
      <c r="D1516" t="s">
        <v>917</v>
      </c>
      <c r="E1516" t="s">
        <v>72</v>
      </c>
      <c r="F1516">
        <v>140522</v>
      </c>
      <c r="G1516" t="s">
        <v>918</v>
      </c>
      <c r="H1516" s="3" t="s">
        <v>919</v>
      </c>
      <c r="I1516">
        <v>2</v>
      </c>
      <c r="J1516">
        <v>0</v>
      </c>
      <c r="K1516" t="s">
        <v>911</v>
      </c>
      <c r="L1516">
        <v>35.696266000000001</v>
      </c>
      <c r="M1516">
        <v>-98.112050999999994</v>
      </c>
      <c r="N1516">
        <v>5</v>
      </c>
      <c r="O1516" t="s">
        <v>114</v>
      </c>
      <c r="P1516" t="str">
        <f>Q1516&amp;" "&amp;R1516</f>
        <v>Asclepias speciosa</v>
      </c>
      <c r="Q1516" t="s">
        <v>6915</v>
      </c>
      <c r="R1516" t="s">
        <v>6949</v>
      </c>
      <c r="T1516" t="s">
        <v>115</v>
      </c>
      <c r="U1516" t="s">
        <v>24</v>
      </c>
      <c r="V1516">
        <v>62292</v>
      </c>
      <c r="AC1516">
        <v>0</v>
      </c>
      <c r="AD1516" s="4">
        <f>C1516-DATE(YEAR(C1516),1,0)</f>
        <v>290</v>
      </c>
      <c r="AE1516">
        <f>YEAR(C1516)</f>
        <v>2015</v>
      </c>
      <c r="AF1516" t="s">
        <v>6963</v>
      </c>
    </row>
    <row r="1517" spans="1:32" x14ac:dyDescent="0.25">
      <c r="A1517">
        <v>2164054</v>
      </c>
      <c r="B1517" t="s">
        <v>925</v>
      </c>
      <c r="C1517" s="1">
        <v>42294</v>
      </c>
      <c r="D1517" t="s">
        <v>926</v>
      </c>
      <c r="E1517" t="s">
        <v>72</v>
      </c>
      <c r="F1517">
        <v>140522</v>
      </c>
      <c r="G1517" t="s">
        <v>927</v>
      </c>
      <c r="H1517" s="3" t="s">
        <v>928</v>
      </c>
      <c r="I1517">
        <v>1</v>
      </c>
      <c r="J1517">
        <v>0</v>
      </c>
      <c r="K1517" t="s">
        <v>929</v>
      </c>
      <c r="L1517">
        <v>35.697436000000003</v>
      </c>
      <c r="M1517">
        <v>-98.118526000000003</v>
      </c>
      <c r="N1517">
        <v>5</v>
      </c>
      <c r="O1517" t="s">
        <v>115</v>
      </c>
      <c r="P1517" t="str">
        <f>Q1517&amp;" "&amp;R1517</f>
        <v>Asclepias speciosa</v>
      </c>
      <c r="Q1517" t="s">
        <v>6915</v>
      </c>
      <c r="R1517" t="s">
        <v>6949</v>
      </c>
      <c r="T1517" t="s">
        <v>115</v>
      </c>
      <c r="U1517" t="s">
        <v>24</v>
      </c>
      <c r="V1517">
        <v>62292</v>
      </c>
      <c r="AC1517">
        <v>0</v>
      </c>
      <c r="AD1517" s="4">
        <f>C1517-DATE(YEAR(C1517),1,0)</f>
        <v>290</v>
      </c>
      <c r="AE1517">
        <f>YEAR(C1517)</f>
        <v>2015</v>
      </c>
      <c r="AF1517" t="s">
        <v>6963</v>
      </c>
    </row>
    <row r="1518" spans="1:32" x14ac:dyDescent="0.25">
      <c r="A1518">
        <v>2164096</v>
      </c>
      <c r="B1518" t="s">
        <v>930</v>
      </c>
      <c r="C1518" s="1">
        <v>42294</v>
      </c>
      <c r="D1518" t="s">
        <v>931</v>
      </c>
      <c r="E1518" t="s">
        <v>72</v>
      </c>
      <c r="F1518">
        <v>140522</v>
      </c>
      <c r="G1518" t="s">
        <v>932</v>
      </c>
      <c r="H1518" s="3" t="s">
        <v>933</v>
      </c>
      <c r="I1518">
        <v>1</v>
      </c>
      <c r="J1518">
        <v>0</v>
      </c>
      <c r="K1518" t="s">
        <v>929</v>
      </c>
      <c r="L1518">
        <v>35.697749999999999</v>
      </c>
      <c r="M1518">
        <v>-98.118527</v>
      </c>
      <c r="N1518">
        <v>5</v>
      </c>
      <c r="O1518" t="s">
        <v>115</v>
      </c>
      <c r="P1518" t="str">
        <f>Q1518&amp;" "&amp;R1518</f>
        <v>Asclepias speciosa</v>
      </c>
      <c r="Q1518" t="s">
        <v>6915</v>
      </c>
      <c r="R1518" t="s">
        <v>6949</v>
      </c>
      <c r="T1518" t="s">
        <v>115</v>
      </c>
      <c r="U1518" t="s">
        <v>24</v>
      </c>
      <c r="V1518">
        <v>62292</v>
      </c>
      <c r="AC1518">
        <v>0</v>
      </c>
      <c r="AD1518" s="4">
        <f>C1518-DATE(YEAR(C1518),1,0)</f>
        <v>290</v>
      </c>
      <c r="AE1518">
        <f>YEAR(C1518)</f>
        <v>2015</v>
      </c>
      <c r="AF1518" t="s">
        <v>6963</v>
      </c>
    </row>
    <row r="1519" spans="1:32" x14ac:dyDescent="0.25">
      <c r="A1519">
        <v>2164164</v>
      </c>
      <c r="B1519" t="s">
        <v>934</v>
      </c>
      <c r="C1519" s="1">
        <v>42294</v>
      </c>
      <c r="D1519" t="s">
        <v>935</v>
      </c>
      <c r="E1519" t="s">
        <v>72</v>
      </c>
      <c r="F1519">
        <v>140522</v>
      </c>
      <c r="G1519" t="s">
        <v>936</v>
      </c>
      <c r="H1519" s="3" t="s">
        <v>937</v>
      </c>
      <c r="I1519">
        <v>2</v>
      </c>
      <c r="J1519">
        <v>0</v>
      </c>
      <c r="K1519" t="s">
        <v>929</v>
      </c>
      <c r="L1519">
        <v>35.697839000000002</v>
      </c>
      <c r="M1519">
        <v>-98.118527999999998</v>
      </c>
      <c r="N1519">
        <v>5</v>
      </c>
      <c r="O1519" t="s">
        <v>114</v>
      </c>
      <c r="P1519" t="str">
        <f>Q1519&amp;" "&amp;R1519</f>
        <v>Asclepias speciosa</v>
      </c>
      <c r="Q1519" t="s">
        <v>6915</v>
      </c>
      <c r="R1519" t="s">
        <v>6949</v>
      </c>
      <c r="T1519" t="s">
        <v>115</v>
      </c>
      <c r="U1519" t="s">
        <v>24</v>
      </c>
      <c r="V1519">
        <v>62292</v>
      </c>
      <c r="AC1519">
        <v>0</v>
      </c>
      <c r="AD1519" s="4">
        <f>C1519-DATE(YEAR(C1519),1,0)</f>
        <v>290</v>
      </c>
      <c r="AE1519">
        <f>YEAR(C1519)</f>
        <v>2015</v>
      </c>
      <c r="AF1519" t="s">
        <v>6963</v>
      </c>
    </row>
    <row r="1520" spans="1:32" x14ac:dyDescent="0.25">
      <c r="A1520">
        <v>2164194</v>
      </c>
      <c r="B1520" t="s">
        <v>938</v>
      </c>
      <c r="C1520" s="1">
        <v>42294</v>
      </c>
      <c r="D1520" t="s">
        <v>939</v>
      </c>
      <c r="E1520" t="s">
        <v>72</v>
      </c>
      <c r="F1520">
        <v>140522</v>
      </c>
      <c r="G1520" t="s">
        <v>940</v>
      </c>
      <c r="H1520" s="3" t="s">
        <v>941</v>
      </c>
      <c r="I1520">
        <v>2</v>
      </c>
      <c r="J1520">
        <v>0</v>
      </c>
      <c r="K1520" t="s">
        <v>929</v>
      </c>
      <c r="L1520">
        <v>35.701805999999998</v>
      </c>
      <c r="M1520">
        <v>-98.118525000000005</v>
      </c>
      <c r="N1520">
        <v>5</v>
      </c>
      <c r="O1520" t="s">
        <v>114</v>
      </c>
      <c r="P1520" t="str">
        <f>Q1520&amp;" "&amp;R1520</f>
        <v>Asclepias speciosa</v>
      </c>
      <c r="Q1520" t="s">
        <v>6915</v>
      </c>
      <c r="R1520" t="s">
        <v>6949</v>
      </c>
      <c r="T1520" t="s">
        <v>115</v>
      </c>
      <c r="U1520" t="s">
        <v>24</v>
      </c>
      <c r="V1520">
        <v>62292</v>
      </c>
      <c r="AC1520">
        <v>0</v>
      </c>
      <c r="AD1520" s="4">
        <f>C1520-DATE(YEAR(C1520),1,0)</f>
        <v>290</v>
      </c>
      <c r="AE1520">
        <f>YEAR(C1520)</f>
        <v>2015</v>
      </c>
      <c r="AF1520" t="s">
        <v>6963</v>
      </c>
    </row>
    <row r="1521" spans="1:32" x14ac:dyDescent="0.25">
      <c r="A1521">
        <v>2164198</v>
      </c>
      <c r="B1521" t="s">
        <v>942</v>
      </c>
      <c r="C1521" s="1">
        <v>42294</v>
      </c>
      <c r="D1521" t="s">
        <v>943</v>
      </c>
      <c r="E1521" t="s">
        <v>72</v>
      </c>
      <c r="F1521">
        <v>140522</v>
      </c>
      <c r="G1521" t="s">
        <v>944</v>
      </c>
      <c r="H1521" s="3" t="s">
        <v>945</v>
      </c>
      <c r="I1521">
        <v>1</v>
      </c>
      <c r="J1521">
        <v>0</v>
      </c>
      <c r="K1521" t="s">
        <v>173</v>
      </c>
      <c r="L1521">
        <v>35.756103000000003</v>
      </c>
      <c r="M1521">
        <v>-98.118368000000004</v>
      </c>
      <c r="N1521">
        <v>5</v>
      </c>
      <c r="O1521" t="s">
        <v>115</v>
      </c>
      <c r="P1521" t="str">
        <f>Q1521&amp;" "&amp;R1521</f>
        <v>Asclepias speciosa</v>
      </c>
      <c r="Q1521" t="s">
        <v>6915</v>
      </c>
      <c r="R1521" t="s">
        <v>6949</v>
      </c>
      <c r="T1521" t="s">
        <v>115</v>
      </c>
      <c r="U1521" t="s">
        <v>24</v>
      </c>
      <c r="V1521">
        <v>62292</v>
      </c>
      <c r="AC1521">
        <v>0</v>
      </c>
      <c r="AD1521" s="4">
        <f>C1521-DATE(YEAR(C1521),1,0)</f>
        <v>290</v>
      </c>
      <c r="AE1521">
        <f>YEAR(C1521)</f>
        <v>2015</v>
      </c>
      <c r="AF1521" t="s">
        <v>6963</v>
      </c>
    </row>
    <row r="1522" spans="1:32" x14ac:dyDescent="0.25">
      <c r="A1522">
        <v>2164206</v>
      </c>
      <c r="B1522" t="s">
        <v>946</v>
      </c>
      <c r="C1522" s="1">
        <v>42294</v>
      </c>
      <c r="D1522" t="s">
        <v>947</v>
      </c>
      <c r="E1522" t="s">
        <v>72</v>
      </c>
      <c r="F1522">
        <v>140522</v>
      </c>
      <c r="G1522" t="s">
        <v>948</v>
      </c>
      <c r="H1522" s="3" t="s">
        <v>949</v>
      </c>
      <c r="I1522">
        <v>1</v>
      </c>
      <c r="J1522">
        <v>0</v>
      </c>
      <c r="K1522" t="s">
        <v>950</v>
      </c>
      <c r="L1522">
        <v>35.965291999999998</v>
      </c>
      <c r="M1522">
        <v>-98.121091000000007</v>
      </c>
      <c r="N1522">
        <v>5</v>
      </c>
      <c r="O1522" t="s">
        <v>115</v>
      </c>
      <c r="P1522" t="str">
        <f>Q1522&amp;" "&amp;R1522</f>
        <v>Asclepias speciosa</v>
      </c>
      <c r="Q1522" t="s">
        <v>6915</v>
      </c>
      <c r="R1522" t="s">
        <v>6949</v>
      </c>
      <c r="T1522" t="s">
        <v>115</v>
      </c>
      <c r="U1522" t="s">
        <v>24</v>
      </c>
      <c r="V1522">
        <v>62292</v>
      </c>
      <c r="AC1522">
        <v>0</v>
      </c>
      <c r="AD1522" s="4">
        <f>C1522-DATE(YEAR(C1522),1,0)</f>
        <v>290</v>
      </c>
      <c r="AE1522">
        <f>YEAR(C1522)</f>
        <v>2015</v>
      </c>
      <c r="AF1522" t="s">
        <v>6963</v>
      </c>
    </row>
    <row r="1523" spans="1:32" x14ac:dyDescent="0.25">
      <c r="A1523">
        <v>2164207</v>
      </c>
      <c r="B1523" t="s">
        <v>951</v>
      </c>
      <c r="C1523" s="1">
        <v>42294</v>
      </c>
      <c r="D1523" t="s">
        <v>952</v>
      </c>
      <c r="E1523" t="s">
        <v>72</v>
      </c>
      <c r="F1523">
        <v>140522</v>
      </c>
      <c r="G1523" t="s">
        <v>953</v>
      </c>
      <c r="H1523" s="3" t="s">
        <v>954</v>
      </c>
      <c r="I1523">
        <v>1</v>
      </c>
      <c r="J1523">
        <v>0</v>
      </c>
      <c r="K1523" t="s">
        <v>955</v>
      </c>
      <c r="L1523">
        <v>35.971091000000001</v>
      </c>
      <c r="M1523">
        <v>-98.049912000000006</v>
      </c>
      <c r="N1523">
        <v>5</v>
      </c>
      <c r="O1523" t="s">
        <v>115</v>
      </c>
      <c r="P1523" t="str">
        <f>Q1523&amp;" "&amp;R1523</f>
        <v>Asclepias speciosa</v>
      </c>
      <c r="Q1523" t="s">
        <v>6915</v>
      </c>
      <c r="R1523" t="s">
        <v>6949</v>
      </c>
      <c r="T1523" t="s">
        <v>115</v>
      </c>
      <c r="U1523" t="s">
        <v>24</v>
      </c>
      <c r="V1523">
        <v>62292</v>
      </c>
      <c r="AC1523">
        <v>0</v>
      </c>
      <c r="AD1523" s="4">
        <f>C1523-DATE(YEAR(C1523),1,0)</f>
        <v>290</v>
      </c>
      <c r="AE1523">
        <f>YEAR(C1523)</f>
        <v>2015</v>
      </c>
      <c r="AF1523" t="s">
        <v>6963</v>
      </c>
    </row>
    <row r="1524" spans="1:32" x14ac:dyDescent="0.25">
      <c r="A1524">
        <v>2164212</v>
      </c>
      <c r="B1524" t="s">
        <v>956</v>
      </c>
      <c r="C1524" s="1">
        <v>42294</v>
      </c>
      <c r="D1524" t="s">
        <v>957</v>
      </c>
      <c r="E1524" t="s">
        <v>72</v>
      </c>
      <c r="F1524">
        <v>140522</v>
      </c>
      <c r="G1524" t="s">
        <v>958</v>
      </c>
      <c r="H1524" s="3" t="s">
        <v>959</v>
      </c>
      <c r="I1524">
        <v>1</v>
      </c>
      <c r="J1524">
        <v>0</v>
      </c>
      <c r="K1524" t="s">
        <v>955</v>
      </c>
      <c r="L1524">
        <v>35.971358000000002</v>
      </c>
      <c r="M1524">
        <v>-98.049481</v>
      </c>
      <c r="N1524">
        <v>5</v>
      </c>
      <c r="O1524" t="s">
        <v>115</v>
      </c>
      <c r="P1524" t="str">
        <f>Q1524&amp;" "&amp;R1524</f>
        <v>Asclepias speciosa</v>
      </c>
      <c r="Q1524" t="s">
        <v>6915</v>
      </c>
      <c r="R1524" t="s">
        <v>6949</v>
      </c>
      <c r="T1524" t="s">
        <v>115</v>
      </c>
      <c r="U1524" t="s">
        <v>24</v>
      </c>
      <c r="V1524">
        <v>62292</v>
      </c>
      <c r="AC1524">
        <v>0</v>
      </c>
      <c r="AD1524" s="4">
        <f>C1524-DATE(YEAR(C1524),1,0)</f>
        <v>290</v>
      </c>
      <c r="AE1524">
        <f>YEAR(C1524)</f>
        <v>2015</v>
      </c>
      <c r="AF1524" t="s">
        <v>6963</v>
      </c>
    </row>
    <row r="1525" spans="1:32" x14ac:dyDescent="0.25">
      <c r="A1525">
        <v>2164221</v>
      </c>
      <c r="B1525" t="s">
        <v>964</v>
      </c>
      <c r="C1525" s="1">
        <v>42294</v>
      </c>
      <c r="D1525" t="s">
        <v>965</v>
      </c>
      <c r="E1525" t="s">
        <v>72</v>
      </c>
      <c r="F1525">
        <v>140522</v>
      </c>
      <c r="G1525" t="s">
        <v>966</v>
      </c>
      <c r="H1525" s="3" t="s">
        <v>967</v>
      </c>
      <c r="I1525">
        <v>1</v>
      </c>
      <c r="J1525">
        <v>0</v>
      </c>
      <c r="K1525" t="s">
        <v>955</v>
      </c>
      <c r="L1525">
        <v>35.970857000000002</v>
      </c>
      <c r="M1525">
        <v>-98.049008999999998</v>
      </c>
      <c r="N1525">
        <v>5</v>
      </c>
      <c r="O1525" t="s">
        <v>115</v>
      </c>
      <c r="P1525" t="str">
        <f>Q1525&amp;" "&amp;R1525</f>
        <v>Asclepias speciosa</v>
      </c>
      <c r="Q1525" t="s">
        <v>6915</v>
      </c>
      <c r="R1525" t="s">
        <v>6949</v>
      </c>
      <c r="T1525" t="s">
        <v>115</v>
      </c>
      <c r="U1525" t="s">
        <v>24</v>
      </c>
      <c r="V1525">
        <v>62292</v>
      </c>
      <c r="AC1525">
        <v>0</v>
      </c>
      <c r="AD1525" s="4">
        <f>C1525-DATE(YEAR(C1525),1,0)</f>
        <v>290</v>
      </c>
      <c r="AE1525">
        <f>YEAR(C1525)</f>
        <v>2015</v>
      </c>
      <c r="AF1525" t="s">
        <v>6963</v>
      </c>
    </row>
    <row r="1526" spans="1:32" x14ac:dyDescent="0.25">
      <c r="A1526">
        <v>2164239</v>
      </c>
      <c r="B1526" t="s">
        <v>968</v>
      </c>
      <c r="C1526" s="1">
        <v>42294</v>
      </c>
      <c r="D1526" t="s">
        <v>969</v>
      </c>
      <c r="E1526" t="s">
        <v>72</v>
      </c>
      <c r="F1526">
        <v>140522</v>
      </c>
      <c r="G1526" t="s">
        <v>970</v>
      </c>
      <c r="H1526" s="3" t="s">
        <v>971</v>
      </c>
      <c r="I1526">
        <v>1</v>
      </c>
      <c r="J1526">
        <v>0</v>
      </c>
      <c r="K1526" t="s">
        <v>955</v>
      </c>
      <c r="L1526">
        <v>35.970737999999997</v>
      </c>
      <c r="M1526">
        <v>-98.048979000000003</v>
      </c>
      <c r="N1526">
        <v>5</v>
      </c>
      <c r="O1526" t="s">
        <v>115</v>
      </c>
      <c r="P1526" t="str">
        <f>Q1526&amp;" "&amp;R1526</f>
        <v>Asclepias speciosa</v>
      </c>
      <c r="Q1526" t="s">
        <v>6915</v>
      </c>
      <c r="R1526" t="s">
        <v>6949</v>
      </c>
      <c r="T1526" t="s">
        <v>115</v>
      </c>
      <c r="U1526" t="s">
        <v>24</v>
      </c>
      <c r="V1526">
        <v>62292</v>
      </c>
      <c r="AC1526">
        <v>0</v>
      </c>
      <c r="AD1526" s="4">
        <f>C1526-DATE(YEAR(C1526),1,0)</f>
        <v>290</v>
      </c>
      <c r="AE1526">
        <f>YEAR(C1526)</f>
        <v>2015</v>
      </c>
      <c r="AF1526" t="s">
        <v>6963</v>
      </c>
    </row>
    <row r="1527" spans="1:32" x14ac:dyDescent="0.25">
      <c r="A1527">
        <v>4270745</v>
      </c>
      <c r="B1527" t="s">
        <v>1682</v>
      </c>
      <c r="C1527" s="1">
        <v>42647</v>
      </c>
      <c r="D1527" t="s">
        <v>1683</v>
      </c>
      <c r="E1527" t="s">
        <v>72</v>
      </c>
      <c r="F1527">
        <v>140522</v>
      </c>
      <c r="G1527" t="s">
        <v>1684</v>
      </c>
      <c r="H1527" s="3" t="s">
        <v>1685</v>
      </c>
      <c r="I1527">
        <v>1</v>
      </c>
      <c r="J1527">
        <v>0</v>
      </c>
      <c r="K1527" t="s">
        <v>1686</v>
      </c>
      <c r="L1527">
        <v>34.947074305299999</v>
      </c>
      <c r="M1527">
        <v>-98.074991494299994</v>
      </c>
      <c r="N1527">
        <v>22</v>
      </c>
      <c r="O1527" t="s">
        <v>114</v>
      </c>
      <c r="P1527" t="str">
        <f>Q1527&amp;" "&amp;R1527</f>
        <v>Asclepias speciosa</v>
      </c>
      <c r="Q1527" t="s">
        <v>6915</v>
      </c>
      <c r="R1527" t="s">
        <v>6949</v>
      </c>
      <c r="T1527" t="s">
        <v>115</v>
      </c>
      <c r="U1527" t="s">
        <v>24</v>
      </c>
      <c r="V1527">
        <v>62292</v>
      </c>
      <c r="AC1527">
        <v>0</v>
      </c>
      <c r="AD1527" s="4">
        <f>C1527-DATE(YEAR(C1527),1,0)</f>
        <v>278</v>
      </c>
      <c r="AE1527">
        <f>YEAR(C1527)</f>
        <v>2016</v>
      </c>
      <c r="AF1527" t="s">
        <v>6963</v>
      </c>
    </row>
    <row r="1528" spans="1:32" x14ac:dyDescent="0.25">
      <c r="A1528">
        <v>4270844</v>
      </c>
      <c r="B1528" t="s">
        <v>1687</v>
      </c>
      <c r="C1528" s="1">
        <v>42647</v>
      </c>
      <c r="D1528" t="s">
        <v>1688</v>
      </c>
      <c r="E1528" t="s">
        <v>72</v>
      </c>
      <c r="F1528">
        <v>140522</v>
      </c>
      <c r="G1528" t="s">
        <v>1689</v>
      </c>
      <c r="H1528" s="3" t="s">
        <v>1690</v>
      </c>
      <c r="I1528">
        <v>1</v>
      </c>
      <c r="J1528">
        <v>0</v>
      </c>
      <c r="K1528" t="s">
        <v>1686</v>
      </c>
      <c r="L1528">
        <v>34.947023577000003</v>
      </c>
      <c r="M1528">
        <v>-98.075347991000001</v>
      </c>
      <c r="N1528">
        <v>30</v>
      </c>
      <c r="O1528" t="s">
        <v>114</v>
      </c>
      <c r="P1528" t="str">
        <f>Q1528&amp;" "&amp;R1528</f>
        <v>Asclepias speciosa</v>
      </c>
      <c r="Q1528" t="s">
        <v>6915</v>
      </c>
      <c r="R1528" t="s">
        <v>6949</v>
      </c>
      <c r="T1528" t="s">
        <v>115</v>
      </c>
      <c r="U1528" t="s">
        <v>24</v>
      </c>
      <c r="V1528">
        <v>62292</v>
      </c>
      <c r="AC1528">
        <v>0</v>
      </c>
      <c r="AD1528" s="4">
        <f>C1528-DATE(YEAR(C1528),1,0)</f>
        <v>278</v>
      </c>
      <c r="AE1528">
        <f>YEAR(C1528)</f>
        <v>2016</v>
      </c>
      <c r="AF1528" t="s">
        <v>6963</v>
      </c>
    </row>
    <row r="1529" spans="1:32" x14ac:dyDescent="0.25">
      <c r="A1529">
        <v>16690340</v>
      </c>
      <c r="B1529" t="s">
        <v>2933</v>
      </c>
      <c r="C1529" s="1">
        <v>43222</v>
      </c>
      <c r="E1529" t="s">
        <v>205</v>
      </c>
      <c r="F1529">
        <v>843334</v>
      </c>
      <c r="G1529" t="s">
        <v>2934</v>
      </c>
      <c r="H1529" s="3" t="s">
        <v>2935</v>
      </c>
      <c r="I1529">
        <v>2</v>
      </c>
      <c r="J1529">
        <v>0</v>
      </c>
      <c r="K1529" t="s">
        <v>2936</v>
      </c>
      <c r="L1529">
        <v>36.810519999999997</v>
      </c>
      <c r="M1529">
        <v>-97.690479999999994</v>
      </c>
      <c r="O1529" t="s">
        <v>115</v>
      </c>
      <c r="P1529" t="str">
        <f>Q1529&amp;" "&amp;R1529</f>
        <v>Asclepias speciosa</v>
      </c>
      <c r="Q1529" t="s">
        <v>6915</v>
      </c>
      <c r="R1529" t="s">
        <v>6949</v>
      </c>
      <c r="T1529" t="s">
        <v>115</v>
      </c>
      <c r="U1529" t="s">
        <v>24</v>
      </c>
      <c r="V1529">
        <v>62292</v>
      </c>
      <c r="AC1529">
        <v>0</v>
      </c>
      <c r="AD1529" s="4">
        <f>C1529-DATE(YEAR(C1529),1,0)</f>
        <v>122</v>
      </c>
      <c r="AE1529">
        <f>YEAR(C1529)</f>
        <v>2018</v>
      </c>
      <c r="AF1529" t="s">
        <v>6963</v>
      </c>
    </row>
    <row r="1530" spans="1:32" x14ac:dyDescent="0.25">
      <c r="A1530">
        <v>16690341</v>
      </c>
      <c r="B1530" t="s">
        <v>2937</v>
      </c>
      <c r="C1530" s="1">
        <v>43222</v>
      </c>
      <c r="E1530" t="s">
        <v>205</v>
      </c>
      <c r="F1530">
        <v>843334</v>
      </c>
      <c r="G1530" t="s">
        <v>2938</v>
      </c>
      <c r="H1530" s="3" t="s">
        <v>2939</v>
      </c>
      <c r="I1530">
        <v>2</v>
      </c>
      <c r="J1530">
        <v>0</v>
      </c>
      <c r="K1530" t="s">
        <v>2936</v>
      </c>
      <c r="L1530">
        <v>36.810549999999999</v>
      </c>
      <c r="M1530">
        <v>-97.699433333299993</v>
      </c>
      <c r="N1530">
        <v>5</v>
      </c>
      <c r="O1530" t="s">
        <v>115</v>
      </c>
      <c r="P1530" t="str">
        <f>Q1530&amp;" "&amp;R1530</f>
        <v>Asclepias speciosa</v>
      </c>
      <c r="Q1530" t="s">
        <v>6915</v>
      </c>
      <c r="R1530" t="s">
        <v>6949</v>
      </c>
      <c r="T1530" t="s">
        <v>115</v>
      </c>
      <c r="U1530" t="s">
        <v>24</v>
      </c>
      <c r="V1530">
        <v>62292</v>
      </c>
      <c r="AC1530">
        <v>0</v>
      </c>
      <c r="AD1530" s="4">
        <f>C1530-DATE(YEAR(C1530),1,0)</f>
        <v>122</v>
      </c>
      <c r="AE1530">
        <f>YEAR(C1530)</f>
        <v>2018</v>
      </c>
      <c r="AF1530" t="s">
        <v>6963</v>
      </c>
    </row>
    <row r="1531" spans="1:32" x14ac:dyDescent="0.25">
      <c r="A1531">
        <v>46744772</v>
      </c>
      <c r="B1531" t="s">
        <v>5051</v>
      </c>
      <c r="C1531" s="1">
        <v>43972</v>
      </c>
      <c r="D1531" t="s">
        <v>5052</v>
      </c>
      <c r="E1531" t="s">
        <v>2443</v>
      </c>
      <c r="F1531">
        <v>140522</v>
      </c>
      <c r="G1531" t="s">
        <v>5053</v>
      </c>
      <c r="H1531" s="3" t="s">
        <v>5054</v>
      </c>
      <c r="I1531">
        <v>1</v>
      </c>
      <c r="J1531">
        <v>0</v>
      </c>
      <c r="K1531" t="s">
        <v>5055</v>
      </c>
      <c r="L1531">
        <v>36.340186174899998</v>
      </c>
      <c r="M1531">
        <v>-99.265411375900001</v>
      </c>
      <c r="N1531">
        <v>5</v>
      </c>
      <c r="O1531" t="s">
        <v>115</v>
      </c>
      <c r="P1531" t="str">
        <f>Q1531&amp;" "&amp;R1531</f>
        <v>Asclepias speciosa</v>
      </c>
      <c r="Q1531" t="s">
        <v>6915</v>
      </c>
      <c r="R1531" t="s">
        <v>6949</v>
      </c>
      <c r="T1531" t="s">
        <v>115</v>
      </c>
      <c r="U1531" t="s">
        <v>24</v>
      </c>
      <c r="V1531">
        <v>62292</v>
      </c>
      <c r="AC1531">
        <v>0</v>
      </c>
      <c r="AD1531" s="4">
        <f>C1531-DATE(YEAR(C1531),1,0)</f>
        <v>142</v>
      </c>
      <c r="AE1531">
        <f>YEAR(C1531)</f>
        <v>2020</v>
      </c>
      <c r="AF1531" t="s">
        <v>6963</v>
      </c>
    </row>
    <row r="1532" spans="1:32" x14ac:dyDescent="0.25">
      <c r="A1532">
        <v>49679934</v>
      </c>
      <c r="B1532" t="s">
        <v>5561</v>
      </c>
      <c r="C1532" s="1">
        <v>43996</v>
      </c>
      <c r="D1532" t="s">
        <v>5562</v>
      </c>
      <c r="E1532" t="s">
        <v>205</v>
      </c>
      <c r="F1532">
        <v>497243</v>
      </c>
      <c r="G1532" t="s">
        <v>5563</v>
      </c>
      <c r="H1532" s="3" t="s">
        <v>5564</v>
      </c>
      <c r="I1532">
        <v>1</v>
      </c>
      <c r="J1532">
        <v>0</v>
      </c>
      <c r="K1532" t="s">
        <v>5565</v>
      </c>
      <c r="L1532">
        <v>35.703261670000003</v>
      </c>
      <c r="M1532">
        <v>-98.066125</v>
      </c>
      <c r="N1532">
        <v>10</v>
      </c>
      <c r="O1532" t="s">
        <v>115</v>
      </c>
      <c r="P1532" t="str">
        <f>Q1532&amp;" "&amp;R1532</f>
        <v>Asclepias speciosa</v>
      </c>
      <c r="Q1532" t="s">
        <v>6915</v>
      </c>
      <c r="R1532" t="s">
        <v>6949</v>
      </c>
      <c r="T1532" t="s">
        <v>115</v>
      </c>
      <c r="U1532" t="s">
        <v>24</v>
      </c>
      <c r="V1532">
        <v>62292</v>
      </c>
      <c r="AC1532">
        <v>0</v>
      </c>
      <c r="AD1532" s="4">
        <f>C1532-DATE(YEAR(C1532),1,0)</f>
        <v>166</v>
      </c>
      <c r="AE1532">
        <f>YEAR(C1532)</f>
        <v>2020</v>
      </c>
      <c r="AF1532" t="s">
        <v>6963</v>
      </c>
    </row>
    <row r="1533" spans="1:32" x14ac:dyDescent="0.25">
      <c r="A1533">
        <v>6761124</v>
      </c>
      <c r="B1533" t="s">
        <v>2033</v>
      </c>
      <c r="C1533" s="1">
        <v>42908</v>
      </c>
      <c r="D1533" t="s">
        <v>2034</v>
      </c>
      <c r="E1533" t="s">
        <v>72</v>
      </c>
      <c r="F1533">
        <v>66021</v>
      </c>
      <c r="G1533" t="s">
        <v>2035</v>
      </c>
      <c r="H1533" s="3" t="s">
        <v>2036</v>
      </c>
      <c r="I1533">
        <v>1</v>
      </c>
      <c r="J1533">
        <v>0</v>
      </c>
      <c r="K1533" t="s">
        <v>1705</v>
      </c>
      <c r="L1533">
        <v>36.224645000000002</v>
      </c>
      <c r="M1533">
        <v>-95.902213333299997</v>
      </c>
      <c r="O1533" t="s">
        <v>659</v>
      </c>
      <c r="P1533" t="str">
        <f>Q1533&amp;" "&amp;R1533</f>
        <v>Asclepias incarnata</v>
      </c>
      <c r="Q1533" t="s">
        <v>6915</v>
      </c>
      <c r="R1533" t="s">
        <v>6950</v>
      </c>
      <c r="T1533" t="s">
        <v>659</v>
      </c>
      <c r="U1533" t="s">
        <v>24</v>
      </c>
      <c r="V1533">
        <v>125381</v>
      </c>
      <c r="AC1533">
        <v>0</v>
      </c>
      <c r="AD1533" s="4">
        <f>C1533-DATE(YEAR(C1533),1,0)</f>
        <v>173</v>
      </c>
      <c r="AE1533">
        <f>YEAR(C1533)</f>
        <v>2017</v>
      </c>
      <c r="AF1533" t="s">
        <v>6963</v>
      </c>
    </row>
    <row r="1534" spans="1:32" x14ac:dyDescent="0.25">
      <c r="A1534">
        <v>43741917</v>
      </c>
      <c r="B1534" t="s">
        <v>4596</v>
      </c>
      <c r="C1534" s="1">
        <v>43947</v>
      </c>
      <c r="D1534" t="s">
        <v>4597</v>
      </c>
      <c r="E1534" t="s">
        <v>72</v>
      </c>
      <c r="F1534">
        <v>112023</v>
      </c>
      <c r="G1534" t="s">
        <v>4598</v>
      </c>
      <c r="H1534" s="3" t="s">
        <v>4599</v>
      </c>
      <c r="I1534">
        <v>1</v>
      </c>
      <c r="J1534">
        <v>0</v>
      </c>
      <c r="K1534" t="s">
        <v>3235</v>
      </c>
      <c r="L1534">
        <v>36.293129583300001</v>
      </c>
      <c r="M1534">
        <v>-95.653174694399993</v>
      </c>
      <c r="O1534" t="s">
        <v>659</v>
      </c>
      <c r="P1534" t="str">
        <f>Q1534&amp;" "&amp;R1534</f>
        <v>Asclepias incarnata</v>
      </c>
      <c r="Q1534" t="s">
        <v>6915</v>
      </c>
      <c r="R1534" t="s">
        <v>6950</v>
      </c>
      <c r="T1534" t="s">
        <v>659</v>
      </c>
      <c r="U1534" t="s">
        <v>24</v>
      </c>
      <c r="V1534">
        <v>125381</v>
      </c>
      <c r="AC1534">
        <v>0</v>
      </c>
      <c r="AD1534" s="4">
        <f>C1534-DATE(YEAR(C1534),1,0)</f>
        <v>117</v>
      </c>
      <c r="AE1534">
        <f>YEAR(C1534)</f>
        <v>2020</v>
      </c>
      <c r="AF1534" t="s">
        <v>6963</v>
      </c>
    </row>
    <row r="1535" spans="1:32" x14ac:dyDescent="0.25">
      <c r="A1535">
        <v>56137711</v>
      </c>
      <c r="B1535" t="s">
        <v>6304</v>
      </c>
      <c r="C1535" s="1">
        <v>44054</v>
      </c>
      <c r="D1535" t="s">
        <v>6305</v>
      </c>
      <c r="E1535" t="s">
        <v>2443</v>
      </c>
      <c r="F1535">
        <v>140522</v>
      </c>
      <c r="G1535" t="s">
        <v>6306</v>
      </c>
      <c r="H1535" s="3" t="s">
        <v>6307</v>
      </c>
      <c r="I1535">
        <v>1</v>
      </c>
      <c r="J1535">
        <v>0</v>
      </c>
      <c r="K1535" t="s">
        <v>6308</v>
      </c>
      <c r="L1535">
        <v>35.224406343399998</v>
      </c>
      <c r="M1535">
        <v>-97.494124039100001</v>
      </c>
      <c r="N1535">
        <v>22</v>
      </c>
      <c r="O1535" t="s">
        <v>659</v>
      </c>
      <c r="P1535" t="str">
        <f>Q1535&amp;" "&amp;R1535</f>
        <v>Asclepias incarnata</v>
      </c>
      <c r="Q1535" t="s">
        <v>6915</v>
      </c>
      <c r="R1535" t="s">
        <v>6950</v>
      </c>
      <c r="T1535" t="s">
        <v>659</v>
      </c>
      <c r="U1535" t="s">
        <v>24</v>
      </c>
      <c r="V1535">
        <v>125381</v>
      </c>
      <c r="AC1535">
        <v>0</v>
      </c>
      <c r="AD1535" s="4">
        <f>C1535-DATE(YEAR(C1535),1,0)</f>
        <v>224</v>
      </c>
      <c r="AE1535">
        <f>YEAR(C1535)</f>
        <v>2020</v>
      </c>
      <c r="AF1535" t="s">
        <v>6963</v>
      </c>
    </row>
    <row r="1536" spans="1:32" x14ac:dyDescent="0.25">
      <c r="A1536">
        <v>61632171</v>
      </c>
      <c r="B1536" t="s">
        <v>6699</v>
      </c>
      <c r="C1536" s="1">
        <v>44107</v>
      </c>
      <c r="D1536" t="s">
        <v>6700</v>
      </c>
      <c r="E1536" t="s">
        <v>205</v>
      </c>
      <c r="F1536">
        <v>2688939</v>
      </c>
      <c r="G1536" t="s">
        <v>6701</v>
      </c>
      <c r="H1536" s="3" t="s">
        <v>6702</v>
      </c>
      <c r="I1536">
        <v>1</v>
      </c>
      <c r="J1536">
        <v>0</v>
      </c>
      <c r="K1536" t="s">
        <v>6703</v>
      </c>
      <c r="L1536">
        <v>36.2276758653</v>
      </c>
      <c r="M1536">
        <v>-95.912319350399997</v>
      </c>
      <c r="N1536">
        <v>977</v>
      </c>
      <c r="O1536" t="s">
        <v>659</v>
      </c>
      <c r="P1536" t="str">
        <f>Q1536&amp;" "&amp;R1536</f>
        <v>Asclepias incarnata</v>
      </c>
      <c r="Q1536" t="s">
        <v>6915</v>
      </c>
      <c r="R1536" t="s">
        <v>6950</v>
      </c>
      <c r="T1536" t="s">
        <v>659</v>
      </c>
      <c r="U1536" t="s">
        <v>24</v>
      </c>
      <c r="V1536">
        <v>125381</v>
      </c>
      <c r="AC1536">
        <v>0</v>
      </c>
      <c r="AD1536" s="4">
        <f>C1536-DATE(YEAR(C1536),1,0)</f>
        <v>277</v>
      </c>
      <c r="AE1536">
        <f>YEAR(C1536)</f>
        <v>2020</v>
      </c>
      <c r="AF1536" t="s">
        <v>6963</v>
      </c>
    </row>
    <row r="1537" spans="1:32" x14ac:dyDescent="0.25">
      <c r="A1537">
        <v>61636731</v>
      </c>
      <c r="B1537" t="s">
        <v>6704</v>
      </c>
      <c r="C1537" s="1">
        <v>44107</v>
      </c>
      <c r="D1537" t="s">
        <v>6705</v>
      </c>
      <c r="E1537" t="s">
        <v>72</v>
      </c>
      <c r="F1537">
        <v>210169</v>
      </c>
      <c r="G1537" t="s">
        <v>6706</v>
      </c>
      <c r="H1537" s="3" t="s">
        <v>6707</v>
      </c>
      <c r="I1537">
        <v>1</v>
      </c>
      <c r="J1537">
        <v>0</v>
      </c>
      <c r="K1537" t="s">
        <v>6708</v>
      </c>
      <c r="L1537">
        <v>36.223457000000003</v>
      </c>
      <c r="M1537">
        <v>-95.903030000000001</v>
      </c>
      <c r="N1537">
        <v>427</v>
      </c>
      <c r="O1537" t="s">
        <v>659</v>
      </c>
      <c r="P1537" t="str">
        <f>Q1537&amp;" "&amp;R1537</f>
        <v>Asclepias incarnata</v>
      </c>
      <c r="Q1537" t="s">
        <v>6915</v>
      </c>
      <c r="R1537" t="s">
        <v>6950</v>
      </c>
      <c r="T1537" t="s">
        <v>659</v>
      </c>
      <c r="U1537" t="s">
        <v>24</v>
      </c>
      <c r="V1537">
        <v>125381</v>
      </c>
      <c r="AC1537">
        <v>0</v>
      </c>
      <c r="AD1537" s="4">
        <f>C1537-DATE(YEAR(C1537),1,0)</f>
        <v>277</v>
      </c>
      <c r="AE1537">
        <f>YEAR(C1537)</f>
        <v>2020</v>
      </c>
      <c r="AF1537" t="s">
        <v>6963</v>
      </c>
    </row>
    <row r="1538" spans="1:32" x14ac:dyDescent="0.25">
      <c r="A1538">
        <v>64692601</v>
      </c>
      <c r="B1538" t="s">
        <v>6880</v>
      </c>
      <c r="C1538" s="1">
        <v>44146</v>
      </c>
      <c r="D1538" t="s">
        <v>6881</v>
      </c>
      <c r="E1538" t="s">
        <v>72</v>
      </c>
      <c r="F1538">
        <v>1842498</v>
      </c>
      <c r="G1538" t="s">
        <v>6882</v>
      </c>
      <c r="H1538" s="3" t="s">
        <v>6883</v>
      </c>
      <c r="I1538">
        <v>1</v>
      </c>
      <c r="J1538">
        <v>0</v>
      </c>
      <c r="K1538" t="s">
        <v>6703</v>
      </c>
      <c r="L1538">
        <v>36.224617080999998</v>
      </c>
      <c r="M1538">
        <v>-95.897145631599997</v>
      </c>
      <c r="N1538">
        <v>183</v>
      </c>
      <c r="O1538" t="s">
        <v>659</v>
      </c>
      <c r="P1538" t="str">
        <f>Q1538&amp;" "&amp;R1538</f>
        <v>Asclepias incarnata</v>
      </c>
      <c r="Q1538" t="s">
        <v>6915</v>
      </c>
      <c r="R1538" t="s">
        <v>6950</v>
      </c>
      <c r="T1538" t="s">
        <v>659</v>
      </c>
      <c r="U1538" t="s">
        <v>24</v>
      </c>
      <c r="V1538">
        <v>125381</v>
      </c>
      <c r="AC1538">
        <v>0</v>
      </c>
      <c r="AD1538" s="4">
        <f>C1538-DATE(YEAR(C1538),1,0)</f>
        <v>316</v>
      </c>
      <c r="AE1538">
        <f>YEAR(C1538)</f>
        <v>2020</v>
      </c>
      <c r="AF1538" t="s">
        <v>6963</v>
      </c>
    </row>
    <row r="1539" spans="1:32" x14ac:dyDescent="0.25">
      <c r="A1539">
        <v>36324270</v>
      </c>
      <c r="B1539" t="s">
        <v>4417</v>
      </c>
      <c r="C1539" s="1">
        <v>43786</v>
      </c>
      <c r="D1539" t="s">
        <v>4418</v>
      </c>
      <c r="E1539" t="s">
        <v>4419</v>
      </c>
      <c r="F1539">
        <v>2367305</v>
      </c>
      <c r="G1539" t="s">
        <v>4420</v>
      </c>
      <c r="H1539" s="3" t="s">
        <v>4421</v>
      </c>
      <c r="I1539">
        <v>2</v>
      </c>
      <c r="J1539">
        <v>0</v>
      </c>
      <c r="K1539" t="s">
        <v>4422</v>
      </c>
      <c r="L1539">
        <v>36.153888702400003</v>
      </c>
      <c r="M1539">
        <v>-97.075279235799997</v>
      </c>
      <c r="O1539" t="s">
        <v>707</v>
      </c>
      <c r="P1539" t="str">
        <f>Q1539&amp;" "&amp;R1539</f>
        <v>Symphyotrichum ericoides</v>
      </c>
      <c r="Q1539" t="s">
        <v>6941</v>
      </c>
      <c r="R1539" t="s">
        <v>6952</v>
      </c>
      <c r="T1539" t="s">
        <v>707</v>
      </c>
      <c r="U1539" t="s">
        <v>24</v>
      </c>
      <c r="V1539">
        <v>126654</v>
      </c>
      <c r="AC1539">
        <v>0</v>
      </c>
      <c r="AD1539" s="4">
        <f>C1539-DATE(YEAR(C1539),1,0)</f>
        <v>321</v>
      </c>
      <c r="AE1539">
        <f>YEAR(C1539)</f>
        <v>2019</v>
      </c>
      <c r="AF1539" t="s">
        <v>6963</v>
      </c>
    </row>
    <row r="1540" spans="1:32" x14ac:dyDescent="0.25">
      <c r="A1540">
        <v>55431193</v>
      </c>
      <c r="B1540" t="s">
        <v>6243</v>
      </c>
      <c r="C1540" s="1">
        <v>44047</v>
      </c>
      <c r="D1540" t="s">
        <v>6244</v>
      </c>
      <c r="E1540" t="s">
        <v>205</v>
      </c>
      <c r="F1540">
        <v>588910</v>
      </c>
      <c r="G1540" t="s">
        <v>6245</v>
      </c>
      <c r="H1540" s="3" t="s">
        <v>6246</v>
      </c>
      <c r="I1540">
        <v>1</v>
      </c>
      <c r="J1540">
        <v>0</v>
      </c>
      <c r="K1540" t="s">
        <v>4320</v>
      </c>
      <c r="L1540">
        <v>36.159408329999998</v>
      </c>
      <c r="M1540">
        <v>-97.117400000000004</v>
      </c>
      <c r="N1540">
        <v>6</v>
      </c>
      <c r="O1540" t="s">
        <v>707</v>
      </c>
      <c r="P1540" t="str">
        <f>Q1540&amp;" "&amp;R1540</f>
        <v>Symphyotrichum ericoides</v>
      </c>
      <c r="Q1540" t="s">
        <v>6941</v>
      </c>
      <c r="R1540" t="s">
        <v>6952</v>
      </c>
      <c r="T1540" t="s">
        <v>707</v>
      </c>
      <c r="U1540" t="s">
        <v>24</v>
      </c>
      <c r="V1540">
        <v>126654</v>
      </c>
      <c r="AC1540">
        <v>0</v>
      </c>
      <c r="AD1540" s="4">
        <f>C1540-DATE(YEAR(C1540),1,0)</f>
        <v>217</v>
      </c>
      <c r="AE1540">
        <f>YEAR(C1540)</f>
        <v>2020</v>
      </c>
      <c r="AF1540" t="s">
        <v>6963</v>
      </c>
    </row>
    <row r="1541" spans="1:32" x14ac:dyDescent="0.25">
      <c r="A1541">
        <v>2118618</v>
      </c>
      <c r="B1541" t="s">
        <v>873</v>
      </c>
      <c r="C1541" s="1">
        <v>42292</v>
      </c>
      <c r="D1541" t="s">
        <v>874</v>
      </c>
      <c r="E1541" t="s">
        <v>72</v>
      </c>
      <c r="F1541">
        <v>140522</v>
      </c>
      <c r="G1541" t="s">
        <v>875</v>
      </c>
      <c r="H1541" s="3" t="s">
        <v>876</v>
      </c>
      <c r="I1541">
        <v>1</v>
      </c>
      <c r="J1541">
        <v>0</v>
      </c>
      <c r="K1541" t="s">
        <v>868</v>
      </c>
      <c r="L1541">
        <v>35.242893000000002</v>
      </c>
      <c r="M1541">
        <v>-97.533826000000005</v>
      </c>
      <c r="N1541">
        <v>5</v>
      </c>
      <c r="O1541" t="s">
        <v>877</v>
      </c>
      <c r="P1541" t="str">
        <f>Q1541&amp;" "&amp;R1541</f>
        <v>Asclepias verticillata</v>
      </c>
      <c r="Q1541" t="s">
        <v>6915</v>
      </c>
      <c r="R1541" t="s">
        <v>6953</v>
      </c>
      <c r="T1541" t="s">
        <v>878</v>
      </c>
      <c r="U1541" t="s">
        <v>24</v>
      </c>
      <c r="V1541">
        <v>125379</v>
      </c>
      <c r="AC1541">
        <v>0</v>
      </c>
      <c r="AD1541" s="4">
        <f>C1541-DATE(YEAR(C1541),1,0)</f>
        <v>288</v>
      </c>
      <c r="AE1541">
        <f>YEAR(C1541)</f>
        <v>2015</v>
      </c>
      <c r="AF1541" t="s">
        <v>6963</v>
      </c>
    </row>
    <row r="1542" spans="1:32" x14ac:dyDescent="0.25">
      <c r="A1542">
        <v>3166192</v>
      </c>
      <c r="B1542" t="s">
        <v>1405</v>
      </c>
      <c r="C1542" s="1">
        <v>42503</v>
      </c>
      <c r="D1542" t="s">
        <v>1406</v>
      </c>
      <c r="E1542" t="s">
        <v>72</v>
      </c>
      <c r="F1542">
        <v>140522</v>
      </c>
      <c r="G1542" t="s">
        <v>1407</v>
      </c>
      <c r="H1542" s="3" t="s">
        <v>1408</v>
      </c>
      <c r="I1542">
        <v>1</v>
      </c>
      <c r="J1542">
        <v>0</v>
      </c>
      <c r="K1542" t="s">
        <v>1409</v>
      </c>
      <c r="L1542">
        <v>35.256245853400003</v>
      </c>
      <c r="M1542">
        <v>-97.265249518800005</v>
      </c>
      <c r="N1542">
        <v>5</v>
      </c>
      <c r="O1542" t="s">
        <v>877</v>
      </c>
      <c r="P1542" t="str">
        <f>Q1542&amp;" "&amp;R1542</f>
        <v>Asclepias verticillata</v>
      </c>
      <c r="Q1542" t="s">
        <v>6915</v>
      </c>
      <c r="R1542" t="s">
        <v>6953</v>
      </c>
      <c r="T1542" t="s">
        <v>878</v>
      </c>
      <c r="U1542" t="s">
        <v>24</v>
      </c>
      <c r="V1542">
        <v>125379</v>
      </c>
      <c r="AC1542">
        <v>0</v>
      </c>
      <c r="AD1542" s="4">
        <f>C1542-DATE(YEAR(C1542),1,0)</f>
        <v>134</v>
      </c>
      <c r="AE1542">
        <f>YEAR(C1542)</f>
        <v>2016</v>
      </c>
      <c r="AF1542" t="s">
        <v>6963</v>
      </c>
    </row>
    <row r="1543" spans="1:32" x14ac:dyDescent="0.25">
      <c r="A1543">
        <v>6863113</v>
      </c>
      <c r="B1543" t="s">
        <v>2076</v>
      </c>
      <c r="C1543" s="1">
        <v>42916</v>
      </c>
      <c r="D1543" t="s">
        <v>2077</v>
      </c>
      <c r="E1543" t="s">
        <v>72</v>
      </c>
      <c r="F1543">
        <v>140522</v>
      </c>
      <c r="G1543" t="s">
        <v>2078</v>
      </c>
      <c r="H1543" s="3" t="s">
        <v>2079</v>
      </c>
      <c r="I1543">
        <v>1</v>
      </c>
      <c r="J1543">
        <v>0</v>
      </c>
      <c r="K1543" t="s">
        <v>2080</v>
      </c>
      <c r="L1543">
        <v>36.337290205999999</v>
      </c>
      <c r="M1543">
        <v>-97.327480456000004</v>
      </c>
      <c r="N1543">
        <v>5</v>
      </c>
      <c r="O1543" t="s">
        <v>877</v>
      </c>
      <c r="P1543" t="str">
        <f>Q1543&amp;" "&amp;R1543</f>
        <v>Asclepias verticillata</v>
      </c>
      <c r="Q1543" t="s">
        <v>6915</v>
      </c>
      <c r="R1543" t="s">
        <v>6953</v>
      </c>
      <c r="T1543" t="s">
        <v>878</v>
      </c>
      <c r="U1543" t="s">
        <v>24</v>
      </c>
      <c r="V1543">
        <v>125379</v>
      </c>
      <c r="AC1543">
        <v>0</v>
      </c>
      <c r="AD1543" s="4">
        <f>C1543-DATE(YEAR(C1543),1,0)</f>
        <v>181</v>
      </c>
      <c r="AE1543">
        <f>YEAR(C1543)</f>
        <v>2017</v>
      </c>
      <c r="AF1543" t="s">
        <v>6963</v>
      </c>
    </row>
    <row r="1544" spans="1:32" x14ac:dyDescent="0.25">
      <c r="A1544">
        <v>14055823</v>
      </c>
      <c r="B1544" t="s">
        <v>2759</v>
      </c>
      <c r="C1544" s="1">
        <v>43284</v>
      </c>
      <c r="D1544" t="s">
        <v>2760</v>
      </c>
      <c r="E1544" t="s">
        <v>72</v>
      </c>
      <c r="F1544">
        <v>288963</v>
      </c>
      <c r="G1544" t="s">
        <v>2761</v>
      </c>
      <c r="H1544" s="3" t="s">
        <v>2762</v>
      </c>
      <c r="I1544">
        <v>1</v>
      </c>
      <c r="J1544">
        <v>0</v>
      </c>
      <c r="K1544" t="s">
        <v>1044</v>
      </c>
      <c r="L1544">
        <v>34.745808333299998</v>
      </c>
      <c r="M1544">
        <v>-98.532883333300006</v>
      </c>
      <c r="N1544">
        <v>5</v>
      </c>
      <c r="O1544" t="s">
        <v>878</v>
      </c>
      <c r="P1544" t="str">
        <f>Q1544&amp;" "&amp;R1544</f>
        <v>Asclepias verticillata</v>
      </c>
      <c r="Q1544" t="s">
        <v>6915</v>
      </c>
      <c r="R1544" t="s">
        <v>6953</v>
      </c>
      <c r="T1544" t="s">
        <v>878</v>
      </c>
      <c r="U1544" t="s">
        <v>24</v>
      </c>
      <c r="V1544">
        <v>125379</v>
      </c>
      <c r="AC1544">
        <v>0</v>
      </c>
      <c r="AD1544" s="4">
        <f>C1544-DATE(YEAR(C1544),1,0)</f>
        <v>184</v>
      </c>
      <c r="AE1544">
        <f>YEAR(C1544)</f>
        <v>2018</v>
      </c>
      <c r="AF1544" t="s">
        <v>6963</v>
      </c>
    </row>
    <row r="1545" spans="1:32" x14ac:dyDescent="0.25">
      <c r="A1545">
        <v>24968456</v>
      </c>
      <c r="B1545" t="s">
        <v>3363</v>
      </c>
      <c r="C1545" s="1">
        <v>43596</v>
      </c>
      <c r="D1545" t="s">
        <v>3364</v>
      </c>
      <c r="E1545" t="s">
        <v>72</v>
      </c>
      <c r="F1545">
        <v>288963</v>
      </c>
      <c r="G1545" t="s">
        <v>3365</v>
      </c>
      <c r="H1545" s="3" t="s">
        <v>3366</v>
      </c>
      <c r="I1545">
        <v>2</v>
      </c>
      <c r="J1545">
        <v>0</v>
      </c>
      <c r="K1545" t="s">
        <v>3362</v>
      </c>
      <c r="L1545">
        <v>36.118591666699999</v>
      </c>
      <c r="M1545">
        <v>-97.100363833299994</v>
      </c>
      <c r="N1545">
        <v>5</v>
      </c>
      <c r="O1545" t="s">
        <v>878</v>
      </c>
      <c r="P1545" t="str">
        <f>Q1545&amp;" "&amp;R1545</f>
        <v>Asclepias verticillata</v>
      </c>
      <c r="Q1545" t="s">
        <v>6915</v>
      </c>
      <c r="R1545" t="s">
        <v>6953</v>
      </c>
      <c r="T1545" t="s">
        <v>878</v>
      </c>
      <c r="U1545" t="s">
        <v>24</v>
      </c>
      <c r="V1545">
        <v>125379</v>
      </c>
      <c r="AC1545">
        <v>0</v>
      </c>
      <c r="AD1545" s="4">
        <f>C1545-DATE(YEAR(C1545),1,0)</f>
        <v>131</v>
      </c>
      <c r="AE1545">
        <f>YEAR(C1545)</f>
        <v>2019</v>
      </c>
      <c r="AF1545" t="s">
        <v>6963</v>
      </c>
    </row>
    <row r="1546" spans="1:32" x14ac:dyDescent="0.25">
      <c r="A1546">
        <v>49056001</v>
      </c>
      <c r="B1546" t="s">
        <v>5463</v>
      </c>
      <c r="C1546" s="1">
        <v>43991</v>
      </c>
      <c r="D1546" t="s">
        <v>5464</v>
      </c>
      <c r="E1546" t="s">
        <v>72</v>
      </c>
      <c r="F1546">
        <v>238790</v>
      </c>
      <c r="G1546" t="s">
        <v>5465</v>
      </c>
      <c r="H1546" s="3" t="s">
        <v>5466</v>
      </c>
      <c r="I1546">
        <v>1</v>
      </c>
      <c r="J1546">
        <v>0</v>
      </c>
      <c r="K1546" t="s">
        <v>5462</v>
      </c>
      <c r="L1546">
        <v>36.135341670000003</v>
      </c>
      <c r="M1546">
        <v>-96.264258330000004</v>
      </c>
      <c r="N1546">
        <v>1100</v>
      </c>
      <c r="O1546" t="s">
        <v>878</v>
      </c>
      <c r="P1546" t="str">
        <f>Q1546&amp;" "&amp;R1546</f>
        <v>Asclepias verticillata</v>
      </c>
      <c r="Q1546" t="s">
        <v>6915</v>
      </c>
      <c r="R1546" t="s">
        <v>6953</v>
      </c>
      <c r="T1546" t="s">
        <v>878</v>
      </c>
      <c r="U1546" t="s">
        <v>24</v>
      </c>
      <c r="V1546">
        <v>125379</v>
      </c>
      <c r="AC1546">
        <v>0</v>
      </c>
      <c r="AD1546" s="4">
        <f>C1546-DATE(YEAR(C1546),1,0)</f>
        <v>161</v>
      </c>
      <c r="AE1546">
        <f>YEAR(C1546)</f>
        <v>2020</v>
      </c>
      <c r="AF1546" t="s">
        <v>6963</v>
      </c>
    </row>
    <row r="1547" spans="1:32" x14ac:dyDescent="0.25">
      <c r="A1547">
        <v>63680991</v>
      </c>
      <c r="B1547" t="s">
        <v>6855</v>
      </c>
      <c r="C1547" s="1">
        <v>44126</v>
      </c>
      <c r="D1547" t="s">
        <v>6856</v>
      </c>
      <c r="E1547" t="s">
        <v>72</v>
      </c>
      <c r="F1547">
        <v>1148121</v>
      </c>
      <c r="G1547" t="s">
        <v>6857</v>
      </c>
      <c r="H1547" s="3" t="s">
        <v>6858</v>
      </c>
      <c r="I1547">
        <v>1</v>
      </c>
      <c r="J1547">
        <v>0</v>
      </c>
      <c r="K1547" t="s">
        <v>6357</v>
      </c>
      <c r="L1547">
        <v>34.777136000699997</v>
      </c>
      <c r="M1547">
        <v>-94.693827878799993</v>
      </c>
      <c r="N1547">
        <v>15</v>
      </c>
      <c r="O1547" t="s">
        <v>878</v>
      </c>
      <c r="P1547" t="str">
        <f>Q1547&amp;" "&amp;R1547</f>
        <v>Asclepias verticillata</v>
      </c>
      <c r="Q1547" t="s">
        <v>6915</v>
      </c>
      <c r="R1547" t="s">
        <v>6953</v>
      </c>
      <c r="T1547" t="s">
        <v>878</v>
      </c>
      <c r="U1547" t="s">
        <v>24</v>
      </c>
      <c r="V1547">
        <v>125379</v>
      </c>
      <c r="AC1547">
        <v>0</v>
      </c>
      <c r="AD1547" s="4">
        <f>C1547-DATE(YEAR(C1547),1,0)</f>
        <v>296</v>
      </c>
      <c r="AE1547">
        <f>YEAR(C1547)</f>
        <v>2020</v>
      </c>
      <c r="AF1547" t="s">
        <v>6963</v>
      </c>
    </row>
    <row r="1548" spans="1:32" x14ac:dyDescent="0.25">
      <c r="A1548">
        <v>22920531</v>
      </c>
      <c r="B1548" t="s">
        <v>3147</v>
      </c>
      <c r="C1548" s="1">
        <v>43577</v>
      </c>
      <c r="D1548" t="s">
        <v>3148</v>
      </c>
      <c r="E1548" t="s">
        <v>72</v>
      </c>
      <c r="F1548">
        <v>112023</v>
      </c>
      <c r="G1548" t="s">
        <v>3149</v>
      </c>
      <c r="H1548" s="3" t="s">
        <v>3150</v>
      </c>
      <c r="I1548">
        <v>1</v>
      </c>
      <c r="J1548">
        <v>0</v>
      </c>
      <c r="K1548" t="s">
        <v>3151</v>
      </c>
      <c r="L1548">
        <v>36.052418938800002</v>
      </c>
      <c r="M1548">
        <v>-94.645673989000002</v>
      </c>
      <c r="O1548" t="s">
        <v>46</v>
      </c>
      <c r="P1548" t="str">
        <f>Q1548&amp;" "&amp;R1548</f>
        <v>Monarda fistulosa</v>
      </c>
      <c r="Q1548" t="s">
        <v>6954</v>
      </c>
      <c r="R1548" t="s">
        <v>6955</v>
      </c>
      <c r="T1548" t="s">
        <v>46</v>
      </c>
      <c r="U1548" t="s">
        <v>24</v>
      </c>
      <c r="V1548">
        <v>85320</v>
      </c>
      <c r="AC1548">
        <v>0</v>
      </c>
      <c r="AD1548" s="4">
        <f>C1548-DATE(YEAR(C1548),1,0)</f>
        <v>112</v>
      </c>
      <c r="AE1548">
        <f>YEAR(C1548)</f>
        <v>2019</v>
      </c>
      <c r="AF1548" t="s">
        <v>6963</v>
      </c>
    </row>
    <row r="1549" spans="1:32" x14ac:dyDescent="0.25">
      <c r="A1549">
        <v>44295081</v>
      </c>
      <c r="B1549" t="s">
        <v>4645</v>
      </c>
      <c r="C1549" s="1">
        <v>43950</v>
      </c>
      <c r="D1549" t="s">
        <v>4646</v>
      </c>
      <c r="E1549" t="s">
        <v>72</v>
      </c>
      <c r="F1549">
        <v>221999</v>
      </c>
      <c r="G1549" t="s">
        <v>4647</v>
      </c>
      <c r="H1549" s="3" t="s">
        <v>4648</v>
      </c>
      <c r="I1549">
        <v>1</v>
      </c>
      <c r="J1549">
        <v>0</v>
      </c>
      <c r="K1549" t="s">
        <v>45</v>
      </c>
      <c r="L1549">
        <v>35.333705090700001</v>
      </c>
      <c r="M1549">
        <v>-97.201548821399996</v>
      </c>
      <c r="N1549">
        <v>12</v>
      </c>
      <c r="O1549" t="s">
        <v>46</v>
      </c>
      <c r="P1549" t="str">
        <f>Q1549&amp;" "&amp;R1549</f>
        <v>Monarda fistulosa</v>
      </c>
      <c r="Q1549" t="s">
        <v>6954</v>
      </c>
      <c r="R1549" t="s">
        <v>6955</v>
      </c>
      <c r="T1549" t="s">
        <v>46</v>
      </c>
      <c r="U1549" t="s">
        <v>24</v>
      </c>
      <c r="V1549">
        <v>85320</v>
      </c>
      <c r="AC1549">
        <v>0</v>
      </c>
      <c r="AD1549" s="4">
        <f>C1549-DATE(YEAR(C1549),1,0)</f>
        <v>120</v>
      </c>
      <c r="AE1549">
        <f>YEAR(C1549)</f>
        <v>2020</v>
      </c>
      <c r="AF1549" t="s">
        <v>6963</v>
      </c>
    </row>
    <row r="1550" spans="1:32" x14ac:dyDescent="0.25">
      <c r="A1550">
        <v>45840454</v>
      </c>
      <c r="B1550" t="s">
        <v>4872</v>
      </c>
      <c r="C1550" s="1">
        <v>43960</v>
      </c>
      <c r="D1550" t="s">
        <v>4873</v>
      </c>
      <c r="E1550" t="s">
        <v>72</v>
      </c>
      <c r="F1550">
        <v>1549457</v>
      </c>
      <c r="G1550" t="s">
        <v>4874</v>
      </c>
      <c r="H1550" s="3" t="s">
        <v>4875</v>
      </c>
      <c r="I1550">
        <v>1</v>
      </c>
      <c r="J1550">
        <v>0</v>
      </c>
      <c r="K1550" t="s">
        <v>45</v>
      </c>
      <c r="L1550">
        <v>35.961591389500001</v>
      </c>
      <c r="M1550">
        <v>-97.144692084799999</v>
      </c>
      <c r="O1550" t="s">
        <v>46</v>
      </c>
      <c r="P1550" t="str">
        <f>Q1550&amp;" "&amp;R1550</f>
        <v>Monarda fistulosa</v>
      </c>
      <c r="Q1550" t="s">
        <v>6954</v>
      </c>
      <c r="R1550" t="s">
        <v>6955</v>
      </c>
      <c r="T1550" t="s">
        <v>46</v>
      </c>
      <c r="U1550" t="s">
        <v>24</v>
      </c>
      <c r="V1550">
        <v>85320</v>
      </c>
      <c r="AC1550">
        <v>0</v>
      </c>
      <c r="AD1550" s="4">
        <f>C1550-DATE(YEAR(C1550),1,0)</f>
        <v>130</v>
      </c>
      <c r="AE1550">
        <f>YEAR(C1550)</f>
        <v>2020</v>
      </c>
      <c r="AF1550" t="s">
        <v>6963</v>
      </c>
    </row>
  </sheetData>
  <autoFilter ref="A1:Y1550" xr:uid="{81BBE23D-D725-4B2C-9BD8-DF18376C5420}"/>
  <sortState xmlns:xlrd2="http://schemas.microsoft.com/office/spreadsheetml/2017/richdata2" ref="A2:AF1550">
    <sortCondition ref="X2:X1550"/>
  </sortState>
  <hyperlinks>
    <hyperlink ref="H207" r:id="rId1" xr:uid="{9A3F72C0-27B9-4BF4-BCEF-1E686B33AB8F}"/>
    <hyperlink ref="H1268" r:id="rId2" xr:uid="{F058349C-D94C-4D18-ADD2-5D8519CD50B3}"/>
    <hyperlink ref="H208" r:id="rId3" xr:uid="{09823958-98E4-4E66-9E63-1774164513E4}"/>
    <hyperlink ref="H2" r:id="rId4" xr:uid="{21158B90-B001-4A69-AEF3-F82EFA0C09FC}"/>
    <hyperlink ref="H3" r:id="rId5" xr:uid="{EC5B0799-0779-407E-9900-7708BFE3E7B7}"/>
    <hyperlink ref="H1287" r:id="rId6" xr:uid="{B9ECF2B3-397F-4229-82F4-32CF2B75A77D}"/>
    <hyperlink ref="H4" r:id="rId7" xr:uid="{45DFCB89-8837-4717-82EC-64BC25A3915C}"/>
    <hyperlink ref="H5" r:id="rId8" xr:uid="{45698E1B-805E-4A47-AD35-191E8BB4AA13}"/>
    <hyperlink ref="H209" r:id="rId9" xr:uid="{43A80BD2-1E70-4DC2-A000-014758F5E621}"/>
    <hyperlink ref="H210" r:id="rId10" xr:uid="{2A5CD9EF-51D7-4ACA-9C77-6D832A81A59D}"/>
    <hyperlink ref="H211" r:id="rId11" xr:uid="{A4CC7A28-AC08-469E-B4C2-853A06783609}"/>
    <hyperlink ref="H212" r:id="rId12" xr:uid="{01AA3DE7-C301-490D-AFCF-4AA2122E337A}"/>
    <hyperlink ref="H213" r:id="rId13" xr:uid="{D80D3A5C-6A38-4E1C-9E48-AEDBC88027F9}"/>
    <hyperlink ref="H214" r:id="rId14" xr:uid="{AE27D9BF-4113-4114-BDB7-9D684449ACF3}"/>
    <hyperlink ref="H215" r:id="rId15" xr:uid="{99E4872F-0E80-4079-A779-7B61B150194F}"/>
    <hyperlink ref="H216" r:id="rId16" xr:uid="{6DD9011F-B63F-4DF5-8693-21C2A55A7557}"/>
    <hyperlink ref="H217" r:id="rId17" xr:uid="{8E3D8078-A7CF-43CA-836F-BD9D4FCBC9AD}"/>
    <hyperlink ref="H1269" r:id="rId18" xr:uid="{4275303E-6630-41A3-BAB9-DE64C9BEB1B3}"/>
    <hyperlink ref="H1270" r:id="rId19" xr:uid="{D6DDE307-D0ED-4B96-8D09-94C658DC03DA}"/>
    <hyperlink ref="H218" r:id="rId20" xr:uid="{C7BCF194-4FDE-4797-8CB5-B067B301AA3C}"/>
    <hyperlink ref="H219" r:id="rId21" xr:uid="{1C320028-7F0A-4289-9865-191DBFCDAF71}"/>
    <hyperlink ref="H1271" r:id="rId22" xr:uid="{340BDEE4-ADA7-41C2-AE9D-3BBE67522675}"/>
    <hyperlink ref="H6" r:id="rId23" xr:uid="{11C09D99-1A59-4A8A-BEBA-B0CE969EEE8C}"/>
    <hyperlink ref="H7" r:id="rId24" xr:uid="{A5F014E2-BB8F-4901-8A73-4C6E0AC57093}"/>
    <hyperlink ref="H8" r:id="rId25" xr:uid="{4325E1EE-F21D-482E-90E7-BDFD1E14BCAA}"/>
    <hyperlink ref="H9" r:id="rId26" xr:uid="{BE495AA5-877C-4C68-B56F-81B838667E96}"/>
    <hyperlink ref="H220" r:id="rId27" xr:uid="{781DE1B6-2C50-44F6-BD97-22F247070892}"/>
    <hyperlink ref="H221" r:id="rId28" xr:uid="{54FC7C63-E0C3-4CCD-9ADE-869BD44C4904}"/>
    <hyperlink ref="H222" r:id="rId29" xr:uid="{83418254-A21E-48CE-857D-687A6368A4C0}"/>
    <hyperlink ref="H151" r:id="rId30" xr:uid="{A1B46B8D-2ACA-4F55-80A2-FA3D8B2ADB7D}"/>
    <hyperlink ref="H223" r:id="rId31" xr:uid="{1AD384D4-F8D6-401A-A2E7-9FF9521142CC}"/>
    <hyperlink ref="H1288" r:id="rId32" xr:uid="{AF0DBA1A-2EA4-4D36-9A2A-912ECD5C95AC}"/>
    <hyperlink ref="H224" r:id="rId33" xr:uid="{91B1C651-AD7C-4DB8-B572-4CB2123EEA87}"/>
    <hyperlink ref="H225" r:id="rId34" xr:uid="{43706492-4753-4DEB-BB78-F0CE5EACEDAF}"/>
    <hyperlink ref="H226" r:id="rId35" xr:uid="{D12FB2A4-ACE7-4351-9E8B-EA2962EDEE6B}"/>
    <hyperlink ref="H227" r:id="rId36" xr:uid="{0354FC08-FE2A-4B2C-9F2E-2854A42D11D4}"/>
    <hyperlink ref="H228" r:id="rId37" xr:uid="{78AF82DB-5FD0-45FE-8032-5814321B8C0F}"/>
    <hyperlink ref="H229" r:id="rId38" xr:uid="{2F608D40-AED5-4543-AE23-7FA5C61E2F04}"/>
    <hyperlink ref="H152" r:id="rId39" xr:uid="{05B62699-1E8F-4B61-BF85-227E3B3C4255}"/>
    <hyperlink ref="H10" r:id="rId40" xr:uid="{935968F0-BB53-4D34-A316-B9B67D3A2DC0}"/>
    <hyperlink ref="H230" r:id="rId41" xr:uid="{0406353D-E4C8-4212-A861-91C28825785F}"/>
    <hyperlink ref="H11" r:id="rId42" xr:uid="{95D3F961-1FDF-4723-B8F5-088D96BAB37B}"/>
    <hyperlink ref="H231" r:id="rId43" xr:uid="{231E0AFA-C6A5-4E80-9734-DF851A53FA56}"/>
    <hyperlink ref="H232" r:id="rId44" xr:uid="{FED2A662-31A6-409F-9005-2D6CA8E85207}"/>
    <hyperlink ref="H12" r:id="rId45" xr:uid="{9D90D168-DE5C-4E5E-90D6-18CC1A2829A9}"/>
    <hyperlink ref="H233" r:id="rId46" xr:uid="{3795E575-FF97-4E58-9CEA-751BA64E7985}"/>
    <hyperlink ref="H234" r:id="rId47" xr:uid="{48234858-C56F-4B6A-836D-804B85DA4FE3}"/>
    <hyperlink ref="H235" r:id="rId48" xr:uid="{96CF60E1-0E0F-4642-A8F9-9015B8E54208}"/>
    <hyperlink ref="H13" r:id="rId49" xr:uid="{81BEAC1B-6421-4DA4-8469-FEB0BE663E3A}"/>
    <hyperlink ref="H236" r:id="rId50" xr:uid="{745FE7E5-CD49-4921-A8DD-C36F235C1DDD}"/>
    <hyperlink ref="H1250" r:id="rId51" xr:uid="{38C0D1E0-78AE-4A81-A9E6-B61A9701EB58}"/>
    <hyperlink ref="H237" r:id="rId52" xr:uid="{90745E4B-370C-4F19-BD68-AC4B17A1B8A3}"/>
    <hyperlink ref="H238" r:id="rId53" xr:uid="{DA446833-2E50-4844-BB25-AD74378DEE22}"/>
    <hyperlink ref="H153" r:id="rId54" xr:uid="{36149E1B-5D1B-4B65-8663-EC6B33D9A652}"/>
    <hyperlink ref="H239" r:id="rId55" xr:uid="{F858884F-8F86-4CD4-AA99-211093A675E0}"/>
    <hyperlink ref="H240" r:id="rId56" xr:uid="{E402F483-6FB5-4B6E-8EB6-869027D2A494}"/>
    <hyperlink ref="H241" r:id="rId57" xr:uid="{22BA2F33-B885-429B-B987-7A61A483898A}"/>
    <hyperlink ref="H14" r:id="rId58" xr:uid="{B0EDD78A-9D2E-4E42-A4A4-F3FE959C32FC}"/>
    <hyperlink ref="H15" r:id="rId59" xr:uid="{59F4952F-2E11-4E61-BFCF-2546C4488D04}"/>
    <hyperlink ref="H242" r:id="rId60" xr:uid="{E17FB759-3FC1-4356-B4C1-69051307930C}"/>
    <hyperlink ref="H243" r:id="rId61" xr:uid="{95373E07-76C9-48BB-94A5-A82E88FE4A04}"/>
    <hyperlink ref="H244" r:id="rId62" xr:uid="{20B5EC6E-54A1-46FF-85DF-73C3A0B754E7}"/>
    <hyperlink ref="H245" r:id="rId63" xr:uid="{EADB383D-A9A4-43C1-A13D-EB4F46460AF6}"/>
    <hyperlink ref="H246" r:id="rId64" xr:uid="{3984C399-74C7-4330-A975-47689B693105}"/>
    <hyperlink ref="H247" r:id="rId65" xr:uid="{3B09B2AD-B419-43C7-83E2-9535BE87613B}"/>
    <hyperlink ref="H248" r:id="rId66" xr:uid="{6E87CA33-706D-4C56-81CF-49CDABAA9A88}"/>
    <hyperlink ref="H249" r:id="rId67" xr:uid="{7C706873-FB61-419D-8AED-4C71C6A8C818}"/>
    <hyperlink ref="H250" r:id="rId68" xr:uid="{CDDD8031-4FC2-476E-8DAE-93BA35422860}"/>
    <hyperlink ref="H251" r:id="rId69" xr:uid="{2E120D90-C572-4111-B8E6-D9BF68D56337}"/>
    <hyperlink ref="H1289" r:id="rId70" xr:uid="{9DCC6039-5BB4-45DF-9C0C-8E95E4CC36A0}"/>
    <hyperlink ref="H252" r:id="rId71" xr:uid="{5DF59100-E751-4A35-952C-A7B8230D9D82}"/>
    <hyperlink ref="H16" r:id="rId72" xr:uid="{3260A91E-52A5-478C-8BC9-298A0603F542}"/>
    <hyperlink ref="H253" r:id="rId73" xr:uid="{324E8586-DCB9-4D2E-AC97-0ECFA2C63AEE}"/>
    <hyperlink ref="H1290" r:id="rId74" xr:uid="{ED0B65C6-3FEA-4D64-AF51-9296A2A0274D}"/>
    <hyperlink ref="H254" r:id="rId75" xr:uid="{0BDA9417-D97A-444E-BE32-A3B008ACE32E}"/>
    <hyperlink ref="H255" r:id="rId76" xr:uid="{20C57FD4-4D4F-4419-8B27-D14B96A56B5C}"/>
    <hyperlink ref="H154" r:id="rId77" xr:uid="{50EDED45-25E2-42B0-97B4-D85573C16FB4}"/>
    <hyperlink ref="H256" r:id="rId78" xr:uid="{B8C015F1-AE6E-4BF6-A903-55CD7EEBBAEA}"/>
    <hyperlink ref="H17" r:id="rId79" xr:uid="{DA3389AA-9EF3-4250-8C45-8401B66793DA}"/>
    <hyperlink ref="H18" r:id="rId80" xr:uid="{7DC5EA5E-FE17-4023-9F68-E87EE6CBC35F}"/>
    <hyperlink ref="H257" r:id="rId81" xr:uid="{C6F03D34-D4CC-405B-961E-37BC324E8A10}"/>
    <hyperlink ref="H258" r:id="rId82" xr:uid="{02CF1902-43B3-4205-B475-FAF64CDBE15D}"/>
    <hyperlink ref="H259" r:id="rId83" xr:uid="{D8441D12-6ECA-4C55-8698-BAA6CCDBC30F}"/>
    <hyperlink ref="H260" r:id="rId84" xr:uid="{0B989027-345A-4237-BDEE-9031B23A5109}"/>
    <hyperlink ref="H1291" r:id="rId85" xr:uid="{9B706C61-F5BE-4454-BDE8-21D92BF2588E}"/>
    <hyperlink ref="H19" r:id="rId86" xr:uid="{28F8C626-025D-4D84-B746-2BFCE7CD360D}"/>
    <hyperlink ref="H20" r:id="rId87" xr:uid="{0D14E26F-8E6F-444C-B4AB-8B101FFB7771}"/>
    <hyperlink ref="H1292" r:id="rId88" xr:uid="{4A963903-1A32-4339-9375-9390D8511621}"/>
    <hyperlink ref="H21" r:id="rId89" xr:uid="{A20001B4-0695-447A-9ABA-E4F272049349}"/>
    <hyperlink ref="H22" r:id="rId90" xr:uid="{DFCEED0B-15A6-42B2-BA9E-5FBB415E55A3}"/>
    <hyperlink ref="H261" r:id="rId91" xr:uid="{18EEA9EA-16C2-4183-98B4-C690BC5D0399}"/>
    <hyperlink ref="H23" r:id="rId92" xr:uid="{E45E4E63-1C0C-4757-89D2-010E94C47D27}"/>
    <hyperlink ref="H262" r:id="rId93" xr:uid="{47C1FAA8-C945-4775-AFF1-E16AC8D85A80}"/>
    <hyperlink ref="H263" r:id="rId94" xr:uid="{AE32C8F1-4059-4CBE-9264-BD8F78285306}"/>
    <hyperlink ref="H264" r:id="rId95" xr:uid="{027AA8C1-EE88-42F2-AC20-833CFF13284A}"/>
    <hyperlink ref="H24" r:id="rId96" xr:uid="{49B46FC5-3E49-4871-9CC6-C698DF3E6C31}"/>
    <hyperlink ref="H265" r:id="rId97" xr:uid="{1B43A1BC-AC3B-4ED6-8A6F-AC8D851BA3BE}"/>
    <hyperlink ref="H155" r:id="rId98" xr:uid="{8B8E57EE-A9BD-4303-8B98-B8DC9E8C0BE4}"/>
    <hyperlink ref="H266" r:id="rId99" xr:uid="{5C896524-D681-45E2-886A-AA15D15A810D}"/>
    <hyperlink ref="H25" r:id="rId100" xr:uid="{BE56067A-3931-4DAE-8632-5648EDD411FC}"/>
    <hyperlink ref="H26" r:id="rId101" xr:uid="{172932E5-9CAA-4660-89B8-B58B6A15E22C}"/>
    <hyperlink ref="H267" r:id="rId102" xr:uid="{D4774ACD-6578-4FB9-A7FD-DBE782D3346F}"/>
    <hyperlink ref="H268" r:id="rId103" xr:uid="{F58F0CAA-23D4-49DF-A9B1-8B534E59518F}"/>
    <hyperlink ref="H269" r:id="rId104" xr:uid="{D1F3FAC5-D89F-4F70-8E2F-D8F24F1B9950}"/>
    <hyperlink ref="H270" r:id="rId105" xr:uid="{B4715F0B-7CA9-4AF2-B86A-40D32B07BE21}"/>
    <hyperlink ref="H271" r:id="rId106" xr:uid="{4196F65B-D064-4D7C-90D2-AEF3DC981A30}"/>
    <hyperlink ref="H272" r:id="rId107" xr:uid="{136D6827-6510-4E80-A20A-31FBD1860C41}"/>
    <hyperlink ref="H1272" r:id="rId108" xr:uid="{0B587D21-D981-468A-8489-36066E8D2CB7}"/>
    <hyperlink ref="H1293" r:id="rId109" xr:uid="{7096E726-E713-4760-8950-A2B81243C427}"/>
    <hyperlink ref="H1294" r:id="rId110" xr:uid="{D3DEFED3-6CD9-4378-BFF7-17D7D7603860}"/>
    <hyperlink ref="H273" r:id="rId111" xr:uid="{CE8F3520-C478-41B8-84BA-A90271FD66D2}"/>
    <hyperlink ref="H274" r:id="rId112" xr:uid="{72483B5C-34C6-4A35-8D1A-05428B961982}"/>
    <hyperlink ref="H275" r:id="rId113" xr:uid="{83848C95-C5F1-4B10-81FB-C667B4FB8DCF}"/>
    <hyperlink ref="H1251" r:id="rId114" xr:uid="{1B3721BD-E9DC-4735-82C5-18905E47133B}"/>
    <hyperlink ref="H1252" r:id="rId115" xr:uid="{59D06D35-44C9-4913-A97B-EFBCD38FB555}"/>
    <hyperlink ref="H276" r:id="rId116" xr:uid="{47FBA823-656D-40B7-992E-81D0A955A623}"/>
    <hyperlink ref="H277" r:id="rId117" xr:uid="{250547F4-7973-491B-989E-AB1E714ECB0C}"/>
    <hyperlink ref="H27" r:id="rId118" xr:uid="{01A0DF87-C093-46CC-A0FF-B844487A371A}"/>
    <hyperlink ref="H278" r:id="rId119" xr:uid="{7698E3C5-5CDA-4222-8435-7232FD7BFCE2}"/>
    <hyperlink ref="H1295" r:id="rId120" xr:uid="{963541F8-D224-44A8-9617-F3050FB71DCE}"/>
    <hyperlink ref="H279" r:id="rId121" xr:uid="{CA487442-7F38-43C9-8DC9-3C5A555A06C9}"/>
    <hyperlink ref="H280" r:id="rId122" xr:uid="{6FDD3CF3-6AAD-4DCD-89E1-944C32192C34}"/>
    <hyperlink ref="H281" r:id="rId123" xr:uid="{1C5F28C8-2086-48EC-A856-0F023F0FC2D5}"/>
    <hyperlink ref="H282" r:id="rId124" xr:uid="{F4DC320E-7CD5-42FC-891A-3F32E04CD17F}"/>
    <hyperlink ref="H283" r:id="rId125" xr:uid="{4BB0E126-ADFF-452C-9F19-DDED6E027631}"/>
    <hyperlink ref="H284" r:id="rId126" xr:uid="{2214CF5F-A931-41A0-8F85-BA87FEF231A7}"/>
    <hyperlink ref="H1296" r:id="rId127" xr:uid="{C1D63135-6B68-4AA8-9320-9925DCAA1EFB}"/>
    <hyperlink ref="H285" r:id="rId128" xr:uid="{F7E5386B-8BA5-4DA3-972E-AB988A2668EB}"/>
    <hyperlink ref="H286" r:id="rId129" xr:uid="{4FF66529-A083-4608-9582-F22AFDF68E19}"/>
    <hyperlink ref="H287" r:id="rId130" xr:uid="{372B4BD5-EB8D-48A0-BD21-7F17B244B540}"/>
    <hyperlink ref="H288" r:id="rId131" xr:uid="{255BEBCE-DE2D-4410-BD8A-342CDC630115}"/>
    <hyperlink ref="H289" r:id="rId132" xr:uid="{BAEF2B5C-866B-4C74-8C4A-D82A8184CE29}"/>
    <hyperlink ref="H290" r:id="rId133" xr:uid="{5AB2B53C-C324-4EF9-B250-3239A78E89CD}"/>
    <hyperlink ref="H291" r:id="rId134" xr:uid="{1414C843-4B51-41AE-AE8D-CB424848D872}"/>
    <hyperlink ref="H292" r:id="rId135" xr:uid="{3D32B3D5-5E6C-4DF3-8DB3-085A4F550210}"/>
    <hyperlink ref="H293" r:id="rId136" xr:uid="{076BC31B-DB47-4680-AADF-4912D7D6DFF2}"/>
    <hyperlink ref="H294" r:id="rId137" xr:uid="{E61B0E46-A8A7-41FD-B7C0-FD66AE15CAAC}"/>
    <hyperlink ref="H295" r:id="rId138" xr:uid="{91CD5984-5A63-45B1-8A9B-171ABFE72AA0}"/>
    <hyperlink ref="H296" r:id="rId139" xr:uid="{3F84E78C-B8F1-47F5-B37A-3B64C4F2F3AA}"/>
    <hyperlink ref="H297" r:id="rId140" xr:uid="{A1318D54-B3EA-4106-A6C4-2CE968B9CF55}"/>
    <hyperlink ref="H298" r:id="rId141" xr:uid="{F08ACB14-D5A5-467E-BA56-D6006E7C4263}"/>
    <hyperlink ref="H299" r:id="rId142" xr:uid="{E6423971-DEFD-4189-952F-0839633DE1A0}"/>
    <hyperlink ref="H300" r:id="rId143" xr:uid="{5991676E-7377-48BE-ADB7-679545985FBC}"/>
    <hyperlink ref="H301" r:id="rId144" xr:uid="{553104EF-4FF7-4C05-9F71-20D55F112DE2}"/>
    <hyperlink ref="H302" r:id="rId145" xr:uid="{DB9E3A8F-973F-4303-B303-029AA062B095}"/>
    <hyperlink ref="H303" r:id="rId146" xr:uid="{D0E8FF33-793A-4BCC-B8C0-9545FCC05A3F}"/>
    <hyperlink ref="H304" r:id="rId147" xr:uid="{43D1EA9B-0CDC-4DE6-8DFE-9D5AC4772B25}"/>
    <hyperlink ref="H305" r:id="rId148" xr:uid="{E6F39C25-4FDE-4B53-A379-0703CD3FB90E}"/>
    <hyperlink ref="H306" r:id="rId149" xr:uid="{CB5308F4-5053-40C1-A087-E50F1B0F1C71}"/>
    <hyperlink ref="H307" r:id="rId150" xr:uid="{2D356BB6-65A4-453C-959B-8FAF42BFB1F9}"/>
    <hyperlink ref="H308" r:id="rId151" xr:uid="{2925F95C-C1D1-45BF-B704-AA994ED3FDB4}"/>
    <hyperlink ref="H309" r:id="rId152" xr:uid="{A39BCA32-2162-414D-808E-108B9F6B8FA9}"/>
    <hyperlink ref="H310" r:id="rId153" xr:uid="{D62E397D-A225-4623-BCAD-CCAC6F5838BB}"/>
    <hyperlink ref="H311" r:id="rId154" xr:uid="{48C47D23-CD02-4E3A-822D-BD3D9B130E53}"/>
    <hyperlink ref="H312" r:id="rId155" xr:uid="{C7C82E74-7146-4A44-96DE-6A8E93773B7C}"/>
    <hyperlink ref="H313" r:id="rId156" xr:uid="{5C84B88D-64CF-470E-94CE-FF8BA0A1D995}"/>
    <hyperlink ref="H314" r:id="rId157" xr:uid="{C43798C7-E79B-48A5-8793-7001C2AF7A7D}"/>
    <hyperlink ref="H315" r:id="rId158" xr:uid="{2435833E-5914-49D9-9214-AE39171CA78E}"/>
    <hyperlink ref="H316" r:id="rId159" xr:uid="{3B4AC0A8-2A05-47C6-B3A3-4325216BA3AD}"/>
    <hyperlink ref="H317" r:id="rId160" xr:uid="{2BB8BD88-0BC0-498D-83BA-44042851FC76}"/>
    <hyperlink ref="H318" r:id="rId161" xr:uid="{28BDD5E2-E0C0-4013-84C2-9D24A7C8E701}"/>
    <hyperlink ref="H319" r:id="rId162" xr:uid="{3FD3BF6D-B80A-47B5-992B-027E1ED3ACD4}"/>
    <hyperlink ref="H320" r:id="rId163" xr:uid="{2E1BAF3F-1F0F-4B8D-98A4-26C086F2804F}"/>
    <hyperlink ref="H321" r:id="rId164" xr:uid="{3FF62AD8-8802-4CCD-BDE8-28770F6B8802}"/>
    <hyperlink ref="H1297" r:id="rId165" xr:uid="{DD65E1D4-BFEA-4808-938A-0B77A79EAE16}"/>
    <hyperlink ref="H322" r:id="rId166" xr:uid="{49D20E10-FE34-48DD-AC33-4838354E97F3}"/>
    <hyperlink ref="H323" r:id="rId167" xr:uid="{B561DA30-54C6-4B5E-8F79-8F291FBF4657}"/>
    <hyperlink ref="H324" r:id="rId168" xr:uid="{ED5A7031-6443-4FD0-9D19-0AF3417A7F26}"/>
    <hyperlink ref="H325" r:id="rId169" xr:uid="{08BB9D4C-F725-426F-9250-8F08F3E798FB}"/>
    <hyperlink ref="H326" r:id="rId170" xr:uid="{FFA2ADE4-635F-4EE1-B7A8-B2CFC2087062}"/>
    <hyperlink ref="H327" r:id="rId171" xr:uid="{B974BFC0-7876-41C1-9EE4-8791F844983C}"/>
    <hyperlink ref="H328" r:id="rId172" xr:uid="{F587030E-553E-40FC-858C-2DE9AF19E1C2}"/>
    <hyperlink ref="H329" r:id="rId173" xr:uid="{E4E35714-DE2A-41E5-A432-6052B2FEA452}"/>
    <hyperlink ref="H330" r:id="rId174" xr:uid="{8EE670AC-AEFF-4C94-9EF1-46986DF13809}"/>
    <hyperlink ref="H331" r:id="rId175" xr:uid="{7C275A27-4C56-4F50-BAAB-997E4167114C}"/>
    <hyperlink ref="H332" r:id="rId176" xr:uid="{3488EF3C-30E1-4F8B-891A-7E1685835E06}"/>
    <hyperlink ref="H333" r:id="rId177" xr:uid="{27CD87FF-4261-4489-8BC6-940978F86272}"/>
    <hyperlink ref="H334" r:id="rId178" xr:uid="{04DC40B2-29C0-4DC1-933F-910D52541846}"/>
    <hyperlink ref="H335" r:id="rId179" xr:uid="{21A90B75-BF7C-4F2A-B3E4-A9159B5A54C0}"/>
    <hyperlink ref="H336" r:id="rId180" xr:uid="{03199A43-9C34-4F11-A8D0-B1B31A0F7558}"/>
    <hyperlink ref="H337" r:id="rId181" xr:uid="{6B2EC819-543C-4E4E-8405-C72BAFCEBD7D}"/>
    <hyperlink ref="H338" r:id="rId182" xr:uid="{4E42F783-3F94-4D66-9007-F47110B8ED6B}"/>
    <hyperlink ref="H339" r:id="rId183" xr:uid="{3F63D079-D31F-4676-9D23-891933A64940}"/>
    <hyperlink ref="H340" r:id="rId184" xr:uid="{9AD5346D-F8E7-4440-8395-498107175973}"/>
    <hyperlink ref="H341" r:id="rId185" xr:uid="{BB44BA67-CD06-4591-8AD4-182B6D36509B}"/>
    <hyperlink ref="H342" r:id="rId186" xr:uid="{66675694-538C-49D5-99D2-FBCE835A3CFA}"/>
    <hyperlink ref="H343" r:id="rId187" xr:uid="{74FA5610-31B9-4C8B-81B1-FB530B556674}"/>
    <hyperlink ref="H344" r:id="rId188" xr:uid="{757A3F2E-638A-481C-AA5A-057B57A37DFB}"/>
    <hyperlink ref="H345" r:id="rId189" xr:uid="{2C356052-A3A7-4BE7-ABE0-2CEF108ABA8E}"/>
    <hyperlink ref="H346" r:id="rId190" xr:uid="{AF9E07EA-1FFE-4B07-8F99-B721FB6DE30C}"/>
    <hyperlink ref="H347" r:id="rId191" xr:uid="{0A79A65C-1355-4506-9BCD-ED0015FBE936}"/>
    <hyperlink ref="H348" r:id="rId192" xr:uid="{A4FAABCC-4439-4842-9E7C-FCC559216ECE}"/>
    <hyperlink ref="H349" r:id="rId193" xr:uid="{ECCC76CA-BF8A-44B5-A8AA-F25577560784}"/>
    <hyperlink ref="H350" r:id="rId194" xr:uid="{E3079C9F-DFB3-4EC5-AAA7-2D2A875A294D}"/>
    <hyperlink ref="H351" r:id="rId195" xr:uid="{825C5020-06CC-405D-AE9F-D14847B46C61}"/>
    <hyperlink ref="H352" r:id="rId196" xr:uid="{B052C804-FBA5-4661-84CD-55668ABB6B7C}"/>
    <hyperlink ref="H353" r:id="rId197" xr:uid="{8D1FFF31-3119-452A-B511-59A938110577}"/>
    <hyperlink ref="H354" r:id="rId198" xr:uid="{6A40CBE2-925F-43A8-9979-4079BF1E2F8E}"/>
    <hyperlink ref="H355" r:id="rId199" xr:uid="{1CE409D9-5939-4BFF-A924-052EE224713D}"/>
    <hyperlink ref="H356" r:id="rId200" xr:uid="{21736E43-5AAE-4D5A-BCC5-2B0EF98CD3A2}"/>
    <hyperlink ref="H357" r:id="rId201" xr:uid="{AF6EB6B7-80F5-4A0D-87E6-AF81E1C168FB}"/>
    <hyperlink ref="H358" r:id="rId202" xr:uid="{EDF5602D-E542-460D-982A-DC137AE29B0D}"/>
    <hyperlink ref="H359" r:id="rId203" xr:uid="{EBF220AC-A855-4A9A-B0E4-C23C4F0ADBF2}"/>
    <hyperlink ref="H360" r:id="rId204" xr:uid="{769327B5-40AF-4366-9694-C656697417D9}"/>
    <hyperlink ref="H361" r:id="rId205" xr:uid="{48646C3B-EEFD-4C2E-8F72-FC13AD96D69F}"/>
    <hyperlink ref="H362" r:id="rId206" xr:uid="{747AA1CB-F2B9-4B05-859A-63C8BE3C40F1}"/>
    <hyperlink ref="H363" r:id="rId207" xr:uid="{642D60FB-28F2-40A5-8EC4-B1A1E402FC3D}"/>
    <hyperlink ref="H364" r:id="rId208" xr:uid="{FA255EBE-BFF1-4C8E-AB41-40A5BDE5D082}"/>
    <hyperlink ref="H365" r:id="rId209" xr:uid="{FFCFC95F-C339-4265-B37A-F3F1261952ED}"/>
    <hyperlink ref="H28" r:id="rId210" xr:uid="{10A83AFC-56B2-4534-80CA-6BCCD60A3690}"/>
    <hyperlink ref="H366" r:id="rId211" xr:uid="{B8951E68-FE64-4C96-A740-736293809F19}"/>
    <hyperlink ref="H367" r:id="rId212" xr:uid="{1E49BC84-F273-4F9A-9B30-2910872C7F9C}"/>
    <hyperlink ref="H368" r:id="rId213" xr:uid="{676B1827-FF01-40E4-8AFE-93B75AE52A8A}"/>
    <hyperlink ref="H369" r:id="rId214" xr:uid="{656AB90A-5F23-41B3-AA3B-45C83E88A3FC}"/>
    <hyperlink ref="H370" r:id="rId215" xr:uid="{25FC663E-A8BE-4A43-AF97-7E3D621F8260}"/>
    <hyperlink ref="H371" r:id="rId216" xr:uid="{8E81E7D6-E001-4BD0-9D12-0542CFC8FBCB}"/>
    <hyperlink ref="H372" r:id="rId217" xr:uid="{44549186-A065-4681-A6D8-5FE07AA22EF6}"/>
    <hyperlink ref="H373" r:id="rId218" xr:uid="{672B6480-F1FA-438E-83E7-A5FA1624D887}"/>
    <hyperlink ref="H374" r:id="rId219" xr:uid="{EC13711E-65EA-4EC6-93B1-EF6F999281B3}"/>
    <hyperlink ref="H375" r:id="rId220" xr:uid="{8BFE98CD-5060-4CE6-B8FE-582F48F5E37E}"/>
    <hyperlink ref="H376" r:id="rId221" xr:uid="{0B746923-B4B7-4030-AD74-64EC0D8884A1}"/>
    <hyperlink ref="H377" r:id="rId222" xr:uid="{436FED97-8250-4472-8613-B662CB1F6E68}"/>
    <hyperlink ref="H378" r:id="rId223" xr:uid="{4671646E-2E9F-439E-AEE9-668F0C765284}"/>
    <hyperlink ref="H379" r:id="rId224" xr:uid="{16DB0D0E-BF15-4CDE-9705-DF8288A41A71}"/>
    <hyperlink ref="H380" r:id="rId225" xr:uid="{5A965252-F61F-49DD-8055-F198CFDC57EA}"/>
    <hyperlink ref="H381" r:id="rId226" xr:uid="{6FA18F4A-BFEC-4788-B2DC-FBA0F3652A6B}"/>
    <hyperlink ref="H382" r:id="rId227" xr:uid="{31DD7316-0338-47E3-A450-6B9868C989CC}"/>
    <hyperlink ref="H383" r:id="rId228" xr:uid="{765870F8-2884-4E2C-9D09-AF2511147B02}"/>
    <hyperlink ref="H384" r:id="rId229" xr:uid="{5248795F-C8D1-4B5E-8815-3F14A73AB2E5}"/>
    <hyperlink ref="H385" r:id="rId230" xr:uid="{A2EC1FCB-B3BE-49BB-963A-EBFDC8E7689D}"/>
    <hyperlink ref="H386" r:id="rId231" xr:uid="{C2A0B441-EB67-4C4B-A899-5C1697BC585C}"/>
    <hyperlink ref="H387" r:id="rId232" xr:uid="{BB8DA5C1-FCE3-434C-8A4E-5DFDD81B31D9}"/>
    <hyperlink ref="H388" r:id="rId233" xr:uid="{63CA8EBE-82D7-4245-8F74-7904DC0A63DE}"/>
    <hyperlink ref="H389" r:id="rId234" xr:uid="{2FF21AA0-7C22-441F-BC71-B5AAF7C6C284}"/>
    <hyperlink ref="H390" r:id="rId235" xr:uid="{9F66CD2E-6419-420D-8B25-B8007AF9B9DF}"/>
    <hyperlink ref="H391" r:id="rId236" xr:uid="{230EE173-8806-4E37-9131-C4058AF39C0C}"/>
    <hyperlink ref="H392" r:id="rId237" xr:uid="{D0A29CFB-9849-4E87-8260-27D4CAB39107}"/>
    <hyperlink ref="H393" r:id="rId238" xr:uid="{98CCE1D5-78FF-46F6-84EF-0821BD20E8A1}"/>
    <hyperlink ref="H394" r:id="rId239" xr:uid="{2105C28E-4BF2-4C71-8669-D5E73C879E99}"/>
    <hyperlink ref="H395" r:id="rId240" xr:uid="{C1516F31-87B2-4B82-93E1-560BA4856C7D}"/>
    <hyperlink ref="H396" r:id="rId241" xr:uid="{86225128-A7C9-4B06-8C4A-E1D16D642038}"/>
    <hyperlink ref="H397" r:id="rId242" xr:uid="{73C7CDE9-82CF-43CE-9489-B7F59D80D015}"/>
    <hyperlink ref="H1298" r:id="rId243" xr:uid="{5563D1CB-0494-45A9-8B22-CE248E3A3717}"/>
    <hyperlink ref="H398" r:id="rId244" xr:uid="{E15D7C0A-D37D-43C8-829A-F0F8865DCD0C}"/>
    <hyperlink ref="H399" r:id="rId245" xr:uid="{D356A3F4-51FA-44EA-AA65-E1CA273765C3}"/>
    <hyperlink ref="H400" r:id="rId246" xr:uid="{7D256E07-7820-40E1-B3B5-5F82455A4203}"/>
    <hyperlink ref="H401" r:id="rId247" xr:uid="{8A1D19F4-36E3-44AF-99D0-81A2E6F297BB}"/>
    <hyperlink ref="H156" r:id="rId248" xr:uid="{8C3DA3B5-70DE-43BA-A85D-FB7D0D47AA3E}"/>
    <hyperlink ref="H1299" r:id="rId249" xr:uid="{37EB895F-DE67-413D-8DCF-06863FAC8314}"/>
    <hyperlink ref="H1300" r:id="rId250" xr:uid="{FB9EF261-BE17-47CC-9349-4E86F64463B6}"/>
    <hyperlink ref="H402" r:id="rId251" xr:uid="{DFA48BA1-81D8-4400-B054-2BFE93252FC2}"/>
    <hyperlink ref="H403" r:id="rId252" xr:uid="{0603A301-6CCF-4E68-AE8D-1106D0192229}"/>
    <hyperlink ref="H29" r:id="rId253" xr:uid="{E20DD147-F092-4C81-8538-1EF12C04E710}"/>
    <hyperlink ref="H1301" r:id="rId254" xr:uid="{44110721-2EAF-4F54-B1DE-D9CD00CF9DAD}"/>
    <hyperlink ref="H1302" r:id="rId255" xr:uid="{5810FC41-5174-4EFA-910D-BA05820712FE}"/>
    <hyperlink ref="H1303" r:id="rId256" xr:uid="{A611ABC6-69B8-4584-8691-7E5ABDFF0444}"/>
    <hyperlink ref="H404" r:id="rId257" xr:uid="{3101C47F-597C-40BC-9FE0-B58B218A15A8}"/>
    <hyperlink ref="H405" r:id="rId258" xr:uid="{463FDF3F-09C0-4885-B007-CF2B7A99A6A7}"/>
    <hyperlink ref="H1304" r:id="rId259" xr:uid="{A4174840-DD42-4728-A1DC-65D963AE3C88}"/>
    <hyperlink ref="H1305" r:id="rId260" xr:uid="{9CABCBA7-1D0A-4BCE-A6A7-EAB8E2CC346A}"/>
    <hyperlink ref="H1306" r:id="rId261" xr:uid="{F485E126-9E9E-4A3E-9DCA-ADDB3A2D9002}"/>
    <hyperlink ref="H30" r:id="rId262" xr:uid="{949B1189-96F4-430D-AEE9-8570040ABD1D}"/>
    <hyperlink ref="H31" r:id="rId263" xr:uid="{AC506DB1-18FC-4BB2-9996-C9AF426DECD1}"/>
    <hyperlink ref="H1307" r:id="rId264" xr:uid="{6619BFDB-B6B5-4043-918E-B2E1EEDC0E03}"/>
    <hyperlink ref="H1308" r:id="rId265" xr:uid="{840085EE-20EC-4816-82B3-F175541B63DC}"/>
    <hyperlink ref="H32" r:id="rId266" xr:uid="{32BE1DE9-0BC3-46A8-833C-0209D6522BAF}"/>
    <hyperlink ref="H406" r:id="rId267" xr:uid="{7E054497-333B-467B-8B92-B9E01EC96BD2}"/>
    <hyperlink ref="H407" r:id="rId268" xr:uid="{0D93E5DF-51CC-42B6-B8E7-7ED1FE8E84D3}"/>
    <hyperlink ref="H33" r:id="rId269" xr:uid="{1366B355-2F57-45F7-A093-070383210268}"/>
    <hyperlink ref="H408" r:id="rId270" xr:uid="{433D5E77-7F57-4201-BA6E-D07A3EBDECAF}"/>
    <hyperlink ref="H1309" r:id="rId271" xr:uid="{CA4D2A46-63CB-40FE-A2E9-919F3ECFA7F1}"/>
    <hyperlink ref="H1310" r:id="rId272" xr:uid="{C580A2B7-F1E2-4CFF-B32B-8FB72BE5DED6}"/>
    <hyperlink ref="H1311" r:id="rId273" xr:uid="{49577E3B-00F6-4BDA-A099-2D1B76DD4016}"/>
    <hyperlink ref="H1312" r:id="rId274" xr:uid="{507BCFDE-5119-4855-9A80-DC495893D2E1}"/>
    <hyperlink ref="H1313" r:id="rId275" xr:uid="{1CBDEFEB-34AE-4C6F-A033-10C87E1B1E9A}"/>
    <hyperlink ref="H1273" r:id="rId276" xr:uid="{21FCCDD0-B840-4A68-92E4-FA99AA5D4EE1}"/>
    <hyperlink ref="H1314" r:id="rId277" xr:uid="{354017CE-E3B3-4E89-AA15-F6851CA1564C}"/>
    <hyperlink ref="H157" r:id="rId278" xr:uid="{A4FFB205-6FC1-461E-A4C8-4B8F55BD003D}"/>
    <hyperlink ref="H1315" r:id="rId279" xr:uid="{30EB4B33-A72F-43E7-9678-96FF8FCBC8D7}"/>
    <hyperlink ref="H409" r:id="rId280" xr:uid="{AAD10068-014D-45A5-94F7-D329D7070F16}"/>
    <hyperlink ref="H1316" r:id="rId281" xr:uid="{5295FD12-F1F9-4A56-87FD-450AFDD0A83E}"/>
    <hyperlink ref="H1317" r:id="rId282" xr:uid="{BE67F722-851B-4343-BD63-92DB1ED85B93}"/>
    <hyperlink ref="H1318" r:id="rId283" xr:uid="{C5A58914-AD4D-4D28-B88C-011D6D978B3E}"/>
    <hyperlink ref="H1319" r:id="rId284" xr:uid="{561E8363-D66E-42F3-A62E-DD1E7E5CF953}"/>
    <hyperlink ref="H1320" r:id="rId285" xr:uid="{61AEE3EA-E1BB-445A-AFB5-12CAC5B44658}"/>
    <hyperlink ref="H1321" r:id="rId286" xr:uid="{070AA225-AD13-4128-96DC-EA6654D54B19}"/>
    <hyperlink ref="H1322" r:id="rId287" xr:uid="{11DA62B8-8D81-4654-8F6B-0FA3DD8CAEDE}"/>
    <hyperlink ref="H1323" r:id="rId288" xr:uid="{2512FDA1-75E6-42DE-9BA5-4E9FB78E56E4}"/>
    <hyperlink ref="H410" r:id="rId289" xr:uid="{F31354DE-F751-4495-8ED7-A44E6C497E7F}"/>
    <hyperlink ref="H34" r:id="rId290" xr:uid="{B137EBEF-81A8-4A65-97AD-D2AA4AED9D44}"/>
    <hyperlink ref="H411" r:id="rId291" xr:uid="{6CF087A8-E2F3-4A29-A8B2-4864F8CC98BB}"/>
    <hyperlink ref="H1253" r:id="rId292" xr:uid="{E0E28FB6-34F5-480F-8FE7-1C8B5AF848A9}"/>
    <hyperlink ref="H412" r:id="rId293" xr:uid="{94CB578F-BD9D-4AF1-B0F7-293F4EDC3D37}"/>
    <hyperlink ref="H413" r:id="rId294" xr:uid="{6E551436-DF82-4831-9A45-DB3B4346F8FA}"/>
    <hyperlink ref="H414" r:id="rId295" xr:uid="{E505BC96-C429-47AC-8C9F-235BEEDB64B6}"/>
    <hyperlink ref="H415" r:id="rId296" xr:uid="{003D4327-744E-4C44-B781-458A4AF8C62F}"/>
    <hyperlink ref="H416" r:id="rId297" xr:uid="{D50167B2-AD58-42B8-BA7E-61F9432C2076}"/>
    <hyperlink ref="H1324" r:id="rId298" xr:uid="{7D798DFA-15B8-4E8D-8B61-6BBD1866A0F0}"/>
    <hyperlink ref="H417" r:id="rId299" xr:uid="{B9F7BA45-C761-40E5-A920-FFA6C8026CB8}"/>
    <hyperlink ref="H418" r:id="rId300" xr:uid="{B574FDB6-21B9-458B-A440-A2A51DC9E44B}"/>
    <hyperlink ref="H419" r:id="rId301" xr:uid="{7086C107-1AE5-4D1E-8F47-92CC77D81436}"/>
    <hyperlink ref="H420" r:id="rId302" xr:uid="{51AE8B10-1725-425D-8DE6-F0E949F863FF}"/>
    <hyperlink ref="H421" r:id="rId303" xr:uid="{93419730-C36B-4337-A970-EB4AC33793B0}"/>
    <hyperlink ref="H422" r:id="rId304" xr:uid="{68F2DDC3-B27C-4388-BD01-2C5CDFE622B8}"/>
    <hyperlink ref="H423" r:id="rId305" xr:uid="{CC6621B2-541C-433F-833F-3C6109EF1AE8}"/>
    <hyperlink ref="H424" r:id="rId306" xr:uid="{956E2B63-5CE6-4110-99DB-FF9E23736FEE}"/>
    <hyperlink ref="H425" r:id="rId307" xr:uid="{566ED813-4D11-4170-AEE4-4765A65D5466}"/>
    <hyperlink ref="H426" r:id="rId308" xr:uid="{E546E6C1-6E19-4264-8EA8-F2C4D3BD1980}"/>
    <hyperlink ref="H427" r:id="rId309" xr:uid="{DF9CA924-E17B-48C9-A9C3-C50271DA3EAB}"/>
    <hyperlink ref="H428" r:id="rId310" xr:uid="{BDEE9C61-20B6-40CE-9784-9CC89268F515}"/>
    <hyperlink ref="H429" r:id="rId311" xr:uid="{CDD8370E-AA2D-487F-BBB6-34C783F81750}"/>
    <hyperlink ref="H430" r:id="rId312" xr:uid="{2037512A-6B1F-4C04-8A39-2B1C76D6D52D}"/>
    <hyperlink ref="H431" r:id="rId313" xr:uid="{F67734B6-ECAA-4DBF-83CA-77C21DE1D2D3}"/>
    <hyperlink ref="H1325" r:id="rId314" xr:uid="{6E8673C5-0408-4996-B4CE-8FEA58259590}"/>
    <hyperlink ref="H432" r:id="rId315" xr:uid="{A6486362-3605-4621-B1DD-F3846F6B3DE9}"/>
    <hyperlink ref="H433" r:id="rId316" xr:uid="{B0405B55-900E-4105-8F88-5E01D0F2625F}"/>
    <hyperlink ref="H434" r:id="rId317" xr:uid="{DCBC95CA-B321-4D45-9F8E-A62372E51135}"/>
    <hyperlink ref="H435" r:id="rId318" xr:uid="{23A431F7-5E98-4D86-9BC4-240AE0DD2B8B}"/>
    <hyperlink ref="H436" r:id="rId319" xr:uid="{41D5EF65-7ABD-4C04-A8DA-D5B70E1CD223}"/>
    <hyperlink ref="H437" r:id="rId320" xr:uid="{F4D09597-9415-4E47-AF7D-91D476791402}"/>
    <hyperlink ref="H438" r:id="rId321" xr:uid="{F1FC809F-0A8E-4ECD-8CC9-23D6BF0ABB46}"/>
    <hyperlink ref="H439" r:id="rId322" xr:uid="{32B1B293-812F-4CA1-B43C-DD73880472B1}"/>
    <hyperlink ref="H440" r:id="rId323" xr:uid="{15CF39A2-F37D-4D24-BDB0-3F478E7C25E5}"/>
    <hyperlink ref="H1326" r:id="rId324" xr:uid="{5968BB54-7738-4082-8BCB-305DC4A0324C}"/>
    <hyperlink ref="H441" r:id="rId325" xr:uid="{6C7A8728-BA0F-49C4-83AE-FAB759A6F12F}"/>
    <hyperlink ref="H442" r:id="rId326" xr:uid="{0587748C-9E3D-45C8-9004-5D81785DA849}"/>
    <hyperlink ref="H443" r:id="rId327" xr:uid="{4002A5A7-302E-4F52-B9DD-C450AE38FAAE}"/>
    <hyperlink ref="H1327" r:id="rId328" xr:uid="{6859F649-D77D-4588-AA35-F9CA88A50FD7}"/>
    <hyperlink ref="H444" r:id="rId329" xr:uid="{115AD52B-4A83-45BC-8E8A-C656A4504406}"/>
    <hyperlink ref="H445" r:id="rId330" xr:uid="{53799826-74DE-48B9-9E76-ADDBD09E4264}"/>
    <hyperlink ref="H446" r:id="rId331" xr:uid="{877674E4-34D1-4C4C-B890-E2C2B4A847FF}"/>
    <hyperlink ref="H447" r:id="rId332" xr:uid="{144E9733-BFD1-49F4-BE8E-9668537CEA32}"/>
    <hyperlink ref="H448" r:id="rId333" xr:uid="{8BA7FEB6-3BC5-4952-9EBC-517A399CA5F2}"/>
    <hyperlink ref="H449" r:id="rId334" xr:uid="{08243783-9860-4B92-92B2-7ED01C60B5DE}"/>
    <hyperlink ref="H450" r:id="rId335" xr:uid="{865578DD-4064-496F-9069-DFF8C61ABBB8}"/>
    <hyperlink ref="H451" r:id="rId336" xr:uid="{C12DF7E2-8578-4A5F-9C9D-6018E2AE04E9}"/>
    <hyperlink ref="H452" r:id="rId337" xr:uid="{6EFD3C1A-0C39-4A7E-8DFD-6CA97C5625D6}"/>
    <hyperlink ref="H453" r:id="rId338" xr:uid="{773F4600-82B5-47DA-AC7A-AA5FED772B47}"/>
    <hyperlink ref="H454" r:id="rId339" xr:uid="{A586877C-7B44-4CAA-8EBA-215B958DC942}"/>
    <hyperlink ref="H455" r:id="rId340" xr:uid="{9A7BAEF3-2533-459C-9831-86D6C623272D}"/>
    <hyperlink ref="H456" r:id="rId341" xr:uid="{85A45962-9299-46CA-874F-2EE764479FB3}"/>
    <hyperlink ref="H457" r:id="rId342" xr:uid="{280DC7C7-8816-481D-9B5B-30BD044FC642}"/>
    <hyperlink ref="H458" r:id="rId343" xr:uid="{A14F31BA-AFB3-4DB3-A652-91D9C73A65FE}"/>
    <hyperlink ref="H459" r:id="rId344" xr:uid="{5251CF9A-E492-476C-8C96-D69CF1C87E70}"/>
    <hyperlink ref="H460" r:id="rId345" xr:uid="{D08FC985-EF7B-414A-864F-45D3A5582D04}"/>
    <hyperlink ref="H461" r:id="rId346" xr:uid="{18EABF71-EBA5-48EA-863B-A99389EE8B26}"/>
    <hyperlink ref="H35" r:id="rId347" xr:uid="{C76E6699-85BE-4FF9-854C-0F4D09F18465}"/>
    <hyperlink ref="H462" r:id="rId348" xr:uid="{721811A7-3563-4625-9BFB-B43E32EF94F6}"/>
    <hyperlink ref="H463" r:id="rId349" xr:uid="{E85DCA1C-22F5-4F17-875F-C41BB7474D73}"/>
    <hyperlink ref="H36" r:id="rId350" xr:uid="{0325CDE4-9912-4A6F-90D0-02A3D331368E}"/>
    <hyperlink ref="H37" r:id="rId351" xr:uid="{22E1014B-D66F-4C64-8AE5-194CD1FBF14E}"/>
    <hyperlink ref="H38" r:id="rId352" xr:uid="{0F6FABA8-5F4F-480A-86E2-6361D158C17E}"/>
    <hyperlink ref="H1328" r:id="rId353" xr:uid="{369304D9-CA7E-4A03-8A44-24D701D04A38}"/>
    <hyperlink ref="H1329" r:id="rId354" xr:uid="{2F0F13B2-0996-48B5-AA81-CC4183D8406E}"/>
    <hyperlink ref="H1330" r:id="rId355" xr:uid="{DAB53C48-77A9-46ED-B5EE-D54058E29A9E}"/>
    <hyperlink ref="H1331" r:id="rId356" xr:uid="{5ACAE0D6-D605-4AE7-8E2C-543223196068}"/>
    <hyperlink ref="H1332" r:id="rId357" xr:uid="{8786632A-7655-436B-AACC-BEA13DFF05AE}"/>
    <hyperlink ref="H464" r:id="rId358" xr:uid="{6B083072-4E00-4E0D-B511-D8486EE0D7C8}"/>
    <hyperlink ref="H465" r:id="rId359" xr:uid="{1F89FF44-3EB1-44CA-A613-8BED09DF7B27}"/>
    <hyperlink ref="H466" r:id="rId360" xr:uid="{CE3A799A-DAA4-4C76-92AE-35FB0CB08453}"/>
    <hyperlink ref="H467" r:id="rId361" xr:uid="{CDC619C6-9731-401C-ACD1-F7D8E911F87D}"/>
    <hyperlink ref="H468" r:id="rId362" xr:uid="{DEB2F651-546B-4992-BED5-A81F8D4DDD3E}"/>
    <hyperlink ref="H469" r:id="rId363" xr:uid="{229978DF-A14A-42FD-8B99-259B3EC401F0}"/>
    <hyperlink ref="H470" r:id="rId364" xr:uid="{C9EBF594-C200-4401-8888-A71E32B27EC8}"/>
    <hyperlink ref="H471" r:id="rId365" xr:uid="{D31184C9-ABB7-4C22-9FF3-39FC2A35475B}"/>
    <hyperlink ref="H472" r:id="rId366" xr:uid="{AB7F285C-5DC4-4CCA-B7C0-0E742A32C5B8}"/>
    <hyperlink ref="H473" r:id="rId367" xr:uid="{45DBBBF0-E12A-4EA1-88C0-CA7D2F3D4550}"/>
    <hyperlink ref="H474" r:id="rId368" xr:uid="{CBD708ED-BD0C-49FF-8F08-8DE90B840A58}"/>
    <hyperlink ref="H475" r:id="rId369" xr:uid="{D03ECF76-0B05-4776-91C9-61270498BE5A}"/>
    <hyperlink ref="H476" r:id="rId370" xr:uid="{43B18717-1BB6-4DD9-BD36-B5CE3866FC50}"/>
    <hyperlink ref="H477" r:id="rId371" xr:uid="{EF2C884D-6BDC-4830-8BF6-18408146F894}"/>
    <hyperlink ref="H478" r:id="rId372" xr:uid="{7C94979D-47D4-460A-9DE7-0A083781B849}"/>
    <hyperlink ref="H479" r:id="rId373" xr:uid="{58FD53D5-B373-49B9-9223-431BB0E8747E}"/>
    <hyperlink ref="H480" r:id="rId374" xr:uid="{F6A4C098-953B-4D55-A09F-8F3B0E681C97}"/>
    <hyperlink ref="H1333" r:id="rId375" xr:uid="{F994108C-4766-4CED-8C73-9661BD688ED2}"/>
    <hyperlink ref="H481" r:id="rId376" xr:uid="{B0FDA354-73C3-4F1B-B04F-841E22E2B72C}"/>
    <hyperlink ref="H1334" r:id="rId377" xr:uid="{0B204CD7-221F-4CB0-8595-6896F36BE3A5}"/>
    <hyperlink ref="H482" r:id="rId378" xr:uid="{92826BA9-3FE9-4BEE-8841-E7749B8A72D8}"/>
    <hyperlink ref="H39" r:id="rId379" xr:uid="{DB46559E-E70D-472F-8FE5-79B44FF17656}"/>
    <hyperlink ref="H483" r:id="rId380" xr:uid="{B9CBE484-0D0A-4857-9050-C64CF1A7E408}"/>
    <hyperlink ref="H484" r:id="rId381" xr:uid="{B1F4D259-40A7-437C-8B99-E122AA611B7A}"/>
    <hyperlink ref="H485" r:id="rId382" xr:uid="{1169B40A-A88A-4EBE-86D1-14B571D434EF}"/>
    <hyperlink ref="H486" r:id="rId383" xr:uid="{294B3AED-6093-4705-AB91-0EE370A378BE}"/>
    <hyperlink ref="H487" r:id="rId384" xr:uid="{3B0D4499-4D43-48A9-8C6D-6294E337C684}"/>
    <hyperlink ref="H488" r:id="rId385" xr:uid="{55FB4382-AA63-4998-801C-D3A13D36F460}"/>
    <hyperlink ref="H489" r:id="rId386" xr:uid="{0B4081CC-09F9-4FF0-8583-320E0BB746BB}"/>
    <hyperlink ref="H490" r:id="rId387" xr:uid="{3928A2CC-A821-4E31-AF5F-D1F839F4EBB5}"/>
    <hyperlink ref="H491" r:id="rId388" xr:uid="{7112ED0E-62E6-4AEA-B8F2-5E447362C53D}"/>
    <hyperlink ref="H492" r:id="rId389" xr:uid="{DCE1EAAA-FF40-4F63-9B2F-BC5123C17C58}"/>
    <hyperlink ref="H493" r:id="rId390" xr:uid="{6C57A0D1-E00B-4738-8EE9-BA95388A6BEB}"/>
    <hyperlink ref="H494" r:id="rId391" xr:uid="{8E45D2AF-FFD0-4EA8-A5C5-3C6B17A68F17}"/>
    <hyperlink ref="H495" r:id="rId392" xr:uid="{0A543E82-E1EC-42A3-A2BF-867391134300}"/>
    <hyperlink ref="H158" r:id="rId393" xr:uid="{1674EDB3-0D3F-449C-987C-08F3D9C882F8}"/>
    <hyperlink ref="H159" r:id="rId394" xr:uid="{0860DD38-081A-463A-A6E9-0BEDD5809F7E}"/>
    <hyperlink ref="H496" r:id="rId395" xr:uid="{0D620ADD-BDD5-42F3-A3C7-1F504F4931E8}"/>
    <hyperlink ref="H1335" r:id="rId396" xr:uid="{6870B013-11B1-4FA0-B6E9-F8548B44AF4D}"/>
    <hyperlink ref="H497" r:id="rId397" xr:uid="{8270BE3A-F205-41A3-85B1-C0959F2D1453}"/>
    <hyperlink ref="H1336" r:id="rId398" xr:uid="{5720CC62-67A4-4A4C-B4A4-7C6B5DDBA6CB}"/>
    <hyperlink ref="H498" r:id="rId399" xr:uid="{7732446C-E94D-4A26-A223-A7E664EE0340}"/>
    <hyperlink ref="H499" r:id="rId400" xr:uid="{880945BA-ABD8-42D3-B79E-D9C6881C8A4C}"/>
    <hyperlink ref="H500" r:id="rId401" xr:uid="{D4557010-717A-4925-9790-3EC507FBFDCD}"/>
    <hyperlink ref="H501" r:id="rId402" xr:uid="{10A806C3-687F-4FC0-814E-11A5D5E08B86}"/>
    <hyperlink ref="H502" r:id="rId403" xr:uid="{E6C971A0-4975-4820-B35B-C85DD990E54A}"/>
    <hyperlink ref="H503" r:id="rId404" xr:uid="{48482538-0333-4B04-806C-F1E2655609A5}"/>
    <hyperlink ref="H504" r:id="rId405" xr:uid="{6016E427-E9E4-446E-ACDC-0ED03E6A1C75}"/>
    <hyperlink ref="H505" r:id="rId406" xr:uid="{A1B1FC00-7589-4FF2-B0C2-AA88BF21B0CE}"/>
    <hyperlink ref="H506" r:id="rId407" xr:uid="{832ADE5B-6B9E-41DC-B2C6-45DE58935193}"/>
    <hyperlink ref="H40" r:id="rId408" xr:uid="{77D77A6D-9177-44BF-ACBE-7CC786665B3C}"/>
    <hyperlink ref="H507" r:id="rId409" xr:uid="{68A8F14D-4502-4B7B-8FD9-CE58528F0EF0}"/>
    <hyperlink ref="H508" r:id="rId410" xr:uid="{92F4ED5D-83CC-4DD3-946C-91F258855B27}"/>
    <hyperlink ref="H509" r:id="rId411" xr:uid="{9B98D536-CBAE-443F-848E-8A3D5A04A9BC}"/>
    <hyperlink ref="H510" r:id="rId412" xr:uid="{133F91D9-6D07-44EE-984E-6A4BB3BCA61E}"/>
    <hyperlink ref="H511" r:id="rId413" xr:uid="{0D709672-A793-4D2C-8AD3-466ED63BE8CE}"/>
    <hyperlink ref="H512" r:id="rId414" xr:uid="{7694DED2-42AB-4036-A156-1D1B04ABD64A}"/>
    <hyperlink ref="H513" r:id="rId415" xr:uid="{472BFB1E-104D-4A7D-9409-C8B5B0B518AF}"/>
    <hyperlink ref="H514" r:id="rId416" xr:uid="{E993BC9B-3016-454C-8B92-69A0DFF1D3A4}"/>
    <hyperlink ref="H515" r:id="rId417" xr:uid="{DE913004-A4B6-407A-B4AA-708E25BB147D}"/>
    <hyperlink ref="H516" r:id="rId418" xr:uid="{D8828795-345F-4AF1-9EEA-BBF2ED81AACE}"/>
    <hyperlink ref="H517" r:id="rId419" xr:uid="{19B5E97D-AF8C-404E-A5D9-9728D8226EF3}"/>
    <hyperlink ref="H518" r:id="rId420" xr:uid="{C206DD3A-4D65-4C25-B67B-55BE02C8D19A}"/>
    <hyperlink ref="H519" r:id="rId421" xr:uid="{7D1855B1-D95C-496F-BCE8-4D54927A4A92}"/>
    <hyperlink ref="H1337" r:id="rId422" xr:uid="{A86F01D2-0920-4722-B28A-AAA0D4633150}"/>
    <hyperlink ref="H1338" r:id="rId423" xr:uid="{CDDA2608-E791-4FB1-AC2E-DF0F8AA83B08}"/>
    <hyperlink ref="H520" r:id="rId424" xr:uid="{89497A2C-8E2B-4734-A90A-D944BC44CF06}"/>
    <hyperlink ref="H521" r:id="rId425" xr:uid="{F53C18F0-1154-4CB4-9F24-AB9C2CD4D487}"/>
    <hyperlink ref="H522" r:id="rId426" xr:uid="{24FCE50A-895B-49CE-8115-4BFA2D43C9CA}"/>
    <hyperlink ref="H523" r:id="rId427" xr:uid="{D4DAA55B-DB52-45A5-B2B8-DB7112533541}"/>
    <hyperlink ref="H41" r:id="rId428" xr:uid="{A72E1640-E05D-4F1C-BF12-914ADF116181}"/>
    <hyperlink ref="H524" r:id="rId429" xr:uid="{E5D2CE74-E262-4B84-9580-C4EED9861ED1}"/>
    <hyperlink ref="H42" r:id="rId430" xr:uid="{4D9EF5C1-4848-43FF-A088-3B7B00A31EF6}"/>
    <hyperlink ref="H525" r:id="rId431" xr:uid="{82CD8215-D59E-4602-9A52-34B1DC2A0132}"/>
    <hyperlink ref="H526" r:id="rId432" xr:uid="{653A9A0E-7F37-4A32-A6BC-9BB24170DFBF}"/>
    <hyperlink ref="H527" r:id="rId433" xr:uid="{54B43E8E-3530-4BF9-9236-D8FDACA47276}"/>
    <hyperlink ref="H528" r:id="rId434" xr:uid="{9EB30E80-278C-4F6E-A09A-A95748BD91E5}"/>
    <hyperlink ref="H529" r:id="rId435" xr:uid="{522C7DCD-7F83-4C87-959D-AEBD081891E2}"/>
    <hyperlink ref="H43" r:id="rId436" xr:uid="{499BAF29-410E-4534-8B08-50FBB8911A5E}"/>
    <hyperlink ref="H530" r:id="rId437" xr:uid="{3D820118-FE19-4C98-B6EF-B710736AB2BD}"/>
    <hyperlink ref="H44" r:id="rId438" xr:uid="{296AC7A4-0F61-48A0-8E52-57F55D71F601}"/>
    <hyperlink ref="H531" r:id="rId439" xr:uid="{E48A2351-2640-4BCF-9161-8FB498099294}"/>
    <hyperlink ref="H532" r:id="rId440" xr:uid="{8CE52CEF-7D34-412C-AEFB-65B87D024B8F}"/>
    <hyperlink ref="H533" r:id="rId441" xr:uid="{D8CA7A8D-8121-4AC0-AA53-155DBC3F779C}"/>
    <hyperlink ref="H534" r:id="rId442" xr:uid="{5D2B0121-8F03-4DD6-8840-D805E661A21D}"/>
    <hyperlink ref="H535" r:id="rId443" xr:uid="{A187E4B8-069A-4AA3-8DD0-10581FB62AF5}"/>
    <hyperlink ref="H536" r:id="rId444" xr:uid="{697D31DA-208E-4B4A-BF6C-BDEA12FA5E44}"/>
    <hyperlink ref="H537" r:id="rId445" xr:uid="{339F267E-D91F-42E9-AE94-C0270494FA5D}"/>
    <hyperlink ref="H538" r:id="rId446" xr:uid="{89E961A1-237E-4793-A197-B5CB06F5A601}"/>
    <hyperlink ref="H539" r:id="rId447" xr:uid="{7E5C8F5A-D99B-4F2F-8167-1E24D1286B0E}"/>
    <hyperlink ref="H540" r:id="rId448" xr:uid="{42748A9A-2F3E-47D3-BDDF-67EE2882708B}"/>
    <hyperlink ref="H1254" r:id="rId449" xr:uid="{8640E170-59BC-4571-AEDC-B74481208F59}"/>
    <hyperlink ref="H541" r:id="rId450" xr:uid="{318FCBB2-EDCF-44B3-BBB7-9163458975AB}"/>
    <hyperlink ref="H542" r:id="rId451" xr:uid="{86BCC7E0-B7DE-4568-B61C-CC01BE371CEF}"/>
    <hyperlink ref="H543" r:id="rId452" xr:uid="{849C1D8D-4BD5-4DFD-B177-5C93AEF8CD48}"/>
    <hyperlink ref="H544" r:id="rId453" xr:uid="{B27AE572-9868-49DE-B2DD-978BEB3B3EB2}"/>
    <hyperlink ref="H545" r:id="rId454" xr:uid="{81C38EAC-14B1-464E-8C43-3918FF4E0FA6}"/>
    <hyperlink ref="H546" r:id="rId455" xr:uid="{14809E09-85BF-4EC4-B73D-2B7B1919B566}"/>
    <hyperlink ref="H547" r:id="rId456" xr:uid="{5CA8BD2A-A67F-43C9-822C-3FD3AB9E8208}"/>
    <hyperlink ref="H1255" r:id="rId457" xr:uid="{CDC9CD04-8A87-4B66-A037-04C64005342E}"/>
    <hyperlink ref="H1256" r:id="rId458" xr:uid="{5ECECA73-0472-4409-B56F-235FA3C5DFCB}"/>
    <hyperlink ref="H1339" r:id="rId459" xr:uid="{73231C2D-E25E-4BD8-8746-9C43975D93AB}"/>
    <hyperlink ref="H548" r:id="rId460" xr:uid="{762ECCBC-2A77-4104-A05E-BD4DEC5FDFD5}"/>
    <hyperlink ref="H549" r:id="rId461" xr:uid="{9A7D0731-1C2A-4BA1-8BAE-68F2E730175C}"/>
    <hyperlink ref="H550" r:id="rId462" xr:uid="{62D18069-B07B-48DF-9CFA-E44F6E6CDC9A}"/>
    <hyperlink ref="H1340" r:id="rId463" xr:uid="{3399E7FA-EFF8-4FB4-A828-787193F3B3E1}"/>
    <hyperlink ref="H551" r:id="rId464" xr:uid="{DEE1FBC3-A43F-4EB3-9CF5-A25FA6FC6172}"/>
    <hyperlink ref="H552" r:id="rId465" xr:uid="{934C44C0-7403-4196-97F9-D08FDC50981E}"/>
    <hyperlink ref="H553" r:id="rId466" xr:uid="{C17781DC-2D73-4B9D-A128-7314EBF4AAB8}"/>
    <hyperlink ref="H554" r:id="rId467" xr:uid="{E15AF3C2-89D6-49CA-BB91-202540D07859}"/>
    <hyperlink ref="H555" r:id="rId468" xr:uid="{6BBF9D7F-3368-4405-9243-062732A17ADA}"/>
    <hyperlink ref="H556" r:id="rId469" xr:uid="{B38A298B-70F9-4BCF-AFC5-051B127C662A}"/>
    <hyperlink ref="H557" r:id="rId470" xr:uid="{FEA78C5D-8980-4E5E-88E3-0A6B7EEE26FE}"/>
    <hyperlink ref="H558" r:id="rId471" xr:uid="{C824A79E-6D81-41AE-9CFA-021594FF21FD}"/>
    <hyperlink ref="H1341" r:id="rId472" xr:uid="{CCDBC830-0021-4FE4-AE96-5B21289C4A1B}"/>
    <hyperlink ref="H559" r:id="rId473" xr:uid="{70519AC3-3009-47F8-A2B4-CB776FFA101A}"/>
    <hyperlink ref="H560" r:id="rId474" xr:uid="{46362FE4-C6E3-46F2-9501-5EC44C708AEC}"/>
    <hyperlink ref="H561" r:id="rId475" xr:uid="{27AA748A-C2B6-4C53-8EEC-2BABC77A5D06}"/>
    <hyperlink ref="H1257" r:id="rId476" xr:uid="{C48AE08C-6916-4E95-A965-5AFED04E7FF5}"/>
    <hyperlink ref="H562" r:id="rId477" xr:uid="{A6B7457E-0EF3-4A71-A266-D58920B03D01}"/>
    <hyperlink ref="H563" r:id="rId478" xr:uid="{F13CB6F2-3F78-41EE-A3ED-CA64794AC6F7}"/>
    <hyperlink ref="H564" r:id="rId479" xr:uid="{0E048322-A943-4EE5-9FF7-1BBB076C6E81}"/>
    <hyperlink ref="H565" r:id="rId480" xr:uid="{392D71B0-1100-43DD-91FC-E907EEE7D267}"/>
    <hyperlink ref="H566" r:id="rId481" xr:uid="{76A60A61-417B-49C1-9EC0-FB5A56663F87}"/>
    <hyperlink ref="H567" r:id="rId482" xr:uid="{724D81BB-4779-4375-81D6-136BE6B5D0B7}"/>
    <hyperlink ref="H568" r:id="rId483" xr:uid="{9A32FB50-854A-4EAE-B032-732AB77DAB28}"/>
    <hyperlink ref="H569" r:id="rId484" xr:uid="{AC3D6076-7CAC-487D-9722-94796FFE2EB8}"/>
    <hyperlink ref="H570" r:id="rId485" xr:uid="{D5E48E98-CD5C-483D-8C99-91BD837ADE66}"/>
    <hyperlink ref="H571" r:id="rId486" xr:uid="{63F60133-1CEF-48EC-A140-E1CC72C21F4B}"/>
    <hyperlink ref="H572" r:id="rId487" xr:uid="{DE7339E5-1F0D-4636-92D2-B145638ABF56}"/>
    <hyperlink ref="H573" r:id="rId488" xr:uid="{D839D79C-E2C3-4EE1-BF6A-59C09917B214}"/>
    <hyperlink ref="H574" r:id="rId489" xr:uid="{3C63564D-5853-4E21-852B-162EE23729A0}"/>
    <hyperlink ref="H575" r:id="rId490" xr:uid="{D991A334-D36B-448A-9145-5C407A064174}"/>
    <hyperlink ref="H576" r:id="rId491" xr:uid="{AA729A38-E487-4EF3-9772-3947909C1A17}"/>
    <hyperlink ref="H577" r:id="rId492" xr:uid="{95CC9EA1-2F71-4BC4-939C-747B598DEFB8}"/>
    <hyperlink ref="H578" r:id="rId493" xr:uid="{75B376D1-B9C7-4929-8CFC-06F8BB446736}"/>
    <hyperlink ref="H579" r:id="rId494" xr:uid="{73C145ED-CA43-4675-8723-B83AD84C7E8C}"/>
    <hyperlink ref="H580" r:id="rId495" xr:uid="{06903EF2-473C-4D1A-BF05-04D7BF6135E3}"/>
    <hyperlink ref="H581" r:id="rId496" xr:uid="{ACDEFBA2-BBBD-4BDC-BF2E-6780773EF2D2}"/>
    <hyperlink ref="H582" r:id="rId497" xr:uid="{B613A5E8-FD8C-40DA-894A-D9967748C41F}"/>
    <hyperlink ref="H583" r:id="rId498" xr:uid="{223DEEFA-B93E-402C-A47B-D6F1BA62BD5E}"/>
    <hyperlink ref="H584" r:id="rId499" xr:uid="{18982324-81D1-4DBD-BF0B-96EB248BE53E}"/>
    <hyperlink ref="H585" r:id="rId500" xr:uid="{B2107146-A378-448C-BE1A-C57C6191E0D6}"/>
    <hyperlink ref="H586" r:id="rId501" xr:uid="{ADB95304-07A9-46F8-A0D6-7E914C20D980}"/>
    <hyperlink ref="H587" r:id="rId502" xr:uid="{155F9B98-C87B-45EC-A4B2-C08271A76DA2}"/>
    <hyperlink ref="H588" r:id="rId503" xr:uid="{CAE76177-F602-495B-91FB-CE09C2A617C8}"/>
    <hyperlink ref="H589" r:id="rId504" xr:uid="{6D6370C5-ADF1-4634-A22F-ECFD2369FF36}"/>
    <hyperlink ref="H590" r:id="rId505" xr:uid="{B37A2515-32F4-4043-B047-FBA28B92A649}"/>
    <hyperlink ref="H591" r:id="rId506" xr:uid="{E54CA772-A3B9-4ED1-8835-C578FFA7227F}"/>
    <hyperlink ref="H592" r:id="rId507" xr:uid="{8199E90B-A9E8-4969-A2AD-5962AD7B365E}"/>
    <hyperlink ref="H593" r:id="rId508" xr:uid="{8FE0CC47-6B4F-4376-890D-D0D020F095CA}"/>
    <hyperlink ref="H594" r:id="rId509" xr:uid="{CFF30AAA-9E56-44D9-8182-C20137FFF8C7}"/>
    <hyperlink ref="H595" r:id="rId510" xr:uid="{C470D8E3-29D4-422A-AA51-A07F99D79C31}"/>
    <hyperlink ref="H596" r:id="rId511" xr:uid="{BF94A9A0-B9A8-47BD-B129-401167CAAD9A}"/>
    <hyperlink ref="H597" r:id="rId512" xr:uid="{B02AEA7F-121F-4722-897B-885E8C34DEA4}"/>
    <hyperlink ref="H598" r:id="rId513" xr:uid="{A1D7EAAD-C49E-42D8-8AC1-DF09B4C4D8B4}"/>
    <hyperlink ref="H599" r:id="rId514" xr:uid="{52B0FBC9-1F93-40D0-95EE-69BB245B7DF7}"/>
    <hyperlink ref="H600" r:id="rId515" xr:uid="{8F5689DC-0142-4FCA-A34A-BAC23855D77B}"/>
    <hyperlink ref="H601" r:id="rId516" xr:uid="{319BC9B2-ED07-4B00-9259-C26188E5B658}"/>
    <hyperlink ref="H602" r:id="rId517" xr:uid="{37000441-8007-45CE-868E-4926A0FAA4E8}"/>
    <hyperlink ref="H603" r:id="rId518" xr:uid="{98F19E30-1A27-4C19-98BF-200013DCAE53}"/>
    <hyperlink ref="H604" r:id="rId519" xr:uid="{60D665D1-4343-4BF9-8419-AE00E37EA043}"/>
    <hyperlink ref="H605" r:id="rId520" xr:uid="{7F338931-456B-4F89-8EEC-83A557D8FE21}"/>
    <hyperlink ref="H606" r:id="rId521" xr:uid="{D7E4DF43-2627-4ACA-B59E-7BA17F3A8F5F}"/>
    <hyperlink ref="H607" r:id="rId522" xr:uid="{296AF8BB-D131-44C1-B75D-BBC869F12342}"/>
    <hyperlink ref="H608" r:id="rId523" xr:uid="{0B81C7DF-31CF-4EA5-9407-A38D99EC5B84}"/>
    <hyperlink ref="H609" r:id="rId524" xr:uid="{043B8C64-8890-4F84-B1B3-FAEC8C196C76}"/>
    <hyperlink ref="H610" r:id="rId525" xr:uid="{E0525B7E-B99F-443C-B748-0C921AE3C66F}"/>
    <hyperlink ref="H611" r:id="rId526" xr:uid="{C383BC0E-0480-4F2C-8B56-12A32289E449}"/>
    <hyperlink ref="H612" r:id="rId527" xr:uid="{4D0EA928-8065-405E-9F72-D6336854E513}"/>
    <hyperlink ref="H613" r:id="rId528" xr:uid="{6050594E-4E2B-4ED4-980F-6AB13AB35046}"/>
    <hyperlink ref="H614" r:id="rId529" xr:uid="{D3148670-D443-4E0D-BB19-415C00A78110}"/>
    <hyperlink ref="H615" r:id="rId530" xr:uid="{75B5203D-FA42-42A5-B894-B8C8C3F705DF}"/>
    <hyperlink ref="H616" r:id="rId531" xr:uid="{850B0BE6-2E11-48AB-92BB-95DFF36E10E3}"/>
    <hyperlink ref="H617" r:id="rId532" xr:uid="{B852DFA8-B50E-4944-8E9D-894C0F2CCFEF}"/>
    <hyperlink ref="H618" r:id="rId533" xr:uid="{1733A12E-5158-4195-844F-AA965756C139}"/>
    <hyperlink ref="H619" r:id="rId534" xr:uid="{67AF4295-9C45-4049-AFE1-31466E13AD10}"/>
    <hyperlink ref="H620" r:id="rId535" xr:uid="{95CBAFDD-2DA7-47FA-8D4F-56DE7DE9A382}"/>
    <hyperlink ref="H621" r:id="rId536" xr:uid="{DD8BBF7E-3820-4198-808E-AE63FB1487D0}"/>
    <hyperlink ref="H622" r:id="rId537" xr:uid="{3D2D9659-7BD8-456A-960F-7D5EA8701021}"/>
    <hyperlink ref="H623" r:id="rId538" xr:uid="{A6E30271-93E6-49A2-AE04-7AD3C9BCFE92}"/>
    <hyperlink ref="H624" r:id="rId539" xr:uid="{86C2B625-541D-432A-B2A4-300C7B113081}"/>
    <hyperlink ref="H625" r:id="rId540" xr:uid="{18A72693-778D-4C7E-980B-547395FD693B}"/>
    <hyperlink ref="H626" r:id="rId541" xr:uid="{F495FF6F-1AD7-4864-9648-568EABEDF808}"/>
    <hyperlink ref="H627" r:id="rId542" xr:uid="{5F974BE2-AE82-4ED2-BCD7-5C14522A2F4F}"/>
    <hyperlink ref="H628" r:id="rId543" xr:uid="{8E4F26D7-F3CA-49E1-84D6-B1028BECD362}"/>
    <hyperlink ref="H629" r:id="rId544" xr:uid="{485F1219-C6B7-4943-B5AF-4FB9F7EC4078}"/>
    <hyperlink ref="H1342" r:id="rId545" xr:uid="{55048D8A-7B81-4CE5-8B23-DCF735AE9C3D}"/>
    <hyperlink ref="H1343" r:id="rId546" xr:uid="{E9BA5312-53F7-470E-90C4-595195BF4C50}"/>
    <hyperlink ref="H1344" r:id="rId547" xr:uid="{DE0D2C04-2F02-4D00-9F7E-8D2320F12180}"/>
    <hyperlink ref="H45" r:id="rId548" xr:uid="{8AD24A9F-BC4B-4C3D-AE49-8D2D4FF9EF67}"/>
    <hyperlink ref="H630" r:id="rId549" xr:uid="{FD20DA3C-A95E-4B5A-94CC-9B4E2971BE71}"/>
    <hyperlink ref="H1345" r:id="rId550" xr:uid="{96EB4D56-0269-4154-81CE-B331E2BC8A58}"/>
    <hyperlink ref="H160" r:id="rId551" xr:uid="{F52EACCE-6B86-4AF1-94EF-579C01808586}"/>
    <hyperlink ref="H1346" r:id="rId552" xr:uid="{F0319895-2352-4992-A792-72007DB910B7}"/>
    <hyperlink ref="H161" r:id="rId553" xr:uid="{49E1B930-F29D-4C09-9CD2-57D7DE8102D1}"/>
    <hyperlink ref="H1274" r:id="rId554" xr:uid="{4F5D8244-94C2-4FF9-8B19-5E19AF7173D7}"/>
    <hyperlink ref="H631" r:id="rId555" xr:uid="{E5180BCC-4E46-4440-A884-21107900B14C}"/>
    <hyperlink ref="H632" r:id="rId556" xr:uid="{8C96E4B5-D0A2-465F-8BB3-9845CF611D48}"/>
    <hyperlink ref="H633" r:id="rId557" xr:uid="{8A4D486B-C58F-4494-8A9A-CD2D3F1A2C3E}"/>
    <hyperlink ref="H1347" r:id="rId558" xr:uid="{83622B4C-691B-4633-8819-E84FC23D7843}"/>
    <hyperlink ref="H46" r:id="rId559" xr:uid="{6FC6C9EC-DAD4-431B-A5A4-A70358E3BC1E}"/>
    <hyperlink ref="H1348" r:id="rId560" xr:uid="{48F831A0-AB73-4B62-859A-7136144FC710}"/>
    <hyperlink ref="H1349" r:id="rId561" xr:uid="{753CF77D-C4D2-47DE-97AD-E08FEE4FDDA5}"/>
    <hyperlink ref="H634" r:id="rId562" xr:uid="{04F0D110-8D44-4297-A2C4-7A9CE16A78AD}"/>
    <hyperlink ref="H1350" r:id="rId563" xr:uid="{D557B0A4-322D-408A-A2C2-1DB625D7CBAC}"/>
    <hyperlink ref="H635" r:id="rId564" xr:uid="{A0598C4B-7631-46A1-B18C-37A0B8F94F97}"/>
    <hyperlink ref="H47" r:id="rId565" xr:uid="{5B12DEB5-26B1-4BAA-847C-9DB38D232EDD}"/>
    <hyperlink ref="H1351" r:id="rId566" xr:uid="{222AF9D6-03CD-4268-A0EB-CD1D35F78ADA}"/>
    <hyperlink ref="H1352" r:id="rId567" xr:uid="{27E9B450-0161-4CC9-9AD9-F2FB69E24714}"/>
    <hyperlink ref="H1353" r:id="rId568" xr:uid="{5B6AC758-BDC5-40CC-83BA-24422A5ED80F}"/>
    <hyperlink ref="H636" r:id="rId569" xr:uid="{D5495892-5AD8-4233-826C-AE55AE894717}"/>
    <hyperlink ref="H637" r:id="rId570" xr:uid="{A524D298-2E3B-4AA5-AC49-B348319DAD7C}"/>
    <hyperlink ref="H638" r:id="rId571" xr:uid="{7BD439CC-F11C-48C8-A5C2-8A062B72D62B}"/>
    <hyperlink ref="H639" r:id="rId572" xr:uid="{D9E6C6B6-A396-4E14-95FE-E8C544DE358F}"/>
    <hyperlink ref="H640" r:id="rId573" xr:uid="{A1066568-1527-42A3-9B3D-529A60258B61}"/>
    <hyperlink ref="H641" r:id="rId574" xr:uid="{3EE5ECFD-C234-4247-822B-787C70CCDBA6}"/>
    <hyperlink ref="H642" r:id="rId575" xr:uid="{05DF98DF-B30B-4305-8F08-D776FCFA6BCA}"/>
    <hyperlink ref="H643" r:id="rId576" xr:uid="{F77BDF3D-96B8-420D-A3C0-F5FF4F72A042}"/>
    <hyperlink ref="H644" r:id="rId577" xr:uid="{C9424315-4EB7-4848-9815-C0E4BA4ED1A2}"/>
    <hyperlink ref="H645" r:id="rId578" xr:uid="{3D5EBB5D-AD86-4FA6-8DAC-B34305C01EB4}"/>
    <hyperlink ref="H646" r:id="rId579" xr:uid="{8C697DFC-0B4B-444E-A3E2-E1023CE691FE}"/>
    <hyperlink ref="H647" r:id="rId580" xr:uid="{8E447A46-62D0-4451-A95D-54D70073E968}"/>
    <hyperlink ref="H648" r:id="rId581" xr:uid="{E1104403-37E7-4AF2-AB0B-FF77116DCBC6}"/>
    <hyperlink ref="H649" r:id="rId582" xr:uid="{AC08E383-C02D-403B-9848-90CBF9C14E4A}"/>
    <hyperlink ref="H650" r:id="rId583" xr:uid="{42A1F072-D795-4453-A6C0-C44D8916566E}"/>
    <hyperlink ref="H651" r:id="rId584" xr:uid="{243C68FD-48AA-4ADE-8EFD-6408246E444D}"/>
    <hyperlink ref="H652" r:id="rId585" xr:uid="{B0A74C6D-DE4B-4C2F-B90A-DDFF2CFD72F6}"/>
    <hyperlink ref="H1354" r:id="rId586" xr:uid="{C5FEC989-582E-4916-9919-18E1B98426F9}"/>
    <hyperlink ref="H653" r:id="rId587" xr:uid="{2F68CDD4-E281-4CCE-B698-F4E8539B1DED}"/>
    <hyperlink ref="H654" r:id="rId588" xr:uid="{BDEB804B-ABD2-4D32-8BFB-2DDDDB09B41D}"/>
    <hyperlink ref="H655" r:id="rId589" xr:uid="{81A4D23E-A911-4AA6-B308-3297916452BC}"/>
    <hyperlink ref="H656" r:id="rId590" xr:uid="{FDAA9EC2-3168-40E5-8E6F-87D664DA8BCB}"/>
    <hyperlink ref="H657" r:id="rId591" xr:uid="{6CEFF9EA-4624-4BF6-9C56-9F5AB9D8F6D1}"/>
    <hyperlink ref="H658" r:id="rId592" xr:uid="{5D2235CA-6945-4F2E-9007-061D47B5BAF8}"/>
    <hyperlink ref="H659" r:id="rId593" xr:uid="{689D57AD-E07D-44D1-B97A-DFFC52AC5028}"/>
    <hyperlink ref="H660" r:id="rId594" xr:uid="{B8AE87B6-C94B-4AF7-9F19-707900251099}"/>
    <hyperlink ref="H1355" r:id="rId595" xr:uid="{554B9FF3-5CE5-40AD-BD46-798CC63EE6D0}"/>
    <hyperlink ref="H661" r:id="rId596" xr:uid="{B4368862-50DA-42CD-AB8F-ED5BC8B1EB2F}"/>
    <hyperlink ref="H1356" r:id="rId597" xr:uid="{3A1E469D-ECDE-4D20-9842-0E7C0112416B}"/>
    <hyperlink ref="H1357" r:id="rId598" xr:uid="{B7B49809-2E7D-434D-97D2-E6B77C7C1F93}"/>
    <hyperlink ref="H662" r:id="rId599" xr:uid="{F0F1E3CA-EDF7-429D-A827-9B9A9CB9EB41}"/>
    <hyperlink ref="H1358" r:id="rId600" xr:uid="{A93100D0-3421-4998-B5E9-51E01215F7A1}"/>
    <hyperlink ref="H48" r:id="rId601" xr:uid="{7762294E-3544-4F54-922F-CE2BFD206FC8}"/>
    <hyperlink ref="H663" r:id="rId602" xr:uid="{AD1CCBE9-43D5-452B-8BA4-9CF152A71950}"/>
    <hyperlink ref="H664" r:id="rId603" xr:uid="{A634C960-62EE-41B8-B4EE-D04F145503A2}"/>
    <hyperlink ref="H665" r:id="rId604" xr:uid="{F17C5F6F-709B-470F-A6BD-ADC37874FCCB}"/>
    <hyperlink ref="H666" r:id="rId605" xr:uid="{48961BF2-69DC-4811-9063-82A9CA8F3B71}"/>
    <hyperlink ref="H1359" r:id="rId606" xr:uid="{368E0767-C1CC-410D-BCA0-15EC1CB1AB82}"/>
    <hyperlink ref="H667" r:id="rId607" xr:uid="{B6B17A3A-9DE7-490E-9476-4BCFB6B4F9A6}"/>
    <hyperlink ref="H668" r:id="rId608" xr:uid="{0D16EA68-91C7-40C7-B3E5-8731F9105EB7}"/>
    <hyperlink ref="H669" r:id="rId609" xr:uid="{E17B0C5A-A62D-4230-A75D-F73E4870ABC6}"/>
    <hyperlink ref="H670" r:id="rId610" xr:uid="{E3FD33A4-0EB2-486F-8415-C3DE7DCE54D5}"/>
    <hyperlink ref="H49" r:id="rId611" xr:uid="{A079DD37-05B4-4555-937F-38FB8C89531C}"/>
    <hyperlink ref="H671" r:id="rId612" xr:uid="{6D5CD6FA-833D-4F81-82F2-3E95F4DA025E}"/>
    <hyperlink ref="H672" r:id="rId613" xr:uid="{FC32AEC9-2B1A-4029-9720-48AA421A3982}"/>
    <hyperlink ref="H673" r:id="rId614" xr:uid="{4E32B756-A75E-49CD-B8C9-46272DA564B1}"/>
    <hyperlink ref="H674" r:id="rId615" xr:uid="{D88FA425-2482-4739-A228-94E5947A0C5E}"/>
    <hyperlink ref="H675" r:id="rId616" xr:uid="{4AE4860C-07B0-4CA4-BD54-908FFC6982DA}"/>
    <hyperlink ref="H676" r:id="rId617" xr:uid="{1E8C0E72-ECE0-4C8C-8ED7-347B82CBCCC6}"/>
    <hyperlink ref="H677" r:id="rId618" xr:uid="{B39C796E-9F8F-4957-BC1A-EBE8A9C70871}"/>
    <hyperlink ref="H678" r:id="rId619" xr:uid="{323C493D-B7C5-4E36-AAAC-DBAD281A8DF9}"/>
    <hyperlink ref="H679" r:id="rId620" xr:uid="{CD802799-7EED-4B45-9B29-56C0BDE6CF82}"/>
    <hyperlink ref="H680" r:id="rId621" xr:uid="{842DBB58-3A5F-4A95-BC77-B85A449A053F}"/>
    <hyperlink ref="H681" r:id="rId622" xr:uid="{C87B1406-CDBB-4108-B120-113301E1070E}"/>
    <hyperlink ref="H682" r:id="rId623" xr:uid="{312544F5-BF4E-453B-B482-5E61EA686042}"/>
    <hyperlink ref="H683" r:id="rId624" xr:uid="{78F0F78B-CF2E-4A08-AF8E-8002843BD67A}"/>
    <hyperlink ref="H684" r:id="rId625" xr:uid="{B9BAAC1B-2A38-4F83-8AA2-A9FFB952E730}"/>
    <hyperlink ref="H685" r:id="rId626" xr:uid="{21AC06A8-1BB8-4E3E-A62D-C245FBE0F552}"/>
    <hyperlink ref="H686" r:id="rId627" xr:uid="{A4C4FF02-E8CB-4FFB-96B4-15F73CAA08D6}"/>
    <hyperlink ref="H687" r:id="rId628" xr:uid="{895A0155-B645-4A63-A6FC-DFFDC8A8C6E7}"/>
    <hyperlink ref="H688" r:id="rId629" xr:uid="{686CCC84-B9FC-4D82-A236-30CDA1BDE274}"/>
    <hyperlink ref="H689" r:id="rId630" xr:uid="{45C08129-5DFC-49C9-B4D0-27CD4BDCDC2A}"/>
    <hyperlink ref="H690" r:id="rId631" xr:uid="{0E5411CC-465D-4949-A2BB-CAEC53AD7953}"/>
    <hyperlink ref="H691" r:id="rId632" xr:uid="{1ED5E0B5-8AB8-4038-9113-28B917CD6DA8}"/>
    <hyperlink ref="H692" r:id="rId633" xr:uid="{34A267C5-DD91-4589-9528-8087E5D6F94B}"/>
    <hyperlink ref="H1360" r:id="rId634" xr:uid="{6E315A1E-0A11-4CA0-9B61-06295ACB2C50}"/>
    <hyperlink ref="H693" r:id="rId635" xr:uid="{B522DE4D-1241-4397-BD79-E625FD27C332}"/>
    <hyperlink ref="H694" r:id="rId636" xr:uid="{897F943A-F1BA-477B-AF26-5CF80E39897E}"/>
    <hyperlink ref="H695" r:id="rId637" xr:uid="{4FACCF44-E33D-42BA-9680-F78FC7F4792F}"/>
    <hyperlink ref="H696" r:id="rId638" xr:uid="{6232E1BA-CC58-472B-91F6-9B2C08037151}"/>
    <hyperlink ref="H697" r:id="rId639" xr:uid="{10A4F462-3D96-4CBA-811A-5D1A47E462A6}"/>
    <hyperlink ref="H698" r:id="rId640" xr:uid="{61E78E8B-AB43-435C-B963-5EF95E04DEFF}"/>
    <hyperlink ref="H699" r:id="rId641" xr:uid="{6877443B-CE4A-4B03-ADDD-3DAF04448CAB}"/>
    <hyperlink ref="H700" r:id="rId642" xr:uid="{33DC14D5-ADDD-4F4B-A152-88B3EA71DCDF}"/>
    <hyperlink ref="H701" r:id="rId643" xr:uid="{D04D960C-AF12-48F1-A05F-FDF699197220}"/>
    <hyperlink ref="H702" r:id="rId644" xr:uid="{38188FB8-AA16-442B-9EC7-8B134F4BE5E7}"/>
    <hyperlink ref="H703" r:id="rId645" xr:uid="{3118358C-5F3A-4F9E-909A-A6C0B8A86EE1}"/>
    <hyperlink ref="H704" r:id="rId646" xr:uid="{A5CEC096-6D56-44BB-966F-59CBCF4B195F}"/>
    <hyperlink ref="H50" r:id="rId647" xr:uid="{5228573B-D5E4-4A31-9B1D-5D5C990CADD9}"/>
    <hyperlink ref="H51" r:id="rId648" xr:uid="{907AC5D3-E063-458B-9543-30289F785536}"/>
    <hyperlink ref="H705" r:id="rId649" xr:uid="{97265F8B-5D63-4D38-88BE-9C5D9F7E1843}"/>
    <hyperlink ref="H706" r:id="rId650" xr:uid="{427B2F34-069D-470E-B40D-F791EEB9E753}"/>
    <hyperlink ref="H707" r:id="rId651" xr:uid="{E96D9109-682A-45A7-A34D-377090339093}"/>
    <hyperlink ref="H708" r:id="rId652" xr:uid="{9F45C239-44C9-4E89-83F1-B066D92FB508}"/>
    <hyperlink ref="H709" r:id="rId653" xr:uid="{111703E1-CD41-4D1B-B6DD-47BB72E79585}"/>
    <hyperlink ref="H710" r:id="rId654" xr:uid="{58230B38-1027-485B-96FD-6F3A5B5D7F2E}"/>
    <hyperlink ref="H711" r:id="rId655" xr:uid="{CAA323D4-4BC3-4AA1-912A-A55BB63C1F84}"/>
    <hyperlink ref="H712" r:id="rId656" xr:uid="{ED24121C-6900-4066-AB1F-525CE634FD5E}"/>
    <hyperlink ref="H713" r:id="rId657" xr:uid="{6D6907FD-E96F-4DB3-A29C-0BA07C77681F}"/>
    <hyperlink ref="H714" r:id="rId658" xr:uid="{4744FCEF-71FC-4A35-BC34-24916F379F33}"/>
    <hyperlink ref="H715" r:id="rId659" xr:uid="{204C9BC8-8654-46BB-88FE-B996B2215E44}"/>
    <hyperlink ref="H1361" r:id="rId660" xr:uid="{DF895810-5756-4D75-8850-6D08F3E12034}"/>
    <hyperlink ref="H716" r:id="rId661" xr:uid="{12B66E0C-AFD8-4466-8691-009CA43DC986}"/>
    <hyperlink ref="H717" r:id="rId662" xr:uid="{FCBF6711-06DC-4766-856D-AE568452B458}"/>
    <hyperlink ref="H1362" r:id="rId663" xr:uid="{922C0444-5A0C-4B07-8AC4-A02C23A344DC}"/>
    <hyperlink ref="H718" r:id="rId664" xr:uid="{F5C550DD-CC4E-43CB-BCF7-50A744C92EF3}"/>
    <hyperlink ref="H162" r:id="rId665" xr:uid="{E9342F8B-40E5-4F01-8F71-6305B525D170}"/>
    <hyperlink ref="H719" r:id="rId666" xr:uid="{C3269AEE-8506-410B-A735-276B5F146CD1}"/>
    <hyperlink ref="H163" r:id="rId667" xr:uid="{8DA8E4D3-892A-4E31-8C2A-38A28AF1E1DF}"/>
    <hyperlink ref="H720" r:id="rId668" xr:uid="{EFF2E5F0-3B53-4C9B-9C7B-1EFDF11FA118}"/>
    <hyperlink ref="H721" r:id="rId669" xr:uid="{5F74603C-7E4A-45A9-B762-02E16A535D07}"/>
    <hyperlink ref="H1363" r:id="rId670" xr:uid="{CC46F176-E188-45A4-A037-21DB65FCEB42}"/>
    <hyperlink ref="H722" r:id="rId671" xr:uid="{4BD39F26-C521-43A9-919F-F44A2FD8120D}"/>
    <hyperlink ref="H1364" r:id="rId672" xr:uid="{1BA6C8C6-ED0D-49FE-9351-3A452695C9AF}"/>
    <hyperlink ref="H723" r:id="rId673" xr:uid="{97A76680-61B3-43DD-A2F0-239C5C03A96D}"/>
    <hyperlink ref="H1365" r:id="rId674" xr:uid="{3F2C523F-511B-413F-9B84-EB075204421A}"/>
    <hyperlink ref="H724" r:id="rId675" xr:uid="{069D98B8-EBAB-4F60-ABBA-8FE03D39B8E9}"/>
    <hyperlink ref="H725" r:id="rId676" xr:uid="{B520651B-8FC4-42BE-92F3-78161D2F944C}"/>
    <hyperlink ref="H726" r:id="rId677" xr:uid="{1A37F523-9B49-4426-98B4-8396B377C541}"/>
    <hyperlink ref="H1366" r:id="rId678" xr:uid="{5ED4E71B-3FA0-475C-86F1-BBEB65196FD3}"/>
    <hyperlink ref="H1367" r:id="rId679" xr:uid="{9AF2ADDE-70F2-478C-BB14-1EA24B6B75FA}"/>
    <hyperlink ref="H727" r:id="rId680" xr:uid="{6BD19B5E-DE76-4C49-9B24-08420E8DA1BF}"/>
    <hyperlink ref="H728" r:id="rId681" xr:uid="{CD961C64-5865-485A-B039-AFB34BB3BF1E}"/>
    <hyperlink ref="H729" r:id="rId682" xr:uid="{900E97F6-09EA-4A9D-A330-04F8D8A7EAD2}"/>
    <hyperlink ref="H730" r:id="rId683" xr:uid="{E5D3F4EF-9E76-4CEC-AE28-F3C70E1C4B06}"/>
    <hyperlink ref="H731" r:id="rId684" xr:uid="{D68C64E3-D21B-413A-8C6E-FD05F352E06A}"/>
    <hyperlink ref="H1368" r:id="rId685" xr:uid="{D0BD38B7-551F-4CCF-B5E7-1395BB77CF5F}"/>
    <hyperlink ref="H164" r:id="rId686" xr:uid="{1CE6D3AD-315E-4AAE-99F0-991F83B46568}"/>
    <hyperlink ref="H1369" r:id="rId687" xr:uid="{A6377FA6-5903-414D-8312-C97156F702D2}"/>
    <hyperlink ref="H1370" r:id="rId688" xr:uid="{4AF659D8-FBA1-450A-8546-49FD1CB05099}"/>
    <hyperlink ref="H1371" r:id="rId689" xr:uid="{FFFD41AF-39EC-40FB-836B-95C4EB871CA8}"/>
    <hyperlink ref="H1372" r:id="rId690" xr:uid="{E946BBAB-1C17-4115-AE87-EAA2923D6FC5}"/>
    <hyperlink ref="H52" r:id="rId691" xr:uid="{CF4F87D3-23FF-4E77-9774-33AB8580EACA}"/>
    <hyperlink ref="H165" r:id="rId692" xr:uid="{F5FAD76B-4F84-4CF4-B2A9-4885A7D91EA6}"/>
    <hyperlink ref="H1373" r:id="rId693" xr:uid="{955776E9-B533-4D61-8B82-DD489E8A8CC2}"/>
    <hyperlink ref="H1374" r:id="rId694" xr:uid="{6B35A3D9-DE90-45CD-BEA8-9812AD4CF5A8}"/>
    <hyperlink ref="H1375" r:id="rId695" xr:uid="{69B509D5-AFC3-43B1-970E-3C17C9A9A5B9}"/>
    <hyperlink ref="H1376" r:id="rId696" xr:uid="{99AE4253-2459-4E60-8539-4C62176E6227}"/>
    <hyperlink ref="H1377" r:id="rId697" xr:uid="{D48C0A5F-155A-418A-AD6F-4934315E89BC}"/>
    <hyperlink ref="H1378" r:id="rId698" xr:uid="{E0176A4A-FAB7-47A9-B6AB-7EDF861B297A}"/>
    <hyperlink ref="H1379" r:id="rId699" xr:uid="{F1A8B59B-F650-4D97-9082-E20044C73A06}"/>
    <hyperlink ref="H1380" r:id="rId700" xr:uid="{73A5B21B-3569-4C7B-AFCD-992291E1F054}"/>
    <hyperlink ref="H1381" r:id="rId701" xr:uid="{0BA36C33-6962-49B8-9082-49845285BA09}"/>
    <hyperlink ref="H1382" r:id="rId702" xr:uid="{B823C2B0-A2B7-4BAB-A815-0D99966A6D24}"/>
    <hyperlink ref="H1383" r:id="rId703" xr:uid="{96F18EA5-9DAD-4C34-88C2-E4668ACB10B1}"/>
    <hyperlink ref="H1384" r:id="rId704" xr:uid="{34AC4545-09E9-42D9-8117-84B12CA6784C}"/>
    <hyperlink ref="H1258" r:id="rId705" xr:uid="{C0721C22-8E28-4721-8EAD-6E8AF2D29144}"/>
    <hyperlink ref="H1385" r:id="rId706" xr:uid="{FB0688E4-DA4B-4572-A32D-FCA11FCE1BA1}"/>
    <hyperlink ref="H1386" r:id="rId707" xr:uid="{F63F50B9-7A9D-473C-9102-1956D708753F}"/>
    <hyperlink ref="H1387" r:id="rId708" xr:uid="{73F18042-C952-47BC-BF53-10A9686BED6B}"/>
    <hyperlink ref="H1388" r:id="rId709" xr:uid="{248B8BA8-3F95-4DBA-9658-4B47C7E2682B}"/>
    <hyperlink ref="H1389" r:id="rId710" xr:uid="{BAC8C469-A462-4DDE-A760-4571C9551327}"/>
    <hyperlink ref="H1390" r:id="rId711" xr:uid="{096E4978-9727-4129-9279-0925682DCD2D}"/>
    <hyperlink ref="H166" r:id="rId712" xr:uid="{AD9E9F99-7CC1-4FAE-A087-F566644AE256}"/>
    <hyperlink ref="H167" r:id="rId713" xr:uid="{E6429766-F84B-410B-8EC9-2490F1F746A2}"/>
    <hyperlink ref="H168" r:id="rId714" xr:uid="{04476419-36B9-4155-A07F-F995434DB34B}"/>
    <hyperlink ref="H169" r:id="rId715" xr:uid="{947DA686-1B23-48F5-A7F0-FDF6299B54B7}"/>
    <hyperlink ref="H1391" r:id="rId716" xr:uid="{15DBDD66-C0F5-4C11-81FE-6FB2BB56400D}"/>
    <hyperlink ref="H1392" r:id="rId717" xr:uid="{9DD6BDA7-9273-432C-8F14-58B37F084C27}"/>
    <hyperlink ref="H1393" r:id="rId718" xr:uid="{8045BA2A-5F5D-4C02-AFDB-9370E7057C98}"/>
    <hyperlink ref="H732" r:id="rId719" xr:uid="{F474DB0A-6894-43CE-91B1-3B027B7C9096}"/>
    <hyperlink ref="H733" r:id="rId720" xr:uid="{AF2DD08F-787A-42D1-8773-0F7B8264D4B2}"/>
    <hyperlink ref="H734" r:id="rId721" xr:uid="{83C9E56B-1E84-413C-853F-6E5DCA00091D}"/>
    <hyperlink ref="H1394" r:id="rId722" xr:uid="{ED58C500-11FA-4CD5-8940-849A1E67D444}"/>
    <hyperlink ref="H1275" r:id="rId723" xr:uid="{9CC7E3FB-6C49-462D-8F53-BC4F1622E098}"/>
    <hyperlink ref="H1395" r:id="rId724" xr:uid="{9CC7CC22-C680-4B5E-8AD5-5F48A2074642}"/>
    <hyperlink ref="H1396" r:id="rId725" xr:uid="{177C8D00-2AE0-4D46-9602-2DA2FFFD67FC}"/>
    <hyperlink ref="H1397" r:id="rId726" xr:uid="{96CC7ACA-47C1-406C-A7E8-CA2092E3FF65}"/>
    <hyperlink ref="H1398" r:id="rId727" xr:uid="{E71F375E-54D1-4566-B842-1C104A1CD8CA}"/>
    <hyperlink ref="H1399" r:id="rId728" xr:uid="{1A5BE329-F48E-42F9-8E12-F178D8B63B10}"/>
    <hyperlink ref="H53" r:id="rId729" xr:uid="{E9503F93-4F31-498D-97AB-E82DE0C15263}"/>
    <hyperlink ref="H735" r:id="rId730" xr:uid="{8C32A2BC-482A-41A8-93AA-452AE363DD7F}"/>
    <hyperlink ref="H54" r:id="rId731" xr:uid="{C4F47989-CCFC-48E8-B86B-5A474651EBF6}"/>
    <hyperlink ref="H55" r:id="rId732" xr:uid="{D6C94296-3E53-415D-820D-FC11C57BAEE8}"/>
    <hyperlink ref="H56" r:id="rId733" xr:uid="{023BA0AC-246A-4C6B-B97F-93E13FB1F9FD}"/>
    <hyperlink ref="H1400" r:id="rId734" xr:uid="{4AE2F5A3-8B03-44E3-AC72-978D81961C55}"/>
    <hyperlink ref="H57" r:id="rId735" xr:uid="{37D8D8BF-D96F-483F-A298-B6A3DF157955}"/>
    <hyperlink ref="H58" r:id="rId736" xr:uid="{84527676-9645-42D0-8626-AE668DDE948A}"/>
    <hyperlink ref="H59" r:id="rId737" xr:uid="{8E769B6C-9396-4B80-8B66-DA69859E4005}"/>
    <hyperlink ref="H736" r:id="rId738" xr:uid="{56A2DAD8-ABA1-4137-848E-C564C589BC41}"/>
    <hyperlink ref="H60" r:id="rId739" xr:uid="{E6B401FA-1168-4C66-B5DE-EF782EBB4CE5}"/>
    <hyperlink ref="H1401" r:id="rId740" xr:uid="{398256AE-F528-4C54-90A7-CFF646CA2CDC}"/>
    <hyperlink ref="H737" r:id="rId741" xr:uid="{B6A2E2C5-C202-4EF3-BC3B-5D0FDB22CB63}"/>
    <hyperlink ref="H738" r:id="rId742" xr:uid="{EF20B466-49C3-4AFC-8A3A-452DC1A3881B}"/>
    <hyperlink ref="H739" r:id="rId743" xr:uid="{3E77FEAD-33D3-456F-B0D4-9480B041EE1D}"/>
    <hyperlink ref="H740" r:id="rId744" xr:uid="{7D823379-31DF-4535-841B-5F435E889CC5}"/>
    <hyperlink ref="H741" r:id="rId745" xr:uid="{24DE7E7B-A6CC-4D09-AA23-DC353A53862B}"/>
    <hyperlink ref="H742" r:id="rId746" xr:uid="{B44588B6-68EC-4184-A259-EA29290509C2}"/>
    <hyperlink ref="H743" r:id="rId747" xr:uid="{73D62E70-1CC8-4103-A31C-BA49A67073BD}"/>
    <hyperlink ref="H744" r:id="rId748" xr:uid="{ED016244-1F06-47C4-B67A-158340DFCE48}"/>
    <hyperlink ref="H745" r:id="rId749" xr:uid="{710CEF9D-2895-4DD2-8DF0-210EC81FDCBC}"/>
    <hyperlink ref="H746" r:id="rId750" xr:uid="{9DDB8327-498D-44D6-B45A-0319D914DEFF}"/>
    <hyperlink ref="H747" r:id="rId751" xr:uid="{3A86C194-3D9B-4640-91A4-ED84ACDEEF20}"/>
    <hyperlink ref="H748" r:id="rId752" xr:uid="{A0463207-CFC7-40D0-8349-19B2A6B5E8C3}"/>
    <hyperlink ref="H749" r:id="rId753" xr:uid="{97D5EA40-0A01-4049-BB15-741CFA54C916}"/>
    <hyperlink ref="H750" r:id="rId754" xr:uid="{7375FD7F-7E05-40F6-AFA3-79FB0CDE30E1}"/>
    <hyperlink ref="H751" r:id="rId755" xr:uid="{C2043A98-7FE3-4E82-B64B-E5C1BA54E190}"/>
    <hyperlink ref="H752" r:id="rId756" xr:uid="{D02D766E-EEC1-4243-8F21-9751C382FED2}"/>
    <hyperlink ref="H753" r:id="rId757" xr:uid="{BB077563-8DF7-4207-96D3-777F6C5FAEF3}"/>
    <hyperlink ref="H61" r:id="rId758" xr:uid="{34D2FEB2-46F9-4A12-AF14-6C018E7D26DD}"/>
    <hyperlink ref="H754" r:id="rId759" xr:uid="{5B57DD0F-4CAC-43B8-B559-EFDFD718CA88}"/>
    <hyperlink ref="H755" r:id="rId760" xr:uid="{ECACA102-E01E-4B1A-94C2-7E9367621A23}"/>
    <hyperlink ref="H756" r:id="rId761" xr:uid="{7129D646-C295-4E9B-AE04-18F3722093E1}"/>
    <hyperlink ref="H757" r:id="rId762" xr:uid="{79BE4709-4FFE-4840-9728-32C425D04F8E}"/>
    <hyperlink ref="H1402" r:id="rId763" xr:uid="{8BC928EB-F54E-4443-9DDA-F0855F4072D4}"/>
    <hyperlink ref="H758" r:id="rId764" xr:uid="{9725EA04-A7B3-4565-8878-0FCD1551B0A8}"/>
    <hyperlink ref="H759" r:id="rId765" xr:uid="{017D6890-3A3B-43A4-B731-7DC550D4ABB3}"/>
    <hyperlink ref="H760" r:id="rId766" xr:uid="{53584368-96E4-4477-AE30-498255F96DFE}"/>
    <hyperlink ref="H761" r:id="rId767" xr:uid="{5CF55386-47AC-4488-A7A9-129DA3A8A07D}"/>
    <hyperlink ref="H1403" r:id="rId768" xr:uid="{6755759C-F5D5-456E-858A-E2BB7ABB3631}"/>
    <hyperlink ref="H1404" r:id="rId769" xr:uid="{0D777827-7BB3-43BE-90F7-7A6EA13C7D1B}"/>
    <hyperlink ref="H1405" r:id="rId770" xr:uid="{336E0E96-1593-4552-BDA6-2308C8807EF0}"/>
    <hyperlink ref="H762" r:id="rId771" xr:uid="{210F2176-0713-4A68-A81A-152362F8B114}"/>
    <hyperlink ref="H763" r:id="rId772" xr:uid="{4DEF46B8-89AD-42C5-AB61-50904B227A05}"/>
    <hyperlink ref="H1406" r:id="rId773" xr:uid="{F7C5F425-3954-41EF-A011-A73F333DE11C}"/>
    <hyperlink ref="H764" r:id="rId774" xr:uid="{4C50F67F-88D3-4E7F-83DD-1C751A614843}"/>
    <hyperlink ref="H765" r:id="rId775" xr:uid="{3BE937C7-109E-452F-B9C6-119BD4CCDB89}"/>
    <hyperlink ref="H766" r:id="rId776" xr:uid="{E33F508E-33B1-48C2-8FB5-138891666A6C}"/>
    <hyperlink ref="H767" r:id="rId777" xr:uid="{CBBD22ED-FF85-4AE0-AECE-A36877E5EB7B}"/>
    <hyperlink ref="H768" r:id="rId778" xr:uid="{AFF3E036-652E-4F8D-9554-C081B6932603}"/>
    <hyperlink ref="H769" r:id="rId779" xr:uid="{6328391A-AAEA-4067-952D-8D9DBCF8E620}"/>
    <hyperlink ref="H770" r:id="rId780" xr:uid="{C50967DE-AE1D-4AD8-8EA4-7C2C7B93F675}"/>
    <hyperlink ref="H771" r:id="rId781" xr:uid="{E9FA98DD-B2F1-4840-9D9F-7F2BBC7758AE}"/>
    <hyperlink ref="H772" r:id="rId782" xr:uid="{7605BA9D-2E28-47C6-85A7-A8F02E936907}"/>
    <hyperlink ref="H170" r:id="rId783" xr:uid="{865248CB-244C-4CE4-B442-1F06DD99D09E}"/>
    <hyperlink ref="H62" r:id="rId784" xr:uid="{C275D9EC-519B-42B0-B5A7-DD490CD0D00B}"/>
    <hyperlink ref="H171" r:id="rId785" xr:uid="{62F55B77-E317-4EF7-A923-7EFA01850163}"/>
    <hyperlink ref="H1407" r:id="rId786" xr:uid="{2C58EBC8-E890-4A3F-9677-05D459500E0A}"/>
    <hyperlink ref="H773" r:id="rId787" xr:uid="{B85B081E-C1D8-4C4A-B6FF-FF58E2A563AC}"/>
    <hyperlink ref="H172" r:id="rId788" xr:uid="{787018F6-F44C-4817-900F-C4F5F70F9BF9}"/>
    <hyperlink ref="H774" r:id="rId789" xr:uid="{7FAE0F59-40F9-4F11-A5E1-8AD6E49ACA2B}"/>
    <hyperlink ref="H775" r:id="rId790" xr:uid="{3605FB0B-4022-4FF9-B246-2C3AF08897F3}"/>
    <hyperlink ref="H776" r:id="rId791" xr:uid="{43D4CAB4-B186-4EF9-8EBB-D8669AB4DC4F}"/>
    <hyperlink ref="H63" r:id="rId792" xr:uid="{1163C380-8460-45B6-B6E3-0548D0A4ACC3}"/>
    <hyperlink ref="H64" r:id="rId793" xr:uid="{424CE893-DC3F-45BC-846B-30DEDBB29DF3}"/>
    <hyperlink ref="H777" r:id="rId794" xr:uid="{766D33D8-142B-4974-B7AA-F09155A5144B}"/>
    <hyperlink ref="H778" r:id="rId795" xr:uid="{AE804975-F8D7-4971-8677-92311E4A6B8F}"/>
    <hyperlink ref="H65" r:id="rId796" xr:uid="{1A25F15D-C3A2-498F-A4AC-FF7DAEED0296}"/>
    <hyperlink ref="H66" r:id="rId797" xr:uid="{713D0EC3-236E-4E14-AA66-42AF230A9DF2}"/>
    <hyperlink ref="H779" r:id="rId798" xr:uid="{06843753-65EB-4C33-8FB7-BF4FDA10B2DE}"/>
    <hyperlink ref="H1408" r:id="rId799" xr:uid="{E85AE192-7761-4F10-943A-DDF3A1836B70}"/>
    <hyperlink ref="H780" r:id="rId800" xr:uid="{F86F5A73-85BA-4551-B788-E41BAAC641F2}"/>
    <hyperlink ref="H67" r:id="rId801" xr:uid="{0A843F80-CBD4-4A85-9357-E9C27298395A}"/>
    <hyperlink ref="H68" r:id="rId802" xr:uid="{26F1CFEE-0BDE-430D-90A4-82575162D5B2}"/>
    <hyperlink ref="H781" r:id="rId803" xr:uid="{1B1F4F67-0344-4311-842A-2A2AB4E71502}"/>
    <hyperlink ref="H1409" r:id="rId804" xr:uid="{DBBA7B7A-3A94-4EC0-97C9-A375810B4471}"/>
    <hyperlink ref="H782" r:id="rId805" xr:uid="{BAD3B889-1619-46F2-BC44-A008FC380BB6}"/>
    <hyperlink ref="H783" r:id="rId806" xr:uid="{31490CD1-43C2-4B99-BF8D-4609901EE0BC}"/>
    <hyperlink ref="H784" r:id="rId807" xr:uid="{B94A2654-468B-49B3-9738-3956E3E84DE1}"/>
    <hyperlink ref="H785" r:id="rId808" xr:uid="{7C9B4E91-97C1-4B71-B5F7-2A00FC516C4F}"/>
    <hyperlink ref="H786" r:id="rId809" xr:uid="{DD72794D-3190-4C43-A0E5-0E271B1B894B}"/>
    <hyperlink ref="H787" r:id="rId810" xr:uid="{F5C99406-65BE-494D-B036-F15CA32778FF}"/>
    <hyperlink ref="H788" r:id="rId811" xr:uid="{04AEB75A-A044-4140-AAD1-B449B42A6845}"/>
    <hyperlink ref="H789" r:id="rId812" xr:uid="{A07F1051-597A-4E65-BCEF-5605AA8BA3F6}"/>
    <hyperlink ref="H790" r:id="rId813" xr:uid="{0E4B8B82-1D9B-44B8-8949-06316126024C}"/>
    <hyperlink ref="H791" r:id="rId814" xr:uid="{82C2D079-4415-45E9-89FE-39A7756A2840}"/>
    <hyperlink ref="H792" r:id="rId815" xr:uid="{1723FD56-2CC0-4343-98FF-B9EFCE9DDF05}"/>
    <hyperlink ref="H1276" r:id="rId816" xr:uid="{EEF40B4D-199C-4900-AA9A-CECF533F79E9}"/>
    <hyperlink ref="H793" r:id="rId817" xr:uid="{4763D2A3-AF5A-4F14-8042-28180D346BA7}"/>
    <hyperlink ref="H1259" r:id="rId818" xr:uid="{9734810C-D497-453C-9211-02F03A4ED923}"/>
    <hyperlink ref="H1410" r:id="rId819" xr:uid="{C491A488-B19C-4228-A8D0-207CC8240807}"/>
    <hyperlink ref="H794" r:id="rId820" xr:uid="{07B49AE3-7C89-4F8D-9D0B-30333B015644}"/>
    <hyperlink ref="H795" r:id="rId821" xr:uid="{5543FEAC-AB88-4606-9255-630C791D5E42}"/>
    <hyperlink ref="H69" r:id="rId822" xr:uid="{DC57EAF3-4A6A-4DFF-9713-C3660F937571}"/>
    <hyperlink ref="H173" r:id="rId823" xr:uid="{C3917232-86D3-4FF6-B9DB-1BD2F4E7ECA7}"/>
    <hyperlink ref="H796" r:id="rId824" xr:uid="{842ED0FA-EA8C-4C28-8914-B8E466EE618F}"/>
    <hyperlink ref="H70" r:id="rId825" xr:uid="{3C6CFDC8-227C-4842-B2BD-8E6D330FCCAC}"/>
    <hyperlink ref="H797" r:id="rId826" xr:uid="{DC8815B3-A44A-406A-A5D7-4E6F65D467AB}"/>
    <hyperlink ref="H798" r:id="rId827" xr:uid="{ECBB0D06-3B3E-4047-A52C-B1F286EB39BA}"/>
    <hyperlink ref="H799" r:id="rId828" xr:uid="{8807057C-D9B4-4421-833E-B8D90BB85615}"/>
    <hyperlink ref="H1411" r:id="rId829" xr:uid="{FDA5DEFC-978C-4968-9DFA-CA5CBEA147A1}"/>
    <hyperlink ref="H71" r:id="rId830" xr:uid="{6B079BFE-8C5A-4140-8CA4-3C7BEB87FB7E}"/>
    <hyperlink ref="H1412" r:id="rId831" xr:uid="{A351566A-5F22-4147-9DD8-CCBD215A4A18}"/>
    <hyperlink ref="H72" r:id="rId832" xr:uid="{4806002C-41FF-4034-BE65-128167E26489}"/>
    <hyperlink ref="H800" r:id="rId833" xr:uid="{9EF8CD04-D291-43D6-B403-F9ED5314A3B0}"/>
    <hyperlink ref="H801" r:id="rId834" xr:uid="{259C6782-8C09-4166-BF66-56EB5DF3F324}"/>
    <hyperlink ref="H802" r:id="rId835" xr:uid="{3E9B6467-7E70-48C6-B1A6-333381479077}"/>
    <hyperlink ref="H803" r:id="rId836" xr:uid="{E34BA6F5-414B-47CC-A1A9-01EEFC69D5AB}"/>
    <hyperlink ref="H804" r:id="rId837" xr:uid="{4E977BC7-4355-47A0-B4D2-AAC3D6D0E233}"/>
    <hyperlink ref="H805" r:id="rId838" xr:uid="{D21F54AF-12C6-4A51-84A9-0973631504EC}"/>
    <hyperlink ref="H806" r:id="rId839" xr:uid="{8316F599-543F-4ABF-B4C4-B6EFEDCA21A7}"/>
    <hyperlink ref="H807" r:id="rId840" xr:uid="{249D7C5C-5D4E-44FE-8431-50A23B3A7F7D}"/>
    <hyperlink ref="H808" r:id="rId841" xr:uid="{AF5502EE-9A55-47E8-9C04-73E9A7927919}"/>
    <hyperlink ref="H809" r:id="rId842" xr:uid="{C09A2600-15B8-488C-81D4-6B64FA6F8083}"/>
    <hyperlink ref="H810" r:id="rId843" xr:uid="{EA83E334-CBA0-40F3-BFE8-3E74F8FC396E}"/>
    <hyperlink ref="H811" r:id="rId844" xr:uid="{E6F08E3B-ACDE-4680-B7D3-F933641F29DA}"/>
    <hyperlink ref="H812" r:id="rId845" xr:uid="{8E72EBE8-CAA9-440C-A0D5-83D329979BD3}"/>
    <hyperlink ref="H1413" r:id="rId846" xr:uid="{9813D940-07D9-449B-B25F-933CF58A2CAA}"/>
    <hyperlink ref="H813" r:id="rId847" xr:uid="{9B718A57-E74D-43A2-9E91-1E5A77873035}"/>
    <hyperlink ref="H814" r:id="rId848" xr:uid="{DA265A3D-C707-4E9B-BA0B-DAAC6FD43855}"/>
    <hyperlink ref="H815" r:id="rId849" xr:uid="{5DF4EB88-4EA5-4B3E-8CBB-465B8A6048F8}"/>
    <hyperlink ref="H816" r:id="rId850" xr:uid="{CAE237F3-4DA7-45A8-95D6-199F10E5F6AE}"/>
    <hyperlink ref="H817" r:id="rId851" xr:uid="{EA633FCA-094C-4726-A6D8-449AEAA7D7A7}"/>
    <hyperlink ref="H818" r:id="rId852" xr:uid="{AC6303D7-EEE7-4D25-BCBB-9BE9978911A3}"/>
    <hyperlink ref="H819" r:id="rId853" xr:uid="{BAC683A9-CB48-4499-9376-1869CF5F5DE1}"/>
    <hyperlink ref="H1414" r:id="rId854" xr:uid="{9C639394-FCD7-454C-B9D7-B3C2B5EC4E59}"/>
    <hyperlink ref="H174" r:id="rId855" xr:uid="{26259378-638A-49D1-AC44-A2DBF918EDFC}"/>
    <hyperlink ref="H175" r:id="rId856" xr:uid="{CC1ABE9A-1FF2-44C6-8D84-17DD59ED9F8A}"/>
    <hyperlink ref="H820" r:id="rId857" xr:uid="{28F928DA-6BEE-45AA-8B87-2088D0BA72F8}"/>
    <hyperlink ref="H176" r:id="rId858" xr:uid="{B7053B6A-AC1B-4DCF-B802-C61DEE098CF6}"/>
    <hyperlink ref="H177" r:id="rId859" xr:uid="{FA08A492-EE14-4B56-90B0-061CB77108E1}"/>
    <hyperlink ref="H178" r:id="rId860" xr:uid="{03E6F965-3387-4CCE-A6AF-C75BFCF23D91}"/>
    <hyperlink ref="H179" r:id="rId861" xr:uid="{FB4AE177-2FE8-49DD-ACA0-517C56A68483}"/>
    <hyperlink ref="H180" r:id="rId862" xr:uid="{85523457-8367-4FEC-AB1C-2A5AEEFF5DFC}"/>
    <hyperlink ref="H821" r:id="rId863" xr:uid="{A42A2F1B-8304-40C7-86ED-443C8A8B4D39}"/>
    <hyperlink ref="H822" r:id="rId864" xr:uid="{DAED2D92-E229-41AA-9DAA-2463BA634DAD}"/>
    <hyperlink ref="H1415" r:id="rId865" xr:uid="{9FA99D7E-DB14-477E-BEB1-3F6A7997DDB1}"/>
    <hyperlink ref="H1277" r:id="rId866" xr:uid="{7F732A49-6911-4315-9146-C7FA4F3C37AA}"/>
    <hyperlink ref="H823" r:id="rId867" xr:uid="{5CF99A36-F70D-49A2-A71C-66860AC6CA1D}"/>
    <hyperlink ref="H1416" r:id="rId868" xr:uid="{5A6389B5-18D9-4626-8A69-63F3DF4E7340}"/>
    <hyperlink ref="H1417" r:id="rId869" xr:uid="{C38F1FFF-528D-42E0-849E-32225730847C}"/>
    <hyperlink ref="H1418" r:id="rId870" xr:uid="{ED83B8CE-5383-4EA3-A89B-8A29F53C6BEC}"/>
    <hyperlink ref="H1419" r:id="rId871" xr:uid="{EEAFFE28-E1CA-4126-B5E8-1577BC09E174}"/>
    <hyperlink ref="H181" r:id="rId872" xr:uid="{31D4B19F-F12F-43D3-9F3D-51E9BF9AC384}"/>
    <hyperlink ref="H1420" r:id="rId873" xr:uid="{D4BFCFFE-4920-4330-86F0-6F9D9B331052}"/>
    <hyperlink ref="H1421" r:id="rId874" xr:uid="{41C53B6B-DDDA-4053-9DD8-A1D8A2A50EFC}"/>
    <hyperlink ref="H73" r:id="rId875" xr:uid="{2CBF01CE-8CC2-477E-81D6-E575C53367B2}"/>
    <hyperlink ref="H824" r:id="rId876" xr:uid="{66504264-ACD5-4668-84FD-F065D926DB5F}"/>
    <hyperlink ref="H1422" r:id="rId877" xr:uid="{594BC743-60BE-4E71-83AB-A749C6D3A240}"/>
    <hyperlink ref="H74" r:id="rId878" xr:uid="{CA27D1D2-A7C5-4F18-ABCF-9C5CA7BABAC1}"/>
    <hyperlink ref="H1423" r:id="rId879" xr:uid="{A0FD3FD6-A712-4CB8-9875-D56A26003B82}"/>
    <hyperlink ref="H1424" r:id="rId880" xr:uid="{45C701BA-417A-4800-979F-FAF1F0D56CF0}"/>
    <hyperlink ref="H1425" r:id="rId881" xr:uid="{72FA7BEB-C11F-40D3-8D75-177ECEFD6D49}"/>
    <hyperlink ref="H825" r:id="rId882" xr:uid="{3C644446-7005-40B1-8760-EACA1346543E}"/>
    <hyperlink ref="H75" r:id="rId883" xr:uid="{CE80139A-5E1E-492A-BA14-BE5C5F48CA3C}"/>
    <hyperlink ref="H76" r:id="rId884" xr:uid="{B5AA06FE-839F-4AA3-9322-56BD476BAC4A}"/>
    <hyperlink ref="H1426" r:id="rId885" xr:uid="{D4E4A347-FAE5-4EFF-BD8E-864BAFB36DA1}"/>
    <hyperlink ref="H77" r:id="rId886" xr:uid="{C2D84517-946A-43D3-8310-FF2400E78A96}"/>
    <hyperlink ref="H826" r:id="rId887" xr:uid="{324975C7-B263-40C1-B673-2825A81470F6}"/>
    <hyperlink ref="H78" r:id="rId888" xr:uid="{631273B2-79E7-479D-8D15-7C994BC484C6}"/>
    <hyperlink ref="H79" r:id="rId889" xr:uid="{BDDA8FBE-2A4B-424B-86B1-97377A5A4420}"/>
    <hyperlink ref="H80" r:id="rId890" xr:uid="{5D5873A4-8540-4F51-8B1C-CD4377FDDD4F}"/>
    <hyperlink ref="H81" r:id="rId891" xr:uid="{33022AAD-149F-4601-959B-2512F1FBEA32}"/>
    <hyperlink ref="H82" r:id="rId892" xr:uid="{C115B6FA-C2A7-415C-973A-632BC3330783}"/>
    <hyperlink ref="H827" r:id="rId893" xr:uid="{49B8FDE4-49D3-40A4-B579-297709C759DE}"/>
    <hyperlink ref="H828" r:id="rId894" xr:uid="{D91AE40B-8F6D-4554-BD4E-A74F6AD7A4A4}"/>
    <hyperlink ref="H1427" r:id="rId895" xr:uid="{56D5FB75-A625-4383-8805-D2969254F265}"/>
    <hyperlink ref="H829" r:id="rId896" xr:uid="{227ECD43-2791-47CB-A563-8F09562201E2}"/>
    <hyperlink ref="H830" r:id="rId897" xr:uid="{C49EE4AA-F65D-4925-A075-7C4A8DB2A8DE}"/>
    <hyperlink ref="H831" r:id="rId898" xr:uid="{D11A336B-7A82-43F2-9EC9-AE24E5D6CD81}"/>
    <hyperlink ref="H1428" r:id="rId899" xr:uid="{489A7791-12F5-4C34-B35D-23DD8A8AF4E7}"/>
    <hyperlink ref="H1429" r:id="rId900" xr:uid="{62891031-6A50-41F4-AF5A-786DAC6F013D}"/>
    <hyperlink ref="H83" r:id="rId901" xr:uid="{B8EEC8C6-7784-4FDE-94DE-DCCCF7E3C0F6}"/>
    <hyperlink ref="H84" r:id="rId902" xr:uid="{3D395A0C-763B-4C8C-A73B-C7146FB002B6}"/>
    <hyperlink ref="H1430" r:id="rId903" xr:uid="{49F79209-CD1B-44BE-93AF-98F8B3545C4B}"/>
    <hyperlink ref="H85" r:id="rId904" xr:uid="{668EA5AD-5650-4BA2-8401-950FBA6C83E6}"/>
    <hyperlink ref="H86" r:id="rId905" xr:uid="{4673848B-43FB-4B5A-8031-6D4EC2681290}"/>
    <hyperlink ref="H832" r:id="rId906" xr:uid="{974C4D56-FBC7-445E-8334-BF2B8783972E}"/>
    <hyperlink ref="H833" r:id="rId907" xr:uid="{33518FD2-3502-45DA-81C1-D192B677B2A1}"/>
    <hyperlink ref="H87" r:id="rId908" xr:uid="{8FBC730B-33C3-4514-A257-9C59DF16A2AF}"/>
    <hyperlink ref="H88" r:id="rId909" xr:uid="{BC388EAC-542B-40B9-8981-97D3EB51F9C1}"/>
    <hyperlink ref="H834" r:id="rId910" xr:uid="{333F6781-88BE-41E6-89A3-A6BBCB989536}"/>
    <hyperlink ref="H89" r:id="rId911" xr:uid="{D18C8A5D-84B7-4BF7-AF37-9EB6B25C9337}"/>
    <hyperlink ref="H1431" r:id="rId912" xr:uid="{078C9994-6022-42A0-AC98-5165E9383DAA}"/>
    <hyperlink ref="H1432" r:id="rId913" xr:uid="{7AB4D276-FFCA-4790-B635-8F0FC00F8D86}"/>
    <hyperlink ref="H835" r:id="rId914" xr:uid="{FEF5E4D6-9DA9-41A7-99DA-7B4D00B13290}"/>
    <hyperlink ref="H90" r:id="rId915" xr:uid="{73D40798-0712-41E4-812B-6E0434530166}"/>
    <hyperlink ref="H836" r:id="rId916" xr:uid="{704EB566-A248-47A4-BEDA-1227F35FBE6A}"/>
    <hyperlink ref="H837" r:id="rId917" xr:uid="{034B7599-55F3-468C-A116-A9482123DEB7}"/>
    <hyperlink ref="H838" r:id="rId918" xr:uid="{241AED4F-9775-4599-8330-BDA636B6119B}"/>
    <hyperlink ref="H839" r:id="rId919" xr:uid="{07CF5829-AD83-4A30-BA6E-28EB1862BC6B}"/>
    <hyperlink ref="H840" r:id="rId920" xr:uid="{1B60C158-E7CD-4CE6-9982-3752F82994BC}"/>
    <hyperlink ref="H841" r:id="rId921" xr:uid="{3C566D29-CC43-4F70-9FFC-2C58E6403D9D}"/>
    <hyperlink ref="H842" r:id="rId922" xr:uid="{5B2C01F1-6CFF-4EE6-8A28-61DB5834ACE8}"/>
    <hyperlink ref="H843" r:id="rId923" xr:uid="{B212D23F-4A37-4935-AF54-6BD77D6C176B}"/>
    <hyperlink ref="H844" r:id="rId924" xr:uid="{DF8BC797-7374-4C1B-853E-A866040A0AD9}"/>
    <hyperlink ref="H845" r:id="rId925" xr:uid="{9689DA39-134E-4DB1-97C8-4851E3CBBB34}"/>
    <hyperlink ref="H846" r:id="rId926" xr:uid="{D01D86E1-FA6E-40C8-8892-3AF9AA78657B}"/>
    <hyperlink ref="H847" r:id="rId927" xr:uid="{C4E65077-88BE-40D7-8522-EFE7391BFF46}"/>
    <hyperlink ref="H91" r:id="rId928" xr:uid="{61FF7528-AC02-4F15-8B2A-37E603B06B54}"/>
    <hyperlink ref="H848" r:id="rId929" xr:uid="{37559959-2D6B-43D8-8CC8-DB4712C7291B}"/>
    <hyperlink ref="H849" r:id="rId930" xr:uid="{50E0EBDB-3511-4DEC-96D5-80221F7CFF59}"/>
    <hyperlink ref="H850" r:id="rId931" xr:uid="{0B880735-DE51-41D1-8EC9-900BE7360C7B}"/>
    <hyperlink ref="H851" r:id="rId932" xr:uid="{B979D7A3-3E7C-4AF5-9B42-EA31E57FB1A1}"/>
    <hyperlink ref="H852" r:id="rId933" xr:uid="{389BBC24-9312-471A-B064-9756376497BC}"/>
    <hyperlink ref="H853" r:id="rId934" xr:uid="{9A726722-CF2B-4326-91F3-27536A066FB7}"/>
    <hyperlink ref="H854" r:id="rId935" xr:uid="{17FBD979-A690-4EAE-B71C-0DC92CC93A66}"/>
    <hyperlink ref="H855" r:id="rId936" xr:uid="{3A91DCFC-036A-4138-80E5-6A531ED98275}"/>
    <hyperlink ref="H856" r:id="rId937" xr:uid="{BEEC0979-22FC-4B1F-B617-50C4803E4FF5}"/>
    <hyperlink ref="H182" r:id="rId938" xr:uid="{6A9F4C66-3A2F-4F33-882D-8EF90BA14EFF}"/>
    <hyperlink ref="H857" r:id="rId939" xr:uid="{73A20B01-5F8A-4F6C-96DB-B8FFB495E756}"/>
    <hyperlink ref="H858" r:id="rId940" xr:uid="{DFA8B30C-BAA0-4D30-A4E9-21AFBAC55152}"/>
    <hyperlink ref="H859" r:id="rId941" xr:uid="{0D8EEEA4-46CE-4DC4-BA29-75ACA6502285}"/>
    <hyperlink ref="H183" r:id="rId942" xr:uid="{46A1631A-5A5E-4937-BF45-C64580BD1DF4}"/>
    <hyperlink ref="H860" r:id="rId943" xr:uid="{56D39450-3C4B-4DF2-9901-EFF1922DC29F}"/>
    <hyperlink ref="H861" r:id="rId944" xr:uid="{DDB53D11-8F43-4AE5-B1FF-F276FA0D12B6}"/>
    <hyperlink ref="H862" r:id="rId945" xr:uid="{3362323B-FFF7-40AF-9646-AB8FBC6F6C97}"/>
    <hyperlink ref="H92" r:id="rId946" xr:uid="{9865DC2A-2DDE-46A5-A330-B020BDC43FA4}"/>
    <hyperlink ref="H863" r:id="rId947" xr:uid="{5095FCBF-0CF3-4932-A4A8-0D1787CB92EB}"/>
    <hyperlink ref="H184" r:id="rId948" xr:uid="{A884CA63-CDC0-4CEA-82E2-F5D640CF8FAF}"/>
    <hyperlink ref="H185" r:id="rId949" xr:uid="{D64A6BBD-05FF-4CEC-A4C6-B4D9FB704B8D}"/>
    <hyperlink ref="H864" r:id="rId950" xr:uid="{86455857-3BBC-41BE-A591-D3E75135909D}"/>
    <hyperlink ref="H865" r:id="rId951" xr:uid="{4D90588D-9B64-4896-B88D-57007ECC762B}"/>
    <hyperlink ref="H866" r:id="rId952" xr:uid="{FF017C0D-5424-48A2-A8E3-8A148C30F501}"/>
    <hyperlink ref="H867" r:id="rId953" xr:uid="{28DE9540-2FF7-417C-949A-51A602AF61AB}"/>
    <hyperlink ref="H868" r:id="rId954" xr:uid="{22B32609-21F7-47AC-9AD4-FE4E660172F2}"/>
    <hyperlink ref="H1278" r:id="rId955" xr:uid="{05541668-5079-47EB-ACF9-80B0490F7124}"/>
    <hyperlink ref="H1279" r:id="rId956" xr:uid="{7231C4EF-74BB-40AF-A6E6-B7912C871993}"/>
    <hyperlink ref="H1280" r:id="rId957" xr:uid="{1CD116D1-DC67-4426-A0C6-D8C251F92EEC}"/>
    <hyperlink ref="H869" r:id="rId958" xr:uid="{AAA5F664-875F-4F9D-89AA-F7CC3E670ADB}"/>
    <hyperlink ref="H870" r:id="rId959" xr:uid="{3F201287-60FD-465E-99BB-C8A874090CB8}"/>
    <hyperlink ref="H871" r:id="rId960" xr:uid="{10D983F7-4DE0-4307-8D02-74AB465FCD3D}"/>
    <hyperlink ref="H186" r:id="rId961" xr:uid="{9AEB6BD0-4138-404F-8314-F7F5F60EA92C}"/>
    <hyperlink ref="H872" r:id="rId962" xr:uid="{428799C1-F9C1-49D5-976B-38679F97E9BB}"/>
    <hyperlink ref="H873" r:id="rId963" xr:uid="{D7EEB1CC-4B08-45B3-90D7-B992F95D9CA5}"/>
    <hyperlink ref="H874" r:id="rId964" xr:uid="{6310A37B-7BB4-47EE-9621-9E9227A9F0E0}"/>
    <hyperlink ref="H187" r:id="rId965" xr:uid="{F05A7327-8CA4-4793-B7B1-DAEE8EF32603}"/>
    <hyperlink ref="H188" r:id="rId966" xr:uid="{E9A28FB5-D2E4-44B4-A531-929E471F0F4A}"/>
    <hyperlink ref="H1281" r:id="rId967" xr:uid="{1D3DEEB4-49BB-4E54-B89E-EE7052BA03CE}"/>
    <hyperlink ref="H189" r:id="rId968" xr:uid="{3817F076-05F4-4EEE-8889-95E911E9DAEC}"/>
    <hyperlink ref="H1433" r:id="rId969" xr:uid="{2A02758B-DC81-456C-946D-AFD3E523273D}"/>
    <hyperlink ref="H875" r:id="rId970" xr:uid="{27D8121A-B62C-4CD5-83A2-05D47ECFF066}"/>
    <hyperlink ref="H1260" r:id="rId971" xr:uid="{097B2C08-78ED-4439-BF5F-63794BFAD305}"/>
    <hyperlink ref="H876" r:id="rId972" xr:uid="{2DAF9A6B-AE26-488E-A56C-FA2F805A6C9C}"/>
    <hyperlink ref="H877" r:id="rId973" xr:uid="{5324C550-B6EC-426F-90B6-9D44A01041EF}"/>
    <hyperlink ref="H878" r:id="rId974" xr:uid="{93E4FA93-599E-4990-9CF9-3877F2EE5705}"/>
    <hyperlink ref="H879" r:id="rId975" xr:uid="{6AB14510-12D1-477F-B058-8F3AF5BDF2E7}"/>
    <hyperlink ref="H880" r:id="rId976" xr:uid="{0B748FB8-914B-4C43-9CC4-E832A7D01686}"/>
    <hyperlink ref="H881" r:id="rId977" xr:uid="{D874ED8C-23DD-43F5-BED6-9E8F302DF795}"/>
    <hyperlink ref="H882" r:id="rId978" xr:uid="{B080345F-6989-4CF0-87F2-669CFE7F1DFB}"/>
    <hyperlink ref="H883" r:id="rId979" xr:uid="{6E513D55-3501-4F12-AAA0-C2DDAE01E5D5}"/>
    <hyperlink ref="H884" r:id="rId980" xr:uid="{2A87F07D-D5A2-4D4F-87A1-19468CD4DE73}"/>
    <hyperlink ref="H885" r:id="rId981" xr:uid="{2035A107-E3A8-427C-8804-E356193E685A}"/>
    <hyperlink ref="H1434" r:id="rId982" xr:uid="{007B787A-E41B-4D88-B9E6-D7235E0DB16F}"/>
    <hyperlink ref="H93" r:id="rId983" xr:uid="{C4FCFF65-7852-44B2-B844-38B95ACE9509}"/>
    <hyperlink ref="H886" r:id="rId984" xr:uid="{643AE3BB-0EEA-4003-82F1-E5035B93696B}"/>
    <hyperlink ref="H887" r:id="rId985" xr:uid="{16A35ECD-035E-4A41-8937-A85450996622}"/>
    <hyperlink ref="H888" r:id="rId986" xr:uid="{548121C4-6665-4639-825A-08CDFE716F45}"/>
    <hyperlink ref="H889" r:id="rId987" xr:uid="{50823446-AAF2-4C66-988D-6043EA0B1827}"/>
    <hyperlink ref="H890" r:id="rId988" xr:uid="{E81F4E34-2965-4290-BA55-3B1801C6C777}"/>
    <hyperlink ref="H891" r:id="rId989" xr:uid="{F8DCF845-162B-4CED-97BB-E72DB2750887}"/>
    <hyperlink ref="H1435" r:id="rId990" xr:uid="{0EEC37CE-3AC6-4C02-9C62-D86EC5E71132}"/>
    <hyperlink ref="H1436" r:id="rId991" xr:uid="{3550EEE3-6E57-43ED-A065-A31C55D77E13}"/>
    <hyperlink ref="H1437" r:id="rId992" xr:uid="{A423ECB7-635D-437B-B0ED-C7A30C539BBA}"/>
    <hyperlink ref="H1438" r:id="rId993" xr:uid="{7ACB325C-3647-4B7E-A3C2-A220791BD624}"/>
    <hyperlink ref="H1439" r:id="rId994" xr:uid="{02F270AE-DD7A-42EE-AFF8-EF63E1E420DB}"/>
    <hyperlink ref="H1440" r:id="rId995" xr:uid="{DBE38B3C-B5A7-4B33-AB80-CAB329BDA8A2}"/>
    <hyperlink ref="H1441" r:id="rId996" xr:uid="{ECB2B1B2-93BF-40FA-B98D-4005B4A139B4}"/>
    <hyperlink ref="H94" r:id="rId997" xr:uid="{065F0DEA-2AC9-4A34-8FC6-B435242DB30D}"/>
    <hyperlink ref="H1442" r:id="rId998" xr:uid="{FB97C98B-87E1-4C73-9BEA-E301ED1577C6}"/>
    <hyperlink ref="H1443" r:id="rId999" xr:uid="{06ABA74F-0738-4FB5-B0C0-7A4952DE2568}"/>
    <hyperlink ref="H95" r:id="rId1000" xr:uid="{353606F2-0F9A-49BF-92D9-EB6D9CD24622}"/>
    <hyperlink ref="H96" r:id="rId1001" xr:uid="{966DEDD6-4F8E-4410-81EC-19BF022D386F}"/>
    <hyperlink ref="H97" r:id="rId1002" xr:uid="{39549A89-0C6D-4D58-9848-66F9A1BA97C4}"/>
    <hyperlink ref="H1444" r:id="rId1003" xr:uid="{043D3986-8068-4D79-B591-CD1642669D1B}"/>
    <hyperlink ref="H98" r:id="rId1004" xr:uid="{B6889F75-579D-4CBB-B942-DA720CCF78E2}"/>
    <hyperlink ref="H99" r:id="rId1005" xr:uid="{1C1EA5C7-D40E-420B-915D-F635ECC8B079}"/>
    <hyperlink ref="H100" r:id="rId1006" xr:uid="{1670F88C-4B0D-4B94-BAD1-45885B28EC9F}"/>
    <hyperlink ref="H101" r:id="rId1007" xr:uid="{9DC9F140-0795-441A-A583-2D1F8EA1FD55}"/>
    <hyperlink ref="H1445" r:id="rId1008" xr:uid="{E37476C0-BE23-476A-B3AD-0D4620E15BCF}"/>
    <hyperlink ref="H102" r:id="rId1009" xr:uid="{DB9B0B65-38A1-4572-95CD-1FA9C8072441}"/>
    <hyperlink ref="H103" r:id="rId1010" xr:uid="{792C9AF9-8601-4CFA-9B9F-BB24CAF65242}"/>
    <hyperlink ref="H104" r:id="rId1011" xr:uid="{78EBE0C7-C721-4973-9D24-F8FC6497A8B7}"/>
    <hyperlink ref="H105" r:id="rId1012" xr:uid="{BF4B3E48-9D6E-47A6-82C5-B7B3FA7DA1E4}"/>
    <hyperlink ref="H106" r:id="rId1013" xr:uid="{39D695D6-23D1-4BAD-9A74-A3F863BCA060}"/>
    <hyperlink ref="H107" r:id="rId1014" xr:uid="{26141FC2-5F61-47F4-9CE1-C218D50F1D5F}"/>
    <hyperlink ref="H108" r:id="rId1015" xr:uid="{4B432DED-3545-493E-90AD-3722570B6745}"/>
    <hyperlink ref="H109" r:id="rId1016" xr:uid="{4BCF5ECA-28F9-4501-BEF7-E14FF6A4CBF7}"/>
    <hyperlink ref="H110" r:id="rId1017" xr:uid="{6AD0114C-4A47-4902-ADC4-276E6E35AA29}"/>
    <hyperlink ref="H892" r:id="rId1018" xr:uid="{73A34667-2618-4398-8F2A-3FB7187ADB65}"/>
    <hyperlink ref="H893" r:id="rId1019" xr:uid="{EDC92720-71C1-466D-9968-3EAE4E501315}"/>
    <hyperlink ref="H894" r:id="rId1020" xr:uid="{B2049AEA-8EF7-4170-BD18-63EA5D90468A}"/>
    <hyperlink ref="H895" r:id="rId1021" xr:uid="{CEDA8307-68A6-4134-A543-D92EFB31BB46}"/>
    <hyperlink ref="H896" r:id="rId1022" xr:uid="{60D908E2-A3FD-4430-B634-C68932B910BF}"/>
    <hyperlink ref="H897" r:id="rId1023" xr:uid="{03945A74-B26F-44A1-ADBB-3F3E63FCCA1E}"/>
    <hyperlink ref="H111" r:id="rId1024" xr:uid="{2B9B3120-A2FF-40C0-B37F-299270C2FFBE}"/>
    <hyperlink ref="H898" r:id="rId1025" xr:uid="{0A62897F-C0D3-49E6-A12C-2823BC5F837B}"/>
    <hyperlink ref="H899" r:id="rId1026" xr:uid="{69F8B855-5FCD-4F41-A8F6-03A54AB07835}"/>
    <hyperlink ref="H112" r:id="rId1027" xr:uid="{FD6F42BD-40E4-4163-85F0-BBAD775E35A2}"/>
    <hyperlink ref="H900" r:id="rId1028" xr:uid="{25859B05-084D-41E2-9444-CA094C4F2706}"/>
    <hyperlink ref="H901" r:id="rId1029" xr:uid="{36287621-3EB6-451E-81D0-65A6D3D9546F}"/>
    <hyperlink ref="H113" r:id="rId1030" xr:uid="{50207C35-3E9E-4284-B422-A2C6D22079A0}"/>
    <hyperlink ref="H902" r:id="rId1031" xr:uid="{71B68B72-3173-41E6-A71C-C0C99E02B292}"/>
    <hyperlink ref="H114" r:id="rId1032" xr:uid="{05B00729-87D8-4E3A-93CC-2EB5C02902E3}"/>
    <hyperlink ref="H903" r:id="rId1033" xr:uid="{E48E7DCE-9EBF-4289-BDB7-B6BDAC21C648}"/>
    <hyperlink ref="H904" r:id="rId1034" xr:uid="{0EEF6640-BB9C-4064-97F2-E10DCA5A5357}"/>
    <hyperlink ref="H905" r:id="rId1035" xr:uid="{6A82C7E2-9FEA-4D27-9E34-DF6305E317A2}"/>
    <hyperlink ref="H906" r:id="rId1036" xr:uid="{A9E10A19-B825-4413-9B32-DC23B9904ACE}"/>
    <hyperlink ref="H907" r:id="rId1037" xr:uid="{A32AF3CF-8D03-4C57-94D1-6032128F216A}"/>
    <hyperlink ref="H115" r:id="rId1038" xr:uid="{1D2B1B6F-6E61-47AE-A912-BEEE54DCE9ED}"/>
    <hyperlink ref="H908" r:id="rId1039" xr:uid="{88BCBBE0-FBBE-4E09-95BC-17CF80FC576A}"/>
    <hyperlink ref="H116" r:id="rId1040" xr:uid="{B19D5B36-B270-4E51-9C4E-5FD12DDA4A8A}"/>
    <hyperlink ref="H909" r:id="rId1041" xr:uid="{99B5E936-3F4D-4291-8D90-FD9C2B7B6DF0}"/>
    <hyperlink ref="H910" r:id="rId1042" xr:uid="{AC9CB1D1-E392-40A3-8099-176DF27C96AF}"/>
    <hyperlink ref="H911" r:id="rId1043" xr:uid="{22E2A91F-3512-4260-88E4-AA959B4B6031}"/>
    <hyperlink ref="H117" r:id="rId1044" xr:uid="{27BE2188-1DCA-462D-9126-3E38305C22AF}"/>
    <hyperlink ref="H912" r:id="rId1045" xr:uid="{16CAF119-3904-42FD-9BF0-455A83448E50}"/>
    <hyperlink ref="H118" r:id="rId1046" xr:uid="{83665F34-E7E9-4A3D-AE2C-D7F39D9EEE30}"/>
    <hyperlink ref="H913" r:id="rId1047" xr:uid="{FD8629C8-E118-4DCE-91C1-46AC71A51D37}"/>
    <hyperlink ref="H914" r:id="rId1048" xr:uid="{420E069B-F79A-4E75-9A12-4F7CE1484C97}"/>
    <hyperlink ref="H915" r:id="rId1049" xr:uid="{5797087C-1D16-48B4-8355-03A4BD8A87FC}"/>
    <hyperlink ref="H916" r:id="rId1050" xr:uid="{C7A212B4-B238-4AF2-B708-C9B35EBD81C3}"/>
    <hyperlink ref="H917" r:id="rId1051" xr:uid="{04356ABC-2955-4C65-B79D-BDCE3E0EA179}"/>
    <hyperlink ref="H918" r:id="rId1052" xr:uid="{6D795CEE-BCB6-4930-8205-F3C917B85081}"/>
    <hyperlink ref="H919" r:id="rId1053" xr:uid="{8D16B360-1FB4-46F8-A9E9-B4BBBCEE9634}"/>
    <hyperlink ref="H920" r:id="rId1054" xr:uid="{BF897B2B-2A1A-46C6-960D-BCE00235016D}"/>
    <hyperlink ref="H921" r:id="rId1055" xr:uid="{7BEB141E-1A43-40EF-8DBE-55393702ABDC}"/>
    <hyperlink ref="H922" r:id="rId1056" xr:uid="{DA1CFC30-AC0D-4451-AD2E-FCE279FA81FC}"/>
    <hyperlink ref="H923" r:id="rId1057" xr:uid="{F9842C41-0C99-49C2-B0C3-33A273D116AA}"/>
    <hyperlink ref="H924" r:id="rId1058" xr:uid="{A88A96E0-5EA4-46A9-84E6-7B0FC7312CB4}"/>
    <hyperlink ref="H925" r:id="rId1059" xr:uid="{BA8A953D-1296-43FA-8411-B0E731CD71AE}"/>
    <hyperlink ref="H926" r:id="rId1060" xr:uid="{45195038-089E-4CCD-BC9A-176C0B80F5FB}"/>
    <hyperlink ref="H927" r:id="rId1061" xr:uid="{70E5C9CE-F9FF-4E5E-A30A-746559C8AD18}"/>
    <hyperlink ref="H928" r:id="rId1062" xr:uid="{6A6516D5-D186-44EE-B66D-555CBFF14F0E}"/>
    <hyperlink ref="H929" r:id="rId1063" xr:uid="{78437D0A-D8E5-480C-BCD4-3A060D967197}"/>
    <hyperlink ref="H930" r:id="rId1064" xr:uid="{B6E9FE8F-F0D7-4A89-8F35-4E56ECD581DF}"/>
    <hyperlink ref="H931" r:id="rId1065" xr:uid="{9B0BD3FD-D9A1-4A90-9BD2-08B0DB30040A}"/>
    <hyperlink ref="H932" r:id="rId1066" xr:uid="{49030DEB-B9D2-414D-B253-86526112161A}"/>
    <hyperlink ref="H933" r:id="rId1067" xr:uid="{D071F209-63B9-4378-9675-181C74A72BF4}"/>
    <hyperlink ref="H934" r:id="rId1068" xr:uid="{B4925295-8060-45A9-9059-8C2FA2A75634}"/>
    <hyperlink ref="H935" r:id="rId1069" xr:uid="{B07F02E2-41BE-490A-81BE-5D76E2B0B108}"/>
    <hyperlink ref="H936" r:id="rId1070" xr:uid="{20834CF2-E0BD-4098-BC27-648AD50BB81A}"/>
    <hyperlink ref="H937" r:id="rId1071" xr:uid="{C0F7E4BC-A867-4B22-959F-8202A49D7305}"/>
    <hyperlink ref="H938" r:id="rId1072" xr:uid="{F05EE5CA-EDC9-4388-9911-C2F8E1694F86}"/>
    <hyperlink ref="H939" r:id="rId1073" xr:uid="{B5A05A4C-B3B7-4338-888B-333508054989}"/>
    <hyperlink ref="H940" r:id="rId1074" xr:uid="{E6020C19-5654-40B8-A429-362CB082388C}"/>
    <hyperlink ref="H941" r:id="rId1075" xr:uid="{DE069585-7856-4B85-976E-05E93675C2D2}"/>
    <hyperlink ref="H942" r:id="rId1076" xr:uid="{095BD3D5-60FC-4402-9412-0A6116E159BE}"/>
    <hyperlink ref="H943" r:id="rId1077" xr:uid="{12DF13FD-0F67-4B46-B17E-F4FD7DC7B042}"/>
    <hyperlink ref="H944" r:id="rId1078" xr:uid="{DDBA722C-F384-481E-B614-F5B7D820D27A}"/>
    <hyperlink ref="H945" r:id="rId1079" xr:uid="{70BE52B3-961F-43E0-9AA1-5E1B18022966}"/>
    <hyperlink ref="H946" r:id="rId1080" xr:uid="{FDEF06EF-5649-414C-B42C-F0A4F4208903}"/>
    <hyperlink ref="H947" r:id="rId1081" xr:uid="{317C4B3A-4FFD-4A69-A255-0028E74AD56E}"/>
    <hyperlink ref="H948" r:id="rId1082" xr:uid="{2AEA06BA-EB95-4D1E-952D-B51B5560B4AA}"/>
    <hyperlink ref="H949" r:id="rId1083" xr:uid="{D1C244B7-9149-4A66-B660-A5A86D3A5603}"/>
    <hyperlink ref="H950" r:id="rId1084" xr:uid="{4D6942A4-0A7D-4B45-A053-32A0AF6C50F1}"/>
    <hyperlink ref="H951" r:id="rId1085" xr:uid="{B88468A9-0BFA-4312-9EE0-5A0BAF194279}"/>
    <hyperlink ref="H952" r:id="rId1086" xr:uid="{EFEA9725-E526-4FAB-A04B-2C27B2C08281}"/>
    <hyperlink ref="H953" r:id="rId1087" xr:uid="{1281AD72-A9C2-40D5-B9E6-2E7D123D2DA3}"/>
    <hyperlink ref="H954" r:id="rId1088" xr:uid="{1EA6729E-D1A3-43BE-B300-FAEC961923BB}"/>
    <hyperlink ref="H955" r:id="rId1089" xr:uid="{D95B57F7-9CA2-40EF-8B03-110C96778A11}"/>
    <hyperlink ref="H956" r:id="rId1090" xr:uid="{437341ED-8A83-4D16-A58B-DC4D36272D0E}"/>
    <hyperlink ref="H957" r:id="rId1091" xr:uid="{5A2B9FF1-B483-40A8-B478-5806F37B03B0}"/>
    <hyperlink ref="H958" r:id="rId1092" xr:uid="{E0A41634-5CB4-4B0D-A3F7-7D7C425CB7B6}"/>
    <hyperlink ref="H959" r:id="rId1093" xr:uid="{2C96189B-8C51-4592-B81E-1210AA5875CF}"/>
    <hyperlink ref="H960" r:id="rId1094" xr:uid="{14927A73-744E-4707-9269-457B90AB3E51}"/>
    <hyperlink ref="H1446" r:id="rId1095" xr:uid="{0A35D2C6-70E3-4628-A303-554B5A96BA93}"/>
    <hyperlink ref="H961" r:id="rId1096" xr:uid="{9CFE704D-8774-4629-A20B-F93F8F702022}"/>
    <hyperlink ref="H119" r:id="rId1097" xr:uid="{4BF026AD-FA91-4DF4-8090-E1C07923D2EE}"/>
    <hyperlink ref="H962" r:id="rId1098" xr:uid="{B8B141B8-235F-4B53-90C8-A5A521ADB1FA}"/>
    <hyperlink ref="H963" r:id="rId1099" xr:uid="{F2B04050-F134-4BC0-9EF9-C82D1A31938B}"/>
    <hyperlink ref="H964" r:id="rId1100" xr:uid="{322770C2-352C-4FD2-A4B7-8F403CC0CB8B}"/>
    <hyperlink ref="H965" r:id="rId1101" xr:uid="{53773D7D-4988-4501-86E8-EBBFA04CBF71}"/>
    <hyperlink ref="H966" r:id="rId1102" xr:uid="{5E6326A4-892A-4647-93D4-0EF23251BC81}"/>
    <hyperlink ref="H967" r:id="rId1103" xr:uid="{16689D97-50DA-474D-B4AA-A9BB8C4F741E}"/>
    <hyperlink ref="H968" r:id="rId1104" xr:uid="{071A7398-F055-43DC-B48D-872E779BF1E0}"/>
    <hyperlink ref="H969" r:id="rId1105" xr:uid="{E4928EA4-B294-4E22-8076-6036A996F10B}"/>
    <hyperlink ref="H190" r:id="rId1106" xr:uid="{34BB9484-AD1B-42E5-8B96-A034D0672C3D}"/>
    <hyperlink ref="H970" r:id="rId1107" xr:uid="{D93EE87B-C6E1-4DB4-973E-7A2D12D8CCD3}"/>
    <hyperlink ref="H191" r:id="rId1108" xr:uid="{BF43AB03-50E1-4F77-81F7-10B79AB4268D}"/>
    <hyperlink ref="H971" r:id="rId1109" xr:uid="{BF82248D-7B4F-444F-B78B-264FDC17F08F}"/>
    <hyperlink ref="H192" r:id="rId1110" xr:uid="{D962D7D4-E045-4DE3-B7F9-A6C40A64BAA7}"/>
    <hyperlink ref="H972" r:id="rId1111" xr:uid="{C398C693-66D0-4FE1-BB2C-EACD1249C92B}"/>
    <hyperlink ref="H973" r:id="rId1112" xr:uid="{35AB77C5-8FCF-422B-950A-92A253F818D3}"/>
    <hyperlink ref="H974" r:id="rId1113" xr:uid="{2FB28C91-5BD3-44D5-B23A-02747395D8D9}"/>
    <hyperlink ref="H193" r:id="rId1114" xr:uid="{3BE77A54-2D55-4D6E-875C-9F0942551E39}"/>
    <hyperlink ref="H975" r:id="rId1115" xr:uid="{19A8B581-0166-4793-B2F2-9D6A8D565528}"/>
    <hyperlink ref="H976" r:id="rId1116" xr:uid="{45219A38-47DB-4BE5-812C-1BF4A5B050FF}"/>
    <hyperlink ref="H977" r:id="rId1117" xr:uid="{EEA84BD7-B353-474D-A68F-347CD4C460E8}"/>
    <hyperlink ref="H194" r:id="rId1118" xr:uid="{95CD4014-9022-4471-B25F-1B61800D882B}"/>
    <hyperlink ref="H1261" r:id="rId1119" xr:uid="{758F198C-D893-469B-ABA9-B880D6A481F8}"/>
    <hyperlink ref="H1447" r:id="rId1120" xr:uid="{5ADF4597-E57C-4802-B777-53517788C190}"/>
    <hyperlink ref="H195" r:id="rId1121" xr:uid="{D36C145C-3BEB-41FD-9D29-9382674957A6}"/>
    <hyperlink ref="H1262" r:id="rId1122" xr:uid="{2C320544-ADAD-4A70-8925-9C7232B9E49A}"/>
    <hyperlink ref="H196" r:id="rId1123" xr:uid="{EFE70361-99E9-407A-8A32-A73E4EEF836A}"/>
    <hyperlink ref="H1263" r:id="rId1124" xr:uid="{CFF6F53A-0AB3-4EDD-ACFB-59F52E51D33B}"/>
    <hyperlink ref="H1282" r:id="rId1125" xr:uid="{93B7020C-ECB0-4C63-B3B3-860C52BFE264}"/>
    <hyperlink ref="H1448" r:id="rId1126" xr:uid="{B9C41CD5-2FD1-4FDD-BA15-C41137A268BF}"/>
    <hyperlink ref="H1283" r:id="rId1127" xr:uid="{0AD32A32-85A9-4752-8FFF-607205927B22}"/>
    <hyperlink ref="H1264" r:id="rId1128" xr:uid="{3D4AC8AB-50A3-4E8B-A0E5-C9281557EBD2}"/>
    <hyperlink ref="H197" r:id="rId1129" xr:uid="{9C47CFFA-7638-4FED-9740-97BAB025640D}"/>
    <hyperlink ref="H978" r:id="rId1130" xr:uid="{22B0CB2F-2A05-48C3-935B-7A1ECEB8670B}"/>
    <hyperlink ref="H979" r:id="rId1131" xr:uid="{DB261340-EA50-4CA8-83D0-7381F9074A4A}"/>
    <hyperlink ref="H1449" r:id="rId1132" xr:uid="{C3BE324A-B36D-4749-9B6F-5CA7ECC4916E}"/>
    <hyperlink ref="H980" r:id="rId1133" xr:uid="{D08E2CAF-30C3-4C41-AA10-4535B6D9B48D}"/>
    <hyperlink ref="H1450" r:id="rId1134" xr:uid="{3B2B2F01-CBB7-42BA-9F3A-1B70778CAD9A}"/>
    <hyperlink ref="H981" r:id="rId1135" xr:uid="{D4349272-32F3-428C-9D6D-F7734FE52ED0}"/>
    <hyperlink ref="H1451" r:id="rId1136" xr:uid="{7D8A395E-9640-4D06-A22F-1190EF2E152F}"/>
    <hyperlink ref="H1452" r:id="rId1137" xr:uid="{E6ABC806-469E-4350-8560-DAFEB8EAFDCF}"/>
    <hyperlink ref="H120" r:id="rId1138" xr:uid="{A5FD4430-6E0A-4C19-9E4E-F9AE8448A953}"/>
    <hyperlink ref="H982" r:id="rId1139" xr:uid="{69C4210E-E6C7-425A-AB79-EA8D287D193B}"/>
    <hyperlink ref="H983" r:id="rId1140" xr:uid="{007A99D0-5FAD-4AE7-A977-0D693C99C10B}"/>
    <hyperlink ref="H1284" r:id="rId1141" xr:uid="{90A554B8-DC49-4355-9850-47DD822815DA}"/>
    <hyperlink ref="H984" r:id="rId1142" xr:uid="{8FFEC036-EE3C-4E27-85D7-D6E94F747A25}"/>
    <hyperlink ref="H985" r:id="rId1143" xr:uid="{C7C9F857-0A6F-4563-9A1F-9F4E486A85FD}"/>
    <hyperlink ref="H986" r:id="rId1144" xr:uid="{6A754F29-BFD5-445F-B0DA-47CE16CFF5D3}"/>
    <hyperlink ref="H1453" r:id="rId1145" xr:uid="{79F8F4CF-E535-4725-AEE8-72F0117B3422}"/>
    <hyperlink ref="H1285" r:id="rId1146" xr:uid="{6E233F3A-9995-4A3D-9BE0-0A689C14E133}"/>
    <hyperlink ref="H987" r:id="rId1147" xr:uid="{2F7207E1-FC05-400A-8A0B-F083D3CB13F5}"/>
    <hyperlink ref="H1454" r:id="rId1148" xr:uid="{72537A81-436F-4512-B157-EBAB052E586B}"/>
    <hyperlink ref="H1455" r:id="rId1149" xr:uid="{6E655629-6496-4991-88FC-228543D23D5B}"/>
    <hyperlink ref="H1456" r:id="rId1150" xr:uid="{B7A8C6F0-FBCA-42A5-9C41-F0E73137078C}"/>
    <hyperlink ref="H1457" r:id="rId1151" xr:uid="{2D349FAC-04DB-4F88-B9C1-813BFC1B1BAD}"/>
    <hyperlink ref="H1458" r:id="rId1152" xr:uid="{DA5600BF-DDE8-4649-9F54-79A0D489AD7D}"/>
    <hyperlink ref="H988" r:id="rId1153" xr:uid="{2469A483-A122-4D8D-B259-13562468D3C4}"/>
    <hyperlink ref="H1459" r:id="rId1154" xr:uid="{E4C26469-6E2D-4FD8-AA52-FF70491EE1AA}"/>
    <hyperlink ref="H1460" r:id="rId1155" xr:uid="{E6A75F00-C3E5-42DA-9998-5E1E8D5BA0ED}"/>
    <hyperlink ref="H1461" r:id="rId1156" xr:uid="{087E713E-9CF0-44C5-ACF8-FFF387014FD2}"/>
    <hyperlink ref="H1462" r:id="rId1157" xr:uid="{36A87BBF-5489-4F1B-A550-A46ED1254BFB}"/>
    <hyperlink ref="H1463" r:id="rId1158" xr:uid="{7BF6C508-3D7C-4FEF-89F5-73B52DE99AD3}"/>
    <hyperlink ref="H121" r:id="rId1159" xr:uid="{F4DD6F19-DD5E-4E87-9283-EB33F9E75A5E}"/>
    <hyperlink ref="H1464" r:id="rId1160" xr:uid="{06020824-4B8C-401F-92F0-A5FF89B25EA6}"/>
    <hyperlink ref="H989" r:id="rId1161" xr:uid="{8B56E62D-7B75-4176-A274-82F2FC2BB2B4}"/>
    <hyperlink ref="H990" r:id="rId1162" xr:uid="{D61789C1-3C9B-487A-8A3A-360B045912BC}"/>
    <hyperlink ref="H198" r:id="rId1163" xr:uid="{EFA3B48A-DA0F-42C0-8D55-DBFFF79AD3F0}"/>
    <hyperlink ref="H991" r:id="rId1164" xr:uid="{8290F154-0195-417C-BEA5-03718EF1616E}"/>
    <hyperlink ref="H992" r:id="rId1165" xr:uid="{F64648C7-828C-4E82-82B6-C8FCF35D6684}"/>
    <hyperlink ref="H993" r:id="rId1166" xr:uid="{8B0A1A64-9927-4815-8547-16AC563926A3}"/>
    <hyperlink ref="H1465" r:id="rId1167" xr:uid="{0F62CA46-D438-401A-A7E5-F8F45842CFDC}"/>
    <hyperlink ref="H122" r:id="rId1168" xr:uid="{DB85F7EE-B7A2-47C6-8B85-ABA307C05132}"/>
    <hyperlink ref="H994" r:id="rId1169" xr:uid="{FEF18A0F-E826-4DB5-AC99-D65739DC893D}"/>
    <hyperlink ref="H1466" r:id="rId1170" xr:uid="{2ED59BEA-38A0-4296-B1C7-2A3B36335C7A}"/>
    <hyperlink ref="H995" r:id="rId1171" xr:uid="{606F60B3-8AD7-4C72-AA8F-41BB9EADB739}"/>
    <hyperlink ref="H996" r:id="rId1172" xr:uid="{4D1532A1-106F-48DF-8A98-0FD4EB0C99F5}"/>
    <hyperlink ref="H997" r:id="rId1173" xr:uid="{C7482327-3290-4FFD-AE7A-0B075C341D51}"/>
    <hyperlink ref="H1265" r:id="rId1174" xr:uid="{32551D6A-28D0-425D-BE70-6660F9EF5CEC}"/>
    <hyperlink ref="H199" r:id="rId1175" xr:uid="{BC6DA37A-12E6-4986-9EDA-76DBC0A71EEF}"/>
    <hyperlink ref="H998" r:id="rId1176" xr:uid="{60F80BB7-FC4F-41A3-A615-2E9B2906BD36}"/>
    <hyperlink ref="H999" r:id="rId1177" xr:uid="{E76DE2B7-146A-445A-8061-631AA6B6FE36}"/>
    <hyperlink ref="H1000" r:id="rId1178" xr:uid="{87DFFD40-42A8-4499-88A4-F0D940D69B25}"/>
    <hyperlink ref="H1001" r:id="rId1179" xr:uid="{3DC53076-4011-4E67-BD70-7CF5FA921526}"/>
    <hyperlink ref="H1002" r:id="rId1180" xr:uid="{49F39251-50CD-47DD-9F10-3EED6F59D763}"/>
    <hyperlink ref="H123" r:id="rId1181" xr:uid="{452E296E-6781-4131-9420-9197A48AFADC}"/>
    <hyperlink ref="H1003" r:id="rId1182" xr:uid="{5209EFAB-B37E-4F24-B04E-14AF970363E6}"/>
    <hyperlink ref="H1004" r:id="rId1183" xr:uid="{B1AE0F33-50F7-476F-AEED-B20E54722A25}"/>
    <hyperlink ref="H1467" r:id="rId1184" xr:uid="{394B292F-4AE8-47E0-BE9B-D951C9C6F118}"/>
    <hyperlink ref="H1468" r:id="rId1185" xr:uid="{ED8FF2A4-6207-4FF3-9005-186DF7109207}"/>
    <hyperlink ref="H1005" r:id="rId1186" xr:uid="{D15E05CD-A551-47AD-9A82-24C5EC4F0179}"/>
    <hyperlink ref="H1006" r:id="rId1187" xr:uid="{F3AF119E-74B0-43CA-AE8B-EBCDE63B0F6F}"/>
    <hyperlink ref="H124" r:id="rId1188" xr:uid="{3A69CA40-F4B8-4E4D-A42F-5C099E599FEA}"/>
    <hyperlink ref="H1007" r:id="rId1189" xr:uid="{446BA3D9-4335-4F5E-A7BB-25A475DB89A4}"/>
    <hyperlink ref="H125" r:id="rId1190" xr:uid="{D60018ED-A094-48E3-91F9-DBB7715E5396}"/>
    <hyperlink ref="H126" r:id="rId1191" xr:uid="{EE83AD0F-8CD3-4BDC-99E6-6B0213122931}"/>
    <hyperlink ref="H127" r:id="rId1192" xr:uid="{30AC4D5E-B353-4488-AEEB-EB70A9BA0944}"/>
    <hyperlink ref="H1008" r:id="rId1193" xr:uid="{59D96481-2962-4ED0-BBA7-2E467D9669A4}"/>
    <hyperlink ref="H1009" r:id="rId1194" xr:uid="{4C719614-A111-44E7-AAE2-3E093AA37CDD}"/>
    <hyperlink ref="H1010" r:id="rId1195" xr:uid="{1254115B-A8E4-4C41-8FB3-1F572E8E73C8}"/>
    <hyperlink ref="H1011" r:id="rId1196" xr:uid="{438F2A74-1D54-48B8-BF34-C72EEA3DEE82}"/>
    <hyperlink ref="H1469" r:id="rId1197" xr:uid="{931DA280-C5FA-4B10-ABAD-8540F61A874A}"/>
    <hyperlink ref="H128" r:id="rId1198" xr:uid="{BEBE283F-B885-4274-84D6-8647F5D7A91A}"/>
    <hyperlink ref="H1012" r:id="rId1199" xr:uid="{6070705C-726C-49FE-B3C8-3DFBF560A808}"/>
    <hyperlink ref="H200" r:id="rId1200" xr:uid="{EEFB18B6-F6EC-4B40-85A0-297F1AF505CD}"/>
    <hyperlink ref="H1013" r:id="rId1201" xr:uid="{22E6B21E-B41C-43D1-BF09-4D8D3D60451C}"/>
    <hyperlink ref="H1014" r:id="rId1202" xr:uid="{1E63C32E-C4C3-4D04-867B-11F3E84EDE95}"/>
    <hyperlink ref="H1015" r:id="rId1203" xr:uid="{27260348-FD85-4EE5-B7D2-745D480269D7}"/>
    <hyperlink ref="H1016" r:id="rId1204" xr:uid="{926556FF-DF6F-4954-B32B-8DA101DC0A5D}"/>
    <hyperlink ref="H1017" r:id="rId1205" xr:uid="{4AC40204-35A9-4E3B-84DF-47B3DD84FA60}"/>
    <hyperlink ref="H1018" r:id="rId1206" xr:uid="{56D3ED3F-1736-452E-BA1B-404C34C9D4DE}"/>
    <hyperlink ref="H1019" r:id="rId1207" xr:uid="{545200D7-4DB7-43ED-A859-2DD8B71E81B2}"/>
    <hyperlink ref="H1020" r:id="rId1208" xr:uid="{F1ACC7BB-FB1C-4160-BEEC-17D1908A4A7C}"/>
    <hyperlink ref="H129" r:id="rId1209" xr:uid="{4D500DEF-2184-431F-9C29-0358DD775BF0}"/>
    <hyperlink ref="H1021" r:id="rId1210" xr:uid="{0851DDC3-C1AB-42CD-9B90-8429BCEDBB0C}"/>
    <hyperlink ref="H1022" r:id="rId1211" xr:uid="{18659B4B-1B6A-47CE-A2A1-D1D033B154BF}"/>
    <hyperlink ref="H1023" r:id="rId1212" xr:uid="{C986397B-3228-46B4-9084-7258C36B3B66}"/>
    <hyperlink ref="H1024" r:id="rId1213" xr:uid="{1A14D7D0-8363-4ACE-9F8F-445CCF96EE3A}"/>
    <hyperlink ref="H1025" r:id="rId1214" xr:uid="{8587BD14-BB59-4CCA-9D57-E0817B44F0C2}"/>
    <hyperlink ref="H1026" r:id="rId1215" xr:uid="{E9A76619-07C6-45C3-B4A2-B4C3D7130101}"/>
    <hyperlink ref="H1027" r:id="rId1216" xr:uid="{832B6488-B418-4967-96B6-A22C053C6A31}"/>
    <hyperlink ref="H1028" r:id="rId1217" xr:uid="{2CF4B525-667D-46E1-A404-D350AD8BFFA0}"/>
    <hyperlink ref="H1029" r:id="rId1218" xr:uid="{7F172C88-47AF-4F93-9622-4B18B5D9D442}"/>
    <hyperlink ref="H1030" r:id="rId1219" xr:uid="{98651A5D-CBD3-44F3-90AA-B0EA3464D30A}"/>
    <hyperlink ref="H1031" r:id="rId1220" xr:uid="{53633C1D-1E4A-4268-B420-F1BCDF546153}"/>
    <hyperlink ref="H1032" r:id="rId1221" xr:uid="{1B0EE84D-28F1-425F-B5C7-57301FBEA9E9}"/>
    <hyperlink ref="H1033" r:id="rId1222" xr:uid="{7146011C-13F0-43D6-9AFC-3EB85F53B85E}"/>
    <hyperlink ref="H1034" r:id="rId1223" xr:uid="{38D32F0B-FCEC-4E09-8CD7-864E8F038C8F}"/>
    <hyperlink ref="H1035" r:id="rId1224" xr:uid="{6268DB68-4596-47D6-8735-585DC769B57C}"/>
    <hyperlink ref="H1036" r:id="rId1225" xr:uid="{DF4D6B40-88E4-4990-AB33-CEDCCE78D8B1}"/>
    <hyperlink ref="H1037" r:id="rId1226" xr:uid="{EA1FC980-3B80-43FD-988C-D772DAE936EE}"/>
    <hyperlink ref="H1038" r:id="rId1227" xr:uid="{022BFF0D-1F58-49FE-B09F-922F5CC0E46B}"/>
    <hyperlink ref="H1039" r:id="rId1228" xr:uid="{50741322-FD0F-4652-91E6-EE3194018E9E}"/>
    <hyperlink ref="H1040" r:id="rId1229" xr:uid="{60D0CFCD-110B-4E43-A528-4B40DF9E6049}"/>
    <hyperlink ref="H1041" r:id="rId1230" xr:uid="{7A4E138E-B290-4238-A8DA-5E6B7087B58D}"/>
    <hyperlink ref="H1042" r:id="rId1231" xr:uid="{DE6438FB-297A-49E8-B21E-E5C1B27F643C}"/>
    <hyperlink ref="H1043" r:id="rId1232" xr:uid="{CC78E88C-CE64-4DCE-A4DA-D16859C36D12}"/>
    <hyperlink ref="H1044" r:id="rId1233" xr:uid="{B6657A8F-8487-4D31-8620-C10E9B63D5D3}"/>
    <hyperlink ref="H1045" r:id="rId1234" xr:uid="{2745B04B-7D6E-4293-A580-B9BC77C75195}"/>
    <hyperlink ref="H1046" r:id="rId1235" xr:uid="{2F6091C4-EFF9-4A36-9D82-C150F17949D1}"/>
    <hyperlink ref="H1047" r:id="rId1236" xr:uid="{B14E3021-74B2-41B2-ABB1-026BE7A3057C}"/>
    <hyperlink ref="H1048" r:id="rId1237" xr:uid="{C477E5B9-6266-4F8C-8372-A93FA5F02D15}"/>
    <hyperlink ref="H1049" r:id="rId1238" xr:uid="{C5A7353F-1301-4BD6-AE49-0FBBAEC30529}"/>
    <hyperlink ref="H1050" r:id="rId1239" xr:uid="{31AC3B16-AD79-45C5-9DD6-9FB617D2604E}"/>
    <hyperlink ref="H1051" r:id="rId1240" xr:uid="{8352BC46-86C6-4509-B367-F99163B7C5EE}"/>
    <hyperlink ref="H1052" r:id="rId1241" xr:uid="{29C9996D-1BA6-42FB-900C-EAB57227F2E0}"/>
    <hyperlink ref="H130" r:id="rId1242" xr:uid="{058C6179-D05F-4627-A2B8-2E888E6564DC}"/>
    <hyperlink ref="H1053" r:id="rId1243" xr:uid="{3FE408B9-A7E4-4C5B-B5E1-27EED3B349DD}"/>
    <hyperlink ref="H1054" r:id="rId1244" xr:uid="{BAA28066-0AFD-4583-A4CB-B405CEEE8123}"/>
    <hyperlink ref="H1055" r:id="rId1245" xr:uid="{5557BC31-9892-407D-9715-0667143F7496}"/>
    <hyperlink ref="H1056" r:id="rId1246" xr:uid="{95AC7329-219B-4B97-AC57-9AD685C60197}"/>
    <hyperlink ref="H1057" r:id="rId1247" xr:uid="{D100CE7C-2E3D-41D7-98F5-F1C9A309FF97}"/>
    <hyperlink ref="H1058" r:id="rId1248" xr:uid="{E1795FE2-1ACA-4327-8897-A3ADC3FED9A7}"/>
    <hyperlink ref="H1059" r:id="rId1249" xr:uid="{C3D0EFA5-0A57-46AA-9498-09F9ED8E5FC3}"/>
    <hyperlink ref="H1060" r:id="rId1250" xr:uid="{B1131A51-89BD-4832-A36F-15F02BC22389}"/>
    <hyperlink ref="H1061" r:id="rId1251" xr:uid="{8D6A1572-EFD9-4E7A-A974-478C890992CF}"/>
    <hyperlink ref="H1062" r:id="rId1252" xr:uid="{04B86047-7798-481B-8B3B-9571327ABC51}"/>
    <hyperlink ref="H1063" r:id="rId1253" xr:uid="{579E892B-5C5D-497A-8022-5ADF148AAC60}"/>
    <hyperlink ref="H1064" r:id="rId1254" xr:uid="{095AA104-0CCF-4C52-83F9-A28AA17C96F1}"/>
    <hyperlink ref="H131" r:id="rId1255" xr:uid="{39EF2ABA-EBEC-4AC6-9A7E-CC34B1A0B0EC}"/>
    <hyperlink ref="H1065" r:id="rId1256" xr:uid="{E5E4AB09-0128-4EC9-92E6-7A7A118851B2}"/>
    <hyperlink ref="H1066" r:id="rId1257" xr:uid="{0FAB6C80-989A-4C57-A209-83CF0F509611}"/>
    <hyperlink ref="H1067" r:id="rId1258" xr:uid="{2DD4E81A-F39C-4C15-AC45-8B9FFABDBFFA}"/>
    <hyperlink ref="H1068" r:id="rId1259" xr:uid="{6F58D3AB-78C8-4C9C-B0E1-3C2AFA912C02}"/>
    <hyperlink ref="H1069" r:id="rId1260" xr:uid="{C089EA54-56C5-4017-A8CF-24A2A3A5B4C9}"/>
    <hyperlink ref="H1070" r:id="rId1261" xr:uid="{B3EF1A6B-3321-4B59-88E1-294A1F248F56}"/>
    <hyperlink ref="H1071" r:id="rId1262" xr:uid="{990C73FB-4B98-438D-90E6-713EDFD12443}"/>
    <hyperlink ref="H1072" r:id="rId1263" xr:uid="{5861B723-F377-4D26-B29D-CB339ACD1073}"/>
    <hyperlink ref="H1073" r:id="rId1264" xr:uid="{B03DA055-1CC3-4630-BFF1-6F8527DE89AF}"/>
    <hyperlink ref="H1074" r:id="rId1265" xr:uid="{94DA06BD-0F43-4E73-9143-066772C74C39}"/>
    <hyperlink ref="H1075" r:id="rId1266" xr:uid="{804A6128-40AA-45B0-B343-E80A960B1026}"/>
    <hyperlink ref="H1076" r:id="rId1267" xr:uid="{C1E58F71-76D7-46E8-B4A7-89CC8365AA8F}"/>
    <hyperlink ref="H1077" r:id="rId1268" xr:uid="{25389671-A6D1-4584-96BA-2D1749101929}"/>
    <hyperlink ref="H132" r:id="rId1269" xr:uid="{C1900597-E203-44FE-9D6C-137DD2F6B92E}"/>
    <hyperlink ref="H1078" r:id="rId1270" xr:uid="{130F481D-243D-4AEC-A991-861E62E49B59}"/>
    <hyperlink ref="H1079" r:id="rId1271" xr:uid="{D0E176D2-2932-4DFD-B79B-FAE7C68E7994}"/>
    <hyperlink ref="H1080" r:id="rId1272" xr:uid="{AED9275B-8BBB-416A-80CE-8488C88D4CA3}"/>
    <hyperlink ref="H1081" r:id="rId1273" xr:uid="{313043D8-89B4-4E0E-9F11-67908B3F23A2}"/>
    <hyperlink ref="H1082" r:id="rId1274" xr:uid="{2B97E8C1-5D3B-43CE-A305-CB54265C2107}"/>
    <hyperlink ref="H1470" r:id="rId1275" xr:uid="{72DE45AB-EE4B-4F81-BEFA-88D65126496D}"/>
    <hyperlink ref="H1471" r:id="rId1276" xr:uid="{7DFF60D0-BDBF-471A-A8C8-5DE5F304F056}"/>
    <hyperlink ref="H1083" r:id="rId1277" xr:uid="{CB12AC3C-25EB-43DD-89A7-FD47D89A2B08}"/>
    <hyperlink ref="H1472" r:id="rId1278" xr:uid="{DDC2B6D5-7C48-4F50-8BCE-3B0CE933957C}"/>
    <hyperlink ref="H1084" r:id="rId1279" xr:uid="{4967F809-3945-4915-AD18-026C5A82592B}"/>
    <hyperlink ref="H1085" r:id="rId1280" xr:uid="{D78BDA69-E562-46B3-BB3C-5C860C2FADCC}"/>
    <hyperlink ref="H1086" r:id="rId1281" xr:uid="{09EBCD3E-BC7F-4543-80DA-DADCF3588F81}"/>
    <hyperlink ref="H1473" r:id="rId1282" xr:uid="{DC5614A1-925D-41E6-833B-7FB8AE7C0D04}"/>
    <hyperlink ref="H1087" r:id="rId1283" xr:uid="{D3951DFB-E48D-4866-B120-B61C8DB6F3FE}"/>
    <hyperlink ref="H1088" r:id="rId1284" xr:uid="{CB978B2C-4871-4D17-83F7-44884C875339}"/>
    <hyperlink ref="H1474" r:id="rId1285" xr:uid="{C4A72D2B-5594-4A6F-A4E0-FF26C23C3464}"/>
    <hyperlink ref="H1475" r:id="rId1286" xr:uid="{0CFCB0C1-5545-42BA-95D5-98AEBAC078E2}"/>
    <hyperlink ref="H1476" r:id="rId1287" xr:uid="{E514133F-8F16-4277-A1C2-5E603EF6FEBA}"/>
    <hyperlink ref="H1477" r:id="rId1288" xr:uid="{837E1F35-CB8D-4078-A9F6-2B645E2143CF}"/>
    <hyperlink ref="H1478" r:id="rId1289" xr:uid="{83E9D81A-1256-42BB-9B86-E5FB1C2E8F01}"/>
    <hyperlink ref="H1479" r:id="rId1290" xr:uid="{6436E31B-EA97-41C6-8F32-58DBE07E7FCE}"/>
    <hyperlink ref="H1480" r:id="rId1291" xr:uid="{C7D6B760-F789-4A5F-A675-E00A9F887BA2}"/>
    <hyperlink ref="H1481" r:id="rId1292" xr:uid="{6C9BA8F3-985A-4AAF-8248-F9430B7D78CF}"/>
    <hyperlink ref="H1482" r:id="rId1293" xr:uid="{D23570B5-502A-4D76-91FB-EC0B01EC5CE8}"/>
    <hyperlink ref="H1483" r:id="rId1294" xr:uid="{E4A823A5-4079-4AE3-8A43-8ADFFD81C73B}"/>
    <hyperlink ref="H1484" r:id="rId1295" xr:uid="{746B9F66-B3F2-4700-9F7B-5AEC2A129FF4}"/>
    <hyperlink ref="H1485" r:id="rId1296" xr:uid="{1BB3EECC-771C-41AA-83A9-F0E9695D8B6D}"/>
    <hyperlink ref="H1486" r:id="rId1297" xr:uid="{BE7F1DFB-4B2A-44A8-BE31-9F9CF03E7432}"/>
    <hyperlink ref="H1487" r:id="rId1298" xr:uid="{8C434145-B1DF-4E7E-9187-E98B54B37196}"/>
    <hyperlink ref="H1488" r:id="rId1299" xr:uid="{0A672F39-DC36-4420-A83C-F8C5C7003202}"/>
    <hyperlink ref="H1489" r:id="rId1300" xr:uid="{92CCA2A9-3D5C-41B1-A1B4-D64D29F36160}"/>
    <hyperlink ref="H1490" r:id="rId1301" xr:uid="{98DDE0A1-D0EE-4FE3-9E7D-B4532C46B759}"/>
    <hyperlink ref="H1491" r:id="rId1302" xr:uid="{ABEF836B-9E63-4040-84BE-4CCA24BDE3AA}"/>
    <hyperlink ref="H1492" r:id="rId1303" xr:uid="{8BE94788-2FE3-4734-A07F-0D5B65001DC2}"/>
    <hyperlink ref="H1493" r:id="rId1304" xr:uid="{7F5F3D07-E40E-4CA2-9A5F-FFA6F6820E2F}"/>
    <hyperlink ref="H1494" r:id="rId1305" xr:uid="{4EE489B4-05C8-4556-A1C5-75C6652EF317}"/>
    <hyperlink ref="H1495" r:id="rId1306" xr:uid="{7E052CF4-951B-426B-BA66-19BCDEC2D2FA}"/>
    <hyperlink ref="H1496" r:id="rId1307" xr:uid="{8B987B6C-E3FB-41D3-B1CF-6662726BDA48}"/>
    <hyperlink ref="H1497" r:id="rId1308" xr:uid="{0C91ECEC-8C8E-4C9A-A893-0FB07642AA56}"/>
    <hyperlink ref="H1498" r:id="rId1309" xr:uid="{F49398A2-B531-4595-879F-FE890739D45D}"/>
    <hyperlink ref="H1499" r:id="rId1310" xr:uid="{AF820542-B8B0-4B41-B2FF-5C2861D8094C}"/>
    <hyperlink ref="H1500" r:id="rId1311" xr:uid="{2239C61F-DA93-48E2-8B7B-4CFA351BE068}"/>
    <hyperlink ref="H1266" r:id="rId1312" xr:uid="{107C3E06-CD17-4FDF-852F-54696363C0F2}"/>
    <hyperlink ref="H1501" r:id="rId1313" xr:uid="{7826D909-2FFE-45C8-8EC2-D53E58340613}"/>
    <hyperlink ref="H1502" r:id="rId1314" xr:uid="{E1BEAB3F-B747-4768-B7A2-B184BDBFF962}"/>
    <hyperlink ref="H1503" r:id="rId1315" xr:uid="{AA02EE52-94F0-4E43-B908-4A221DC12920}"/>
    <hyperlink ref="H1504" r:id="rId1316" xr:uid="{22CA3EC0-3488-4645-88E9-194062311F34}"/>
    <hyperlink ref="H1505" r:id="rId1317" xr:uid="{411A4E84-D73F-44AA-9A9A-046790757E48}"/>
    <hyperlink ref="H1506" r:id="rId1318" xr:uid="{56A4B6C5-E1A2-4498-8461-D9674A4CA6D7}"/>
    <hyperlink ref="H1507" r:id="rId1319" xr:uid="{712E9CA5-1013-478E-B0CB-4DBC9B25785B}"/>
    <hyperlink ref="H1508" r:id="rId1320" xr:uid="{7C65AF64-E0D4-4CE8-B6B0-1D172007E48C}"/>
    <hyperlink ref="H1509" r:id="rId1321" xr:uid="{957BF365-B622-4350-B8A3-AFE195F6F7E5}"/>
    <hyperlink ref="H1510" r:id="rId1322" xr:uid="{32265D5B-F92E-4DFF-A37F-8744D9D81EC1}"/>
    <hyperlink ref="H1511" r:id="rId1323" xr:uid="{869FE2E4-FDEB-41EE-B4F1-D9FB91054631}"/>
    <hyperlink ref="H1512" r:id="rId1324" xr:uid="{3513A671-B77C-4B47-8755-FEBD3EA7C803}"/>
    <hyperlink ref="H1513" r:id="rId1325" xr:uid="{2F648AD8-697E-4FDD-8D7A-BCF7372018E8}"/>
    <hyperlink ref="H1514" r:id="rId1326" xr:uid="{6A9CD7FC-B008-4892-87A0-04FD2EB5CA0A}"/>
    <hyperlink ref="H1515" r:id="rId1327" xr:uid="{BFC575A6-1A13-4317-86F8-425AEFF75210}"/>
    <hyperlink ref="H1516" r:id="rId1328" xr:uid="{1C65A20D-6786-46FA-9E1C-F228C7952698}"/>
    <hyperlink ref="H201" r:id="rId1329" xr:uid="{ECF01E27-6EC6-4E19-BD69-DB25BA5C66B6}"/>
    <hyperlink ref="H1517" r:id="rId1330" xr:uid="{3AEDC735-F453-46A7-9795-3143F345E7D6}"/>
    <hyperlink ref="H1518" r:id="rId1331" xr:uid="{D89EEC11-C42A-4476-9966-AAB98E130E74}"/>
    <hyperlink ref="H1519" r:id="rId1332" xr:uid="{968BFA60-CA22-4271-8335-50BCE861D6E1}"/>
    <hyperlink ref="H1520" r:id="rId1333" xr:uid="{6DFDAFA4-9844-429C-B707-4ABD6A96CBF7}"/>
    <hyperlink ref="H1521" r:id="rId1334" xr:uid="{C50C7CEA-31A2-45BE-AA0F-A2A7FE6FC210}"/>
    <hyperlink ref="H1522" r:id="rId1335" xr:uid="{1C9C2771-EA3C-4015-AEE5-4C6F14745AF0}"/>
    <hyperlink ref="H1524" r:id="rId1336" xr:uid="{38B78DE9-85F0-41E2-882D-1741A1B63359}"/>
    <hyperlink ref="H1523" r:id="rId1337" xr:uid="{6648229C-0626-4127-9C8C-3CF9B0082754}"/>
    <hyperlink ref="H202" r:id="rId1338" xr:uid="{3B718222-93CF-4583-A145-6D217C4B261C}"/>
    <hyperlink ref="H1525" r:id="rId1339" xr:uid="{54D43470-035A-40FF-9D07-3C9A06795399}"/>
    <hyperlink ref="H1526" r:id="rId1340" xr:uid="{50DFC6BF-E77C-41BE-90A6-FEB48131C247}"/>
    <hyperlink ref="H1089" r:id="rId1341" xr:uid="{94804575-3CAB-4D6E-9BB1-C741B63ABA87}"/>
    <hyperlink ref="H133" r:id="rId1342" xr:uid="{11591CF5-9BFA-4200-A553-56F060EA27C4}"/>
    <hyperlink ref="H1090" r:id="rId1343" xr:uid="{E55AF05F-3E26-4FD0-945C-4DB3C46882D9}"/>
    <hyperlink ref="H134" r:id="rId1344" xr:uid="{EBACACE9-E7B7-498C-AE76-8E04A00B2D79}"/>
    <hyperlink ref="H135" r:id="rId1345" xr:uid="{EAA657C3-8553-4BB3-96CD-C802B587FECD}"/>
    <hyperlink ref="H136" r:id="rId1346" xr:uid="{8559B673-76DA-473B-85D0-3406B3487A79}"/>
    <hyperlink ref="H1091" r:id="rId1347" xr:uid="{9FFAA864-9709-4982-ACFA-38F8A796BABA}"/>
    <hyperlink ref="H1092" r:id="rId1348" xr:uid="{74475558-91B6-4A83-A6F3-83150F4EBCFB}"/>
    <hyperlink ref="H1093" r:id="rId1349" xr:uid="{DDC5E1C5-C0A6-46E0-A200-899AF5717E40}"/>
    <hyperlink ref="H137" r:id="rId1350" xr:uid="{00E38F24-60FD-42FB-A77D-E163B975597F}"/>
    <hyperlink ref="H138" r:id="rId1351" xr:uid="{D35D07A2-E01B-472C-AA7B-914A5602EA30}"/>
    <hyperlink ref="H1094" r:id="rId1352" xr:uid="{003D2967-E54E-4EA4-9DE4-2A75FE32EDEA}"/>
    <hyperlink ref="H1095" r:id="rId1353" xr:uid="{D55FEBA1-5665-42C5-9670-E64FADEE4BBC}"/>
    <hyperlink ref="H1096" r:id="rId1354" xr:uid="{E93EA6B4-9B57-448F-96F0-3825A951C2FF}"/>
    <hyperlink ref="H203" r:id="rId1355" xr:uid="{A07134E8-8922-41F0-8E22-625BF9CE23DB}"/>
    <hyperlink ref="H1527" r:id="rId1356" xr:uid="{B3D66F04-842E-401C-80E3-9984B99AF6C8}"/>
    <hyperlink ref="H1528" r:id="rId1357" xr:uid="{6BA6395B-96F4-4118-90AF-3156521C4A3F}"/>
    <hyperlink ref="H1097" r:id="rId1358" xr:uid="{3EBB9EAE-0B0E-42F9-9539-A905F7AB187E}"/>
    <hyperlink ref="H1098" r:id="rId1359" xr:uid="{88DC03C0-7BA6-47BE-AFF3-9553739EA5C4}"/>
    <hyperlink ref="H1099" r:id="rId1360" xr:uid="{021B50D0-69C9-4793-918E-425701B7CA8F}"/>
    <hyperlink ref="H1100" r:id="rId1361" xr:uid="{4ABDD94C-3005-4181-A940-1CE871AFE665}"/>
    <hyperlink ref="H1101" r:id="rId1362" xr:uid="{3E81F153-A6F3-4659-A048-045A676940CF}"/>
    <hyperlink ref="H1102" r:id="rId1363" xr:uid="{DDD8846E-987E-4497-AD52-D66D3C66DB04}"/>
    <hyperlink ref="H1103" r:id="rId1364" xr:uid="{8518B68E-C119-4523-A74F-EBB258C3133C}"/>
    <hyperlink ref="H1104" r:id="rId1365" xr:uid="{45CC50B9-6F68-4A4D-B07A-40A3E43E8300}"/>
    <hyperlink ref="H204" r:id="rId1366" xr:uid="{03450B10-4B96-4110-9136-B75C6BA69549}"/>
    <hyperlink ref="H1105" r:id="rId1367" xr:uid="{A8F3B8BA-F679-4A70-BF7E-495B6E0653A6}"/>
    <hyperlink ref="H1529" r:id="rId1368" xr:uid="{6637C4C5-552E-46AB-8C06-DE46A1213F56}"/>
    <hyperlink ref="H1530" r:id="rId1369" xr:uid="{9059E5AF-A46F-499E-A6A2-8853262007F1}"/>
    <hyperlink ref="H1106" r:id="rId1370" xr:uid="{7979F8F9-C41C-44D0-8EDB-9981B6B76AF0}"/>
    <hyperlink ref="H1107" r:id="rId1371" xr:uid="{1CDFBB30-DB24-4313-9A6D-91DF6B042EC6}"/>
    <hyperlink ref="H1108" r:id="rId1372" xr:uid="{3F12E2EE-43E3-47A6-AFED-669C9914B6E1}"/>
    <hyperlink ref="H139" r:id="rId1373" xr:uid="{8F9E4247-790E-498A-A340-F20F5250C18A}"/>
    <hyperlink ref="H140" r:id="rId1374" xr:uid="{B0C62A9A-04D6-493E-AF01-9B00E89ABBCE}"/>
    <hyperlink ref="H141" r:id="rId1375" xr:uid="{3E201E4B-9454-45B6-A5F2-9C6B03B7B86F}"/>
    <hyperlink ref="H142" r:id="rId1376" xr:uid="{B858CACC-DC62-44E3-B4E6-334E590932A1}"/>
    <hyperlink ref="H143" r:id="rId1377" xr:uid="{7A1922D2-0635-448A-8FEC-9F33B8D2E31C}"/>
    <hyperlink ref="H1531" r:id="rId1378" xr:uid="{81900933-C5F7-4AE8-831E-DBDE6C232544}"/>
    <hyperlink ref="H144" r:id="rId1379" xr:uid="{E87FAAA6-8162-4913-9059-C4A8F5113227}"/>
    <hyperlink ref="H1109" r:id="rId1380" xr:uid="{1E42ADA3-4E37-47C1-985C-E1C87302B359}"/>
    <hyperlink ref="H1110" r:id="rId1381" xr:uid="{30807AA0-5B39-4E8D-BB60-F7BD777DB9F5}"/>
    <hyperlink ref="H1111" r:id="rId1382" xr:uid="{25B36EF7-84C2-4FB8-A80B-FCB8C4B6F9E2}"/>
    <hyperlink ref="H1112" r:id="rId1383" xr:uid="{983683A5-BEC6-4593-9C35-99919A3639E3}"/>
    <hyperlink ref="H1532" r:id="rId1384" xr:uid="{45CA4557-78D6-4271-88FE-2FB80BF59B61}"/>
    <hyperlink ref="H205" r:id="rId1385" xr:uid="{D1A4C065-D7C5-4275-93A7-571F58CA0CB8}"/>
    <hyperlink ref="H1113" r:id="rId1386" xr:uid="{B7F3D5E1-73A3-4D8C-85D7-A0A9AD213F04}"/>
    <hyperlink ref="H1286" r:id="rId1387" xr:uid="{9EFE110B-31AB-425F-8E14-B9FD01D81E6D}"/>
    <hyperlink ref="H1114" r:id="rId1388" xr:uid="{2A443D66-B164-4436-9EF2-41F1E08E0F96}"/>
    <hyperlink ref="H1115" r:id="rId1389" xr:uid="{B8400134-17FB-4B87-91C1-05BC31CE0111}"/>
    <hyperlink ref="H1116" r:id="rId1390" xr:uid="{CCB2456F-325A-452E-8F6C-261B919DD048}"/>
    <hyperlink ref="H1117" r:id="rId1391" xr:uid="{56C2BC2C-6807-4609-BEFB-1771D3B28C7F}"/>
    <hyperlink ref="H1533" r:id="rId1392" xr:uid="{FB35DBB9-292E-418A-B7D2-F0BE1FBF96A9}"/>
    <hyperlink ref="H1118" r:id="rId1393" xr:uid="{2707F862-9CDC-400B-9B34-9EE7E020863D}"/>
    <hyperlink ref="H1119" r:id="rId1394" xr:uid="{CEA23DCA-54EB-46E5-BD1C-6433EDC6248E}"/>
    <hyperlink ref="H1534" r:id="rId1395" xr:uid="{6047187F-0F2B-4FF3-A40D-40110A96C019}"/>
    <hyperlink ref="H145" r:id="rId1396" xr:uid="{04128CED-03F0-402B-900F-B8BC284A4139}"/>
    <hyperlink ref="H1535" r:id="rId1397" xr:uid="{D246674D-5BCF-47B5-871B-D401ACA561B2}"/>
    <hyperlink ref="H1120" r:id="rId1398" xr:uid="{419D0A34-B4F2-412C-846D-48F78CBDA61C}"/>
    <hyperlink ref="H1121" r:id="rId1399" xr:uid="{4EBBCDD0-167C-4220-A19D-817F62E10092}"/>
    <hyperlink ref="H1122" r:id="rId1400" xr:uid="{32FB57B0-8654-425A-A62E-E0764F980256}"/>
    <hyperlink ref="H1123" r:id="rId1401" xr:uid="{DE10BF74-6DFF-4991-A527-153076D76CED}"/>
    <hyperlink ref="H1536" r:id="rId1402" xr:uid="{332818BB-E36A-4166-B363-EB92E81115B3}"/>
    <hyperlink ref="H1537" r:id="rId1403" xr:uid="{A5CCB671-9EF6-40D9-BDCA-10A77917B15A}"/>
    <hyperlink ref="H1538" r:id="rId1404" xr:uid="{3967BE71-C7C7-4FF3-9728-D611A3A71332}"/>
    <hyperlink ref="H1267" r:id="rId1405" xr:uid="{72DEF8D4-0D66-4785-B5FE-22188D9BB032}"/>
    <hyperlink ref="H1124" r:id="rId1406" xr:uid="{2625ECEA-0E93-4821-A3B0-2ACF318B40F3}"/>
    <hyperlink ref="H1125" r:id="rId1407" xr:uid="{8CD61CDD-204C-4A76-9E1F-AF8ABC5C69E4}"/>
    <hyperlink ref="H146" r:id="rId1408" xr:uid="{386D22B2-25AC-4C42-9BAA-EA14EBBD4C2E}"/>
    <hyperlink ref="H1126" r:id="rId1409" xr:uid="{4B570554-CE1A-4BA5-AC60-9E4876484F41}"/>
    <hyperlink ref="H1127" r:id="rId1410" xr:uid="{B165FC8B-995E-4C13-AEA1-C43F240DF727}"/>
    <hyperlink ref="H1128" r:id="rId1411" xr:uid="{DE175C37-B27D-4F5A-99FF-7B83CCD4ED97}"/>
    <hyperlink ref="H1129" r:id="rId1412" xr:uid="{C9158EF1-EBE9-4D13-8CB1-B8BBBF522707}"/>
    <hyperlink ref="H1130" r:id="rId1413" xr:uid="{C29A3E43-B8EC-49BB-BEFE-FC88584E10B5}"/>
    <hyperlink ref="H1131" r:id="rId1414" xr:uid="{4D11D92B-5345-48EB-A9EA-2985E09EC7E2}"/>
    <hyperlink ref="H1132" r:id="rId1415" xr:uid="{D4CCDDF8-5420-4D33-8057-F43AAB4E9C64}"/>
    <hyperlink ref="H1133" r:id="rId1416" xr:uid="{5CAB9B48-E15F-4048-B08C-3AB4F7C43185}"/>
    <hyperlink ref="H1134" r:id="rId1417" xr:uid="{D9885981-FCF1-4623-AF34-7DDB2E385509}"/>
    <hyperlink ref="H1135" r:id="rId1418" xr:uid="{C831D09D-6065-4DCE-91EA-4A6D338E3234}"/>
    <hyperlink ref="H1136" r:id="rId1419" xr:uid="{D920F756-12D0-4A22-948E-F0F3169ABB9B}"/>
    <hyperlink ref="H1137" r:id="rId1420" xr:uid="{F625299E-6E5A-433F-A129-218CD6AD7612}"/>
    <hyperlink ref="H1138" r:id="rId1421" xr:uid="{2E4BD295-3CE1-46DC-870A-99462D90B303}"/>
    <hyperlink ref="H1139" r:id="rId1422" xr:uid="{FDCEEA92-A370-4671-8BED-0B5FF0DC13EF}"/>
    <hyperlink ref="H1140" r:id="rId1423" xr:uid="{30CECC07-D269-4F92-BA31-84ACF7CBE602}"/>
    <hyperlink ref="H1141" r:id="rId1424" xr:uid="{FC4E157E-235D-4AD5-8FFB-57D4253AA911}"/>
    <hyperlink ref="H1142" r:id="rId1425" xr:uid="{9602F6C0-EE91-47B2-8017-8E267A8D681C}"/>
    <hyperlink ref="H1143" r:id="rId1426" xr:uid="{4960C022-E11E-4590-A566-20B875762607}"/>
    <hyperlink ref="H1144" r:id="rId1427" xr:uid="{9C0A8909-6232-40F1-BAF1-3D6FD10B2C0C}"/>
    <hyperlink ref="H1145" r:id="rId1428" xr:uid="{E5D3983B-5794-4D70-94A0-855A5F890831}"/>
    <hyperlink ref="H1146" r:id="rId1429" xr:uid="{34A65A4C-35F3-4DC9-8BE6-21E20D43FD9B}"/>
    <hyperlink ref="H1147" r:id="rId1430" xr:uid="{67BFED8E-D07F-42A7-B0C7-F736ADCD57C1}"/>
    <hyperlink ref="H1148" r:id="rId1431" xr:uid="{C370FE55-26F2-4370-B7B7-019555D685DF}"/>
    <hyperlink ref="H1149" r:id="rId1432" xr:uid="{AF4AB276-BF57-46C0-90BD-FE2C09CC8F2B}"/>
    <hyperlink ref="H1150" r:id="rId1433" xr:uid="{E5FA5C48-F8C5-4B59-8771-A61EB9676543}"/>
    <hyperlink ref="H1151" r:id="rId1434" xr:uid="{A0932F06-6BCF-4611-A2A9-48740944FEA8}"/>
    <hyperlink ref="H1152" r:id="rId1435" xr:uid="{99DB5733-E84F-4510-A001-E71E7ADE9BB9}"/>
    <hyperlink ref="H1153" r:id="rId1436" xr:uid="{9FB82202-DE1F-485A-8E12-FC9FAF9AAC0A}"/>
    <hyperlink ref="H1154" r:id="rId1437" xr:uid="{769D99D0-557A-4803-990A-3F34029FC3CA}"/>
    <hyperlink ref="H1155" r:id="rId1438" xr:uid="{6F25CD57-A02A-4A07-9980-51CE9784A822}"/>
    <hyperlink ref="H1156" r:id="rId1439" xr:uid="{CC8E309D-1C9F-42C1-BE30-34CE1C19A2E0}"/>
    <hyperlink ref="H1157" r:id="rId1440" xr:uid="{D1BA4592-2180-449F-9FCB-7BE452EB7F7A}"/>
    <hyperlink ref="H1158" r:id="rId1441" xr:uid="{8886FBCC-BEB8-4F9A-A35A-B61433941469}"/>
    <hyperlink ref="H1539" r:id="rId1442" xr:uid="{E96B96A6-E23A-4C8F-8B9C-C6E7522DB4B5}"/>
    <hyperlink ref="H1159" r:id="rId1443" xr:uid="{C3C60EAC-85DE-4B40-B125-75CA1D971D32}"/>
    <hyperlink ref="H1160" r:id="rId1444" xr:uid="{A68271FA-F787-486B-9017-56A7D918774E}"/>
    <hyperlink ref="H1540" r:id="rId1445" xr:uid="{FE6D2CE2-D741-4D25-B2C3-68D4470A403F}"/>
    <hyperlink ref="H1161" r:id="rId1446" xr:uid="{FA672C13-C2FA-40C1-A1C8-C743C1EC3809}"/>
    <hyperlink ref="H1162" r:id="rId1447" xr:uid="{AA764D12-C604-4305-9DB4-91E239D81D89}"/>
    <hyperlink ref="H1163" r:id="rId1448" xr:uid="{48AD8862-10DC-4C47-BCB0-196F34CF4C44}"/>
    <hyperlink ref="H1164" r:id="rId1449" xr:uid="{4D15E8DF-2659-4DDA-BC5D-B7C852251BD2}"/>
    <hyperlink ref="H1165" r:id="rId1450" xr:uid="{7D1C65FF-72FA-469C-A563-C0EC496ACB1F}"/>
    <hyperlink ref="H1166" r:id="rId1451" xr:uid="{2A3A0ED5-B578-463D-897A-4893F3B58748}"/>
    <hyperlink ref="H1167" r:id="rId1452" xr:uid="{0EDFE269-E550-4C4C-9742-99B11216A122}"/>
    <hyperlink ref="H1168" r:id="rId1453" xr:uid="{AA6F478A-136A-4509-BE16-C06CB4DADABA}"/>
    <hyperlink ref="H1169" r:id="rId1454" xr:uid="{EE8A9581-29BB-49DD-9151-F66467F09D8B}"/>
    <hyperlink ref="H1541" r:id="rId1455" xr:uid="{9E065393-875C-444A-9F2A-9973E9DC7D5C}"/>
    <hyperlink ref="H1542" r:id="rId1456" xr:uid="{3693A5F0-E7C3-429A-BA2F-2D2EC2F35CB1}"/>
    <hyperlink ref="H147" r:id="rId1457" xr:uid="{525EA276-4A8A-4402-ACA9-D387FF094A4B}"/>
    <hyperlink ref="H1170" r:id="rId1458" xr:uid="{F9729DC1-A5A4-44AD-BA44-D85FD0BCECB7}"/>
    <hyperlink ref="H1171" r:id="rId1459" xr:uid="{74E709C6-4F6D-4FE2-990F-CF2B97F60418}"/>
    <hyperlink ref="H1172" r:id="rId1460" xr:uid="{E2058DE8-8CAB-4824-BAEB-0AC4583F5B28}"/>
    <hyperlink ref="H148" r:id="rId1461" xr:uid="{B1C97EA7-5F6A-4515-BBA1-7A7E3A9BBEB1}"/>
    <hyperlink ref="H1173" r:id="rId1462" xr:uid="{F9EBF54C-53A6-47B2-82A9-29168C615DB4}"/>
    <hyperlink ref="H1174" r:id="rId1463" xr:uid="{EAB81A25-FD61-4615-967E-2C0EAADDA30E}"/>
    <hyperlink ref="H1175" r:id="rId1464" xr:uid="{F30A8FFC-D9EA-497A-8A9A-35BDD43AC01B}"/>
    <hyperlink ref="H1176" r:id="rId1465" xr:uid="{57FEFC84-EF5D-4181-8F5C-4EBE87E87F48}"/>
    <hyperlink ref="H1543" r:id="rId1466" xr:uid="{9C739AE7-D2AC-4200-BF0A-BC805EEFA669}"/>
    <hyperlink ref="H1177" r:id="rId1467" xr:uid="{9916721F-EF1B-4D50-9DD8-33EF9179631F}"/>
    <hyperlink ref="H1178" r:id="rId1468" xr:uid="{030D32E1-A178-4506-82C4-1EC05447366D}"/>
    <hyperlink ref="H206" r:id="rId1469" xr:uid="{2B178760-229C-4F4D-966C-448AB22B08E7}"/>
    <hyperlink ref="H1544" r:id="rId1470" xr:uid="{8692A1BC-FDCE-42A9-9F6F-62329244AEF7}"/>
    <hyperlink ref="H1179" r:id="rId1471" xr:uid="{F819025D-F33B-4FC8-8071-39D00DCD82D8}"/>
    <hyperlink ref="H1545" r:id="rId1472" xr:uid="{AFE499D3-9448-4E48-BA9D-BA786E3FA2BA}"/>
    <hyperlink ref="H1180" r:id="rId1473" xr:uid="{C5DE96DC-C8FB-4F76-8AF8-D81129B6C8D6}"/>
    <hyperlink ref="H1181" r:id="rId1474" xr:uid="{0781E019-09FF-4B03-BCEB-00AADDFEC77E}"/>
    <hyperlink ref="H1182" r:id="rId1475" xr:uid="{9E1722E6-EB70-49E1-AB4A-0603EF7D4519}"/>
    <hyperlink ref="H1183" r:id="rId1476" xr:uid="{4B33CC12-7C32-4DF1-B0C8-1AD401B95A50}"/>
    <hyperlink ref="H1184" r:id="rId1477" xr:uid="{075ADAB1-D770-45C9-92FB-81263F19C122}"/>
    <hyperlink ref="H1185" r:id="rId1478" xr:uid="{A968D13B-32A1-4DE3-A7B5-869E9FBD489B}"/>
    <hyperlink ref="H1186" r:id="rId1479" xr:uid="{3D41F022-8D9A-4695-8B22-2141BCFCDCCA}"/>
    <hyperlink ref="H149" r:id="rId1480" xr:uid="{98F1B581-AFA5-44F4-81E3-729618958610}"/>
    <hyperlink ref="H1546" r:id="rId1481" xr:uid="{82C7CEC8-C32E-4504-B85C-F7BF97573DC1}"/>
    <hyperlink ref="H1187" r:id="rId1482" xr:uid="{AE8DB1EA-E612-4250-9099-ED82BBD0F0E4}"/>
    <hyperlink ref="H1188" r:id="rId1483" xr:uid="{5D101387-96D9-42D8-ACDF-D81E3E45CA2B}"/>
    <hyperlink ref="H1189" r:id="rId1484" xr:uid="{C94687C0-CB18-4E4B-B3DC-5C29B7D3BB5B}"/>
    <hyperlink ref="H1190" r:id="rId1485" xr:uid="{91C80FF6-7993-43D8-AF84-96EB7003580F}"/>
    <hyperlink ref="H1191" r:id="rId1486" xr:uid="{144D4FF2-3E67-4D0F-B2FF-2A5C53C7F4A6}"/>
    <hyperlink ref="H1192" r:id="rId1487" xr:uid="{92F16CD8-1BF4-47EC-935E-B036218689CB}"/>
    <hyperlink ref="H1193" r:id="rId1488" xr:uid="{575F1B7C-939E-4581-9D23-5543807276C7}"/>
    <hyperlink ref="H1194" r:id="rId1489" xr:uid="{A3029F6B-97E2-4669-9751-DC19BDF62B81}"/>
    <hyperlink ref="H1195" r:id="rId1490" xr:uid="{FCEC70DC-15F8-42CD-82CC-4D4B1FC9E3BE}"/>
    <hyperlink ref="H1196" r:id="rId1491" xr:uid="{046FA9A7-F02C-4122-A6C1-525BC86D5B08}"/>
    <hyperlink ref="H1547" r:id="rId1492" xr:uid="{C850A8B4-8A9F-47E6-ABD1-15BC52CD759A}"/>
    <hyperlink ref="H150" r:id="rId1493" xr:uid="{8754E049-E0B2-48E4-8E33-82125DF136BB}"/>
    <hyperlink ref="H1197" r:id="rId1494" xr:uid="{0B2EB406-BE7A-442A-A1F8-55F6F4F3F5BC}"/>
    <hyperlink ref="H1198" r:id="rId1495" xr:uid="{2A0AF45E-437F-4B73-8F49-1CA7FE0F7759}"/>
    <hyperlink ref="H1199" r:id="rId1496" xr:uid="{E6364D78-2EAB-40B1-9D6F-142D1AB794CE}"/>
    <hyperlink ref="H1200" r:id="rId1497" xr:uid="{96B234E7-1C87-4D14-A52B-46D5A808688E}"/>
    <hyperlink ref="H1201" r:id="rId1498" xr:uid="{F29789E8-C1A1-4FC3-A6D6-13DEF3BF275F}"/>
    <hyperlink ref="H1202" r:id="rId1499" xr:uid="{DC1CAF83-1A09-4FD4-AC01-37C5045694DC}"/>
    <hyperlink ref="H1203" r:id="rId1500" xr:uid="{954FC703-DAE6-4826-9D9D-8D3CACE9B9AD}"/>
    <hyperlink ref="H1204" r:id="rId1501" xr:uid="{9F75FBFF-95A5-4E25-8132-F4B543EE1C29}"/>
    <hyperlink ref="H1205" r:id="rId1502" xr:uid="{E8A70D52-8BC1-4930-ADE8-4BC507B007F2}"/>
    <hyperlink ref="H1206" r:id="rId1503" xr:uid="{41FF51EC-1393-4329-96EF-086EA63D63F3}"/>
    <hyperlink ref="H1207" r:id="rId1504" xr:uid="{A827A015-9D1D-4575-B6D6-C77EDEA9C2DB}"/>
    <hyperlink ref="H1208" r:id="rId1505" xr:uid="{B761C399-B746-4E83-B414-C5B4949D91A9}"/>
    <hyperlink ref="H1209" r:id="rId1506" xr:uid="{F7CDE899-4928-42BC-B215-09C091E398B2}"/>
    <hyperlink ref="H1210" r:id="rId1507" xr:uid="{37B740F8-BB15-403D-A2FA-9D600319A279}"/>
    <hyperlink ref="H1211" r:id="rId1508" xr:uid="{41FD1611-174A-411B-8231-B3E895B919C8}"/>
    <hyperlink ref="H1212" r:id="rId1509" xr:uid="{D6B9B5FD-3664-4617-B082-043947C2F1DE}"/>
    <hyperlink ref="H1548" r:id="rId1510" xr:uid="{9422071F-09EF-44C0-BA43-395FB997E76C}"/>
    <hyperlink ref="H1213" r:id="rId1511" xr:uid="{995BCB4D-4DFE-440B-8892-8C2FFFBFF30D}"/>
    <hyperlink ref="H1214" r:id="rId1512" xr:uid="{2BA28ED6-23B4-4A99-94C2-A12018791EFD}"/>
    <hyperlink ref="H1215" r:id="rId1513" xr:uid="{477621FB-7611-4179-8670-0AE1C1050592}"/>
    <hyperlink ref="H1216" r:id="rId1514" xr:uid="{D7BF1339-2A23-408E-AB3A-D6701646073A}"/>
    <hyperlink ref="H1217" r:id="rId1515" xr:uid="{DEFA2755-9F50-4261-B797-03B18063D818}"/>
    <hyperlink ref="H1218" r:id="rId1516" xr:uid="{12D41534-3DF6-40DB-B376-CF79B209698A}"/>
    <hyperlink ref="H1219" r:id="rId1517" xr:uid="{7EDCB7EC-D0C9-4CC7-A5C8-CB98D1111408}"/>
    <hyperlink ref="H1220" r:id="rId1518" xr:uid="{2C7240D3-E081-4EBE-B43D-22946BFEC804}"/>
    <hyperlink ref="H1221" r:id="rId1519" xr:uid="{851B0408-B262-477C-8440-E781562C2B15}"/>
    <hyperlink ref="H1222" r:id="rId1520" xr:uid="{F37B4D79-B18A-4638-B58F-10F870C37BA2}"/>
    <hyperlink ref="H1223" r:id="rId1521" xr:uid="{08BDDE77-A415-4649-96E6-F01D6604DF4F}"/>
    <hyperlink ref="H1224" r:id="rId1522" xr:uid="{A4001B1F-2666-49F8-A0F3-38DAEF048020}"/>
    <hyperlink ref="H1225" r:id="rId1523" xr:uid="{1FD53BAC-6B92-4ED2-A854-1D1D13D6D515}"/>
    <hyperlink ref="H1549" r:id="rId1524" xr:uid="{7BDA4AC4-F9C2-4053-B3EF-0C41C58C0D59}"/>
    <hyperlink ref="H1550" r:id="rId1525" xr:uid="{34DBAE01-9A64-4FA5-BA57-76EA5FB67593}"/>
    <hyperlink ref="H1226" r:id="rId1526" xr:uid="{BD25F410-A8E1-41A8-88DF-D487F4683D17}"/>
    <hyperlink ref="H1227" r:id="rId1527" xr:uid="{19D8EBD5-4FB1-49EA-8424-443C4B96DA92}"/>
    <hyperlink ref="H1228" r:id="rId1528" xr:uid="{EE383B93-C389-4114-A120-3D1B45F11000}"/>
    <hyperlink ref="H1229" r:id="rId1529" xr:uid="{92B2BD42-184F-49FC-8051-364E19CD3FAA}"/>
    <hyperlink ref="H1230" r:id="rId1530" xr:uid="{5D48251A-23E3-43E0-84E3-8BF2322638B3}"/>
    <hyperlink ref="H1231" r:id="rId1531" xr:uid="{16674763-1C72-4E70-BE02-A0AF90BB1D14}"/>
    <hyperlink ref="H1232" r:id="rId1532" xr:uid="{9344B7A4-F8E0-4A82-BFD7-F66A5054E71E}"/>
    <hyperlink ref="H1233" r:id="rId1533" xr:uid="{D2669961-F5C7-48E9-86F0-35725B81E0BB}"/>
    <hyperlink ref="H1234" r:id="rId1534" xr:uid="{6E410407-9C29-48BA-B132-9AD1614FBAC4}"/>
    <hyperlink ref="H1235" r:id="rId1535" xr:uid="{D2E0F12F-7043-42F4-83E4-4583C5E256F5}"/>
    <hyperlink ref="H1236" r:id="rId1536" xr:uid="{45771C84-1663-4385-B360-E7CCA3EAA5C8}"/>
    <hyperlink ref="H1237" r:id="rId1537" xr:uid="{4CC29E3F-14DE-4EF1-B43C-31C200B5B431}"/>
    <hyperlink ref="H1238" r:id="rId1538" xr:uid="{27216172-4E48-45BB-B4A9-316C43A616FC}"/>
    <hyperlink ref="H1239" r:id="rId1539" xr:uid="{6C9EA3C9-32F7-4781-BA61-42B81DFC301F}"/>
    <hyperlink ref="H1240" r:id="rId1540" xr:uid="{01F80662-CA91-43E1-B914-425553D31385}"/>
    <hyperlink ref="H1241" r:id="rId1541" xr:uid="{A88F0308-66BF-43F1-852B-DF144FC08755}"/>
    <hyperlink ref="H1242" r:id="rId1542" xr:uid="{4D96C2B1-EF64-4FD9-90BF-776EC6F09D7F}"/>
    <hyperlink ref="H1243" r:id="rId1543" xr:uid="{4E1B1AC7-208B-49B2-B590-AAF29E1033B6}"/>
    <hyperlink ref="H1244" r:id="rId1544" xr:uid="{FCC8373B-53DA-41A6-839F-DF752E51DD67}"/>
    <hyperlink ref="H1245" r:id="rId1545" xr:uid="{4C6245E1-A13F-49D0-A31E-67AE4A0113DA}"/>
    <hyperlink ref="H1246" r:id="rId1546" xr:uid="{ECACE548-C7C7-4DAB-8907-5F4620CD2075}"/>
    <hyperlink ref="H1247" r:id="rId1547" xr:uid="{4C8ABEE7-08D4-4B02-862E-716D08F8D3CF}"/>
    <hyperlink ref="H1248" r:id="rId1548" xr:uid="{312C44E8-8983-4A8A-B99A-90D0B9739374}"/>
    <hyperlink ref="H1249" r:id="rId1549" xr:uid="{9278DDCD-9BCA-45C2-B275-601B3FA68B2F}"/>
  </hyperlinks>
  <pageMargins left="0.7" right="0.7" top="0.75" bottom="0.75" header="0.3" footer="0.3"/>
  <pageSetup orientation="portrait" horizontalDpi="4294967293" verticalDpi="0" r:id="rId15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observations-121749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 Limes</dc:creator>
  <cp:lastModifiedBy>Hayley Limes</cp:lastModifiedBy>
  <dcterms:created xsi:type="dcterms:W3CDTF">2020-12-03T17:53:24Z</dcterms:created>
  <dcterms:modified xsi:type="dcterms:W3CDTF">2021-01-29T17:38:20Z</dcterms:modified>
</cp:coreProperties>
</file>