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pos\lbd_hiv\data\covariate_surveys\microdata\male_circumcision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0" i="1"/>
</calcChain>
</file>

<file path=xl/sharedStrings.xml><?xml version="1.0" encoding="utf-8"?>
<sst xmlns="http://schemas.openxmlformats.org/spreadsheetml/2006/main" count="110" uniqueCount="71">
  <si>
    <t>UNICEF_MICS</t>
  </si>
  <si>
    <t>ZWE</t>
  </si>
  <si>
    <t>J:/DATA/UNICEF_MICS/ZWE/2014/ZWE_MICS5_2014_MN_Y2015M04D06.DTA</t>
  </si>
  <si>
    <t>MWI</t>
  </si>
  <si>
    <t>J:/DATA/UNICEF_MICS/MWI/2013_2014/MWI_MICS5_2013_2014_MN_Y2015M08D14.DTA</t>
  </si>
  <si>
    <t>GNB</t>
  </si>
  <si>
    <t>J:/DATA/UNICEF_MICS/GNB/2014/GNB_MICS5_2014_MN_Y2016M11D16.DTA</t>
  </si>
  <si>
    <t>SWZ</t>
  </si>
  <si>
    <t>J:/DATA/UNICEF_MICS/SWZ/2014/SWZ_MICS5_2014_MN_Y2016M12D22.DTA</t>
  </si>
  <si>
    <t>J:/DATA/UNICEF_MICS/SWZ/2010/SWZ_MICS4_2010_MN_Y2012M11D18.DTA</t>
  </si>
  <si>
    <t>BWA/AIDS_IMPACT_SURVEY</t>
  </si>
  <si>
    <t>BWA</t>
  </si>
  <si>
    <t>J:/DATA/BWA/AIDS_IMPACT_SURVEY/2004/BWA_AIDS_IMPACT_SURVEY_2004_HH_IND_BIOMARKER_Y2013M10D22.DTA</t>
  </si>
  <si>
    <t>J:/DATA/BWA/AIDS_IMPACT_SURVEY/2008/BWA_BAIS_III_2008_IND_Y2017M08D17.DTA</t>
  </si>
  <si>
    <t>J:/DATA/BWA/AIDS_IMPACT_SURVEY/2013/BWA_BAIS_IV_2013_20150319_V1_Y2017M08D17.DTA</t>
  </si>
  <si>
    <t>KEN/AIDS_INDICATOR_SURVEY</t>
  </si>
  <si>
    <t>KEN</t>
  </si>
  <si>
    <t>J:/DATA/KEN/AIDS_INDICATOR_SURVEY/2012/KEN_AIS_2012_ADULTS_Y2015M03D31.DTA</t>
  </si>
  <si>
    <t>J:/DATA/KEN/AIDS_INDICATOR_SURVEY/2007/KEN_AIS_2007_HHM_Y2014M01D31.DTA</t>
  </si>
  <si>
    <t>NGA/LIVING_STANDARDS_SURVEY</t>
  </si>
  <si>
    <t>NGA</t>
  </si>
  <si>
    <t>J:/DATA/NGA/LIVING_STANDARDS_SURVEY/2008_2010/NGA_HNLSS_2008_2010_HEALTH_Y2014M05D09.DTA</t>
  </si>
  <si>
    <t>WB_CWIQ</t>
  </si>
  <si>
    <t>J:/DATA/WB_CWIQ/NGA/2006/NGA_CWIQ_2006_lNDV_Y2014M03D12.DTA</t>
  </si>
  <si>
    <t>MACRO_KAP</t>
  </si>
  <si>
    <t>J:/DATA/MACRO_KAP/MWI/1996/MWI_KAP_1996_MN_Y2010M04D02.DTA</t>
  </si>
  <si>
    <t>ZAF/SABSSM</t>
  </si>
  <si>
    <t>ZAF</t>
  </si>
  <si>
    <t>J:/DATA/ZAF/NATIONAL_HIV_PREVALENCE_INCIDENCE_BEHAVIOR_COMMUNICATION_SURVEY_SABSSM/2011_2012/ZAF_SABSSM_2011_2012_COMBINED_Y2017M08D17.dta</t>
  </si>
  <si>
    <t>J:/DATA/ZAF/NATIONAL_HIV_PREVALENCE_INCIDENCE_BEHAVIOR_COMMUNICATION_SURVEY_SABSSM/2002/ZAF_SABSSM_2002_ADULT_YOUTH_Y2017M08D17.dta</t>
  </si>
  <si>
    <t>J:/DATA/ZAF/NATIONAL_HIV_PREVALENCE_INCIDENCE_BEHAVIOR_COMMUNICATION_SURVEY_SABSSM/2008_2009/ZAF_SABSSM_2008_2009_ADULT_Y2017M08D17.dta</t>
  </si>
  <si>
    <t>J:/DATA/ZAF/NATIONAL_HIV_PREVALENCE_INCIDENCE_BEHAVIOR_COMMUNICATION_SURVEY_SABSSM/2008_2009/ZAF_SABSSM_2008_2009_YOUTH_Y2017M08D17.dta</t>
  </si>
  <si>
    <t>ZMB/SEXUAL_BEHAVIOR_SURVEY</t>
  </si>
  <si>
    <t>ZMB</t>
  </si>
  <si>
    <t>J:/DATA/ZMB/SEXUAL_BEHAVIOR_SURVEY/2009/ZMB_SEXUAL_BEHAVIOR_SURVEY_2009_IND.DTA</t>
  </si>
  <si>
    <t>J:/DATA/ZMB/SEXUAL_BEHAVIOR_SURVEY/2005/ZMB_SEXUAL_BEHAVIOR_SURVEY_2005_IND_MERGED.DTA</t>
  </si>
  <si>
    <t>J:/DATA/ZMB/SEXUAL_BEHAVIOR_SURVEY/2003/ZMB_SEXUAL_BEHAVIOR_SURVEY_2003_IND_PART2.DTA</t>
  </si>
  <si>
    <t>BEN</t>
  </si>
  <si>
    <t>J:/DATA/UNICEF_MICS/BEN/2014/BEN_MICS5_2014_MN_Y2017M12D11.DTA</t>
  </si>
  <si>
    <t>NGA_NARHS</t>
  </si>
  <si>
    <t>J:/DATA/NGA/NATIONAL_HIV_AIDS_REPRODUCTIVE_HEALTH_SURVEY/2007/NGA_NARHS_2007_Y2017M11D24.DTA</t>
  </si>
  <si>
    <t>J:/DATA/NGA/NATIONAL_HIV_AIDS_REPRODUCTIVE_HEALTH_SURVEY/2012/NGA_NARHS_2012_Y2017M11D19.DTA</t>
  </si>
  <si>
    <t>survey_name</t>
  </si>
  <si>
    <t>nid</t>
  </si>
  <si>
    <t>country</t>
  </si>
  <si>
    <t>year</t>
  </si>
  <si>
    <t>file_path</t>
  </si>
  <si>
    <t>mc</t>
  </si>
  <si>
    <t>sample_size</t>
  </si>
  <si>
    <t>notes</t>
  </si>
  <si>
    <t>start_age</t>
  </si>
  <si>
    <t>end_age</t>
  </si>
  <si>
    <t>also have for men 15-59 (18.8% of 4129 total men)</t>
  </si>
  <si>
    <t>only number I can find related to mc prev is in TBLS doc but includes women too and doesn't split it up at all</t>
  </si>
  <si>
    <t>circumcision not included in report</t>
  </si>
  <si>
    <t>number of men 10-64 interviewed not included in report - only total # people interviewd 10-64: 14225</t>
  </si>
  <si>
    <t>number of men 10-64 interviewed not included in report - only total # people interviewd 10-64: 8231</t>
  </si>
  <si>
    <t>circumcision not included in report beyond one line stating "circumcision and payment of lobola or dowry are fairly widespread as expected" pg. 15</t>
  </si>
  <si>
    <t>no age range noted in report</t>
  </si>
  <si>
    <t>report only includes female circumcision</t>
  </si>
  <si>
    <t>includes all men - appears to be no age range (NOTE: they swapped the total number of men and women in the table for circumcision pg. 262)</t>
  </si>
  <si>
    <t>MWI_ICAP_PHIA</t>
  </si>
  <si>
    <t>ZMB_ICAP_PHIA_2016</t>
  </si>
  <si>
    <t>ICAP_PHIA</t>
  </si>
  <si>
    <t>TZA_ICAP_PHIA_2016</t>
  </si>
  <si>
    <t>TZA</t>
  </si>
  <si>
    <t>J:/DATA/ICAP_PHIA/SWZ/SHIMS_2/SWZ_SHIMS2_2016_2017_ADULT_INTERVIEW_DATASET_SHIMS22016ADULTIND_Y2019M08D01.DTA</t>
  </si>
  <si>
    <t>L:/IDENT/PROJECT_FOLDERS/ICAP_PHIA/MWI/2015_2016/MWI_ICAP_PHIA_2015_2016_ADULT_INTERVIEW_Y2019M04D22.DTA</t>
  </si>
  <si>
    <t>L:/IDENT/PROJECT_FOLDERS/ICAP_PHIA/ZMB/2016/ZMB_ICAP_PHIA_2016_ADULT_INTERVIEW_Y2019M03D08.DTA</t>
  </si>
  <si>
    <t>This is medical + non medical prevalence.</t>
  </si>
  <si>
    <t>J:/DATA/ICAP_PH79IA/TZA/2016_2017/TZA_ICAP_HIS_2016_2017_ADULT_INTERVIEW_Y2019M07D15.DTA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</si>
</sst>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rgb="FF454545"/>
      <name val="Verdana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3" workbookViewId="0">
      <selection activeCell="E31" sqref="E31"/>
    </sheetView>
  </sheetViews>
  <sheetFormatPr defaultRowHeight="14.25" x14ac:dyDescent="0.45"/>
  <cols>
    <col min="5" max="5" width="141.3984375" bestFit="1" customWidth="1"/>
    <col min="7" max="7" width="9.73046875" bestFit="1" customWidth="1"/>
  </cols>
  <sheetData>
    <row r="1" spans="1:10" x14ac:dyDescent="0.4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50</v>
      </c>
      <c r="I1" t="s">
        <v>51</v>
      </c>
      <c r="J1" t="s">
        <v>49</v>
      </c>
    </row>
    <row r="2" spans="1:10" x14ac:dyDescent="0.45">
      <c r="A2" t="s">
        <v>0</v>
      </c>
      <c r="B2">
        <v>152720</v>
      </c>
      <c r="C2" t="s">
        <v>1</v>
      </c>
      <c r="D2">
        <v>2014</v>
      </c>
      <c r="E2" t="s">
        <v>2</v>
      </c>
      <c r="F2">
        <v>11.2</v>
      </c>
      <c r="G2">
        <v>7914</v>
      </c>
      <c r="H2">
        <v>15</v>
      </c>
      <c r="I2">
        <v>54</v>
      </c>
    </row>
    <row r="3" spans="1:10" x14ac:dyDescent="0.45">
      <c r="A3" t="s">
        <v>0</v>
      </c>
      <c r="B3">
        <v>161662</v>
      </c>
      <c r="C3" t="s">
        <v>3</v>
      </c>
      <c r="D3">
        <v>2013</v>
      </c>
      <c r="E3" t="s">
        <v>4</v>
      </c>
      <c r="F3">
        <v>27.5</v>
      </c>
      <c r="G3">
        <v>6842</v>
      </c>
      <c r="H3">
        <v>15</v>
      </c>
      <c r="I3">
        <v>49</v>
      </c>
    </row>
    <row r="4" spans="1:10" x14ac:dyDescent="0.45">
      <c r="A4" t="s">
        <v>0</v>
      </c>
      <c r="B4">
        <v>174049</v>
      </c>
      <c r="C4" t="s">
        <v>5</v>
      </c>
      <c r="D4">
        <v>2014</v>
      </c>
      <c r="E4" t="s">
        <v>6</v>
      </c>
      <c r="F4">
        <v>79.900000000000006</v>
      </c>
      <c r="G4">
        <v>4232</v>
      </c>
      <c r="H4">
        <v>15</v>
      </c>
      <c r="I4">
        <v>49</v>
      </c>
    </row>
    <row r="5" spans="1:10" x14ac:dyDescent="0.45">
      <c r="A5" t="s">
        <v>0</v>
      </c>
      <c r="B5">
        <v>200707</v>
      </c>
      <c r="C5" t="s">
        <v>7</v>
      </c>
      <c r="D5">
        <v>2014</v>
      </c>
      <c r="E5" t="s">
        <v>8</v>
      </c>
      <c r="F5">
        <v>24.3</v>
      </c>
      <c r="G5">
        <v>1459</v>
      </c>
      <c r="H5">
        <v>15</v>
      </c>
      <c r="I5">
        <v>49</v>
      </c>
    </row>
    <row r="6" spans="1:10" x14ac:dyDescent="0.45">
      <c r="A6" t="s">
        <v>0</v>
      </c>
      <c r="B6">
        <v>30325</v>
      </c>
      <c r="C6" t="s">
        <v>7</v>
      </c>
      <c r="D6">
        <v>2010</v>
      </c>
      <c r="E6" t="s">
        <v>9</v>
      </c>
      <c r="F6">
        <v>19.100000000000001</v>
      </c>
      <c r="G6">
        <v>3837</v>
      </c>
      <c r="H6">
        <v>15</v>
      </c>
      <c r="I6">
        <v>49</v>
      </c>
      <c r="J6" t="s">
        <v>52</v>
      </c>
    </row>
    <row r="7" spans="1:10" x14ac:dyDescent="0.45">
      <c r="A7" t="s">
        <v>10</v>
      </c>
      <c r="B7">
        <v>22114</v>
      </c>
      <c r="C7" t="s">
        <v>11</v>
      </c>
      <c r="D7">
        <v>2004</v>
      </c>
      <c r="E7" t="s">
        <v>12</v>
      </c>
      <c r="F7" t="e">
        <v>#N/A</v>
      </c>
      <c r="J7" t="s">
        <v>54</v>
      </c>
    </row>
    <row r="8" spans="1:10" x14ac:dyDescent="0.45">
      <c r="A8" t="s">
        <v>10</v>
      </c>
      <c r="B8">
        <v>22116</v>
      </c>
      <c r="C8" t="s">
        <v>11</v>
      </c>
      <c r="D8">
        <v>2008</v>
      </c>
      <c r="E8" t="s">
        <v>13</v>
      </c>
      <c r="F8">
        <v>11.8</v>
      </c>
      <c r="H8">
        <v>10</v>
      </c>
      <c r="I8">
        <v>64</v>
      </c>
      <c r="J8" t="s">
        <v>55</v>
      </c>
    </row>
    <row r="9" spans="1:10" x14ac:dyDescent="0.45">
      <c r="A9" t="s">
        <v>10</v>
      </c>
      <c r="B9">
        <v>134753</v>
      </c>
      <c r="C9" t="s">
        <v>11</v>
      </c>
      <c r="D9">
        <v>2013</v>
      </c>
      <c r="E9" t="s">
        <v>14</v>
      </c>
      <c r="F9">
        <v>24.3</v>
      </c>
      <c r="H9">
        <v>10</v>
      </c>
      <c r="I9">
        <v>64</v>
      </c>
      <c r="J9" t="s">
        <v>56</v>
      </c>
    </row>
    <row r="10" spans="1:10" x14ac:dyDescent="0.45">
      <c r="A10" t="s">
        <v>15</v>
      </c>
      <c r="B10">
        <v>133304</v>
      </c>
      <c r="C10" t="s">
        <v>16</v>
      </c>
      <c r="D10">
        <v>2012</v>
      </c>
      <c r="E10" t="s">
        <v>17</v>
      </c>
      <c r="F10">
        <f>5229/5738*100</f>
        <v>91.129313349599158</v>
      </c>
      <c r="G10">
        <v>5738</v>
      </c>
      <c r="H10">
        <v>15</v>
      </c>
      <c r="I10">
        <v>64</v>
      </c>
    </row>
    <row r="11" spans="1:10" x14ac:dyDescent="0.45">
      <c r="A11" t="s">
        <v>15</v>
      </c>
      <c r="B11">
        <v>133219</v>
      </c>
      <c r="C11" t="s">
        <v>16</v>
      </c>
      <c r="D11">
        <v>2007</v>
      </c>
      <c r="E11" t="s">
        <v>18</v>
      </c>
      <c r="F11">
        <f>6586/7678*100</f>
        <v>85.777546235998955</v>
      </c>
      <c r="G11">
        <v>7678</v>
      </c>
      <c r="H11">
        <v>15</v>
      </c>
      <c r="I11">
        <v>64</v>
      </c>
    </row>
    <row r="12" spans="1:10" x14ac:dyDescent="0.45">
      <c r="A12" t="s">
        <v>19</v>
      </c>
      <c r="B12">
        <v>151719</v>
      </c>
      <c r="C12" t="s">
        <v>20</v>
      </c>
      <c r="D12">
        <v>2008</v>
      </c>
      <c r="E12" t="s">
        <v>21</v>
      </c>
      <c r="F12" t="e">
        <v>#N/A</v>
      </c>
      <c r="J12" t="s">
        <v>54</v>
      </c>
    </row>
    <row r="13" spans="1:10" x14ac:dyDescent="0.45">
      <c r="A13" t="s">
        <v>22</v>
      </c>
      <c r="B13">
        <v>9522</v>
      </c>
      <c r="C13" t="s">
        <v>20</v>
      </c>
      <c r="D13">
        <v>2006</v>
      </c>
      <c r="E13" t="s">
        <v>23</v>
      </c>
      <c r="F13" t="e">
        <v>#N/A</v>
      </c>
      <c r="J13" t="s">
        <v>53</v>
      </c>
    </row>
    <row r="14" spans="1:10" x14ac:dyDescent="0.45">
      <c r="A14" t="s">
        <v>24</v>
      </c>
      <c r="B14">
        <v>80790</v>
      </c>
      <c r="C14" t="s">
        <v>3</v>
      </c>
      <c r="D14">
        <v>1996</v>
      </c>
      <c r="E14" t="s">
        <v>25</v>
      </c>
      <c r="F14" t="e">
        <v>#N/A</v>
      </c>
      <c r="J14" t="s">
        <v>54</v>
      </c>
    </row>
    <row r="15" spans="1:10" x14ac:dyDescent="0.45">
      <c r="A15" t="s">
        <v>26</v>
      </c>
      <c r="B15">
        <v>313076</v>
      </c>
      <c r="C15" t="s">
        <v>27</v>
      </c>
      <c r="D15">
        <v>2011</v>
      </c>
      <c r="E15" t="s">
        <v>28</v>
      </c>
      <c r="F15">
        <v>46.4</v>
      </c>
      <c r="G15">
        <v>8510</v>
      </c>
      <c r="H15">
        <v>15</v>
      </c>
      <c r="I15" t="e">
        <v>#N/A</v>
      </c>
    </row>
    <row r="16" spans="1:10" x14ac:dyDescent="0.45">
      <c r="A16" t="s">
        <v>26</v>
      </c>
      <c r="B16">
        <v>12102</v>
      </c>
      <c r="C16" t="s">
        <v>27</v>
      </c>
      <c r="D16">
        <v>2002</v>
      </c>
      <c r="E16" t="s">
        <v>29</v>
      </c>
      <c r="F16" t="e">
        <v>#N/A</v>
      </c>
      <c r="J16" t="s">
        <v>57</v>
      </c>
    </row>
    <row r="17" spans="1:13" x14ac:dyDescent="0.45">
      <c r="A17" t="s">
        <v>26</v>
      </c>
      <c r="B17">
        <v>228102</v>
      </c>
      <c r="C17" t="s">
        <v>27</v>
      </c>
      <c r="D17">
        <v>2008</v>
      </c>
      <c r="E17" t="s">
        <v>30</v>
      </c>
      <c r="F17" t="e">
        <v>#N/A</v>
      </c>
      <c r="J17" t="s">
        <v>54</v>
      </c>
    </row>
    <row r="18" spans="1:13" x14ac:dyDescent="0.45">
      <c r="A18" t="s">
        <v>26</v>
      </c>
      <c r="B18">
        <v>228102</v>
      </c>
      <c r="C18" t="s">
        <v>27</v>
      </c>
      <c r="D18">
        <v>2008</v>
      </c>
      <c r="E18" t="s">
        <v>31</v>
      </c>
      <c r="F18" t="e">
        <v>#N/A</v>
      </c>
      <c r="J18" t="s">
        <v>54</v>
      </c>
    </row>
    <row r="19" spans="1:13" x14ac:dyDescent="0.45">
      <c r="A19" t="s">
        <v>32</v>
      </c>
      <c r="B19">
        <v>59339</v>
      </c>
      <c r="C19" t="s">
        <v>33</v>
      </c>
      <c r="D19">
        <v>2009</v>
      </c>
      <c r="E19" t="s">
        <v>34</v>
      </c>
      <c r="F19" t="e">
        <v>#N/A</v>
      </c>
      <c r="G19">
        <v>2074</v>
      </c>
      <c r="J19" t="s">
        <v>54</v>
      </c>
    </row>
    <row r="20" spans="1:13" x14ac:dyDescent="0.45">
      <c r="A20" t="s">
        <v>32</v>
      </c>
      <c r="B20">
        <v>27987</v>
      </c>
      <c r="C20" t="s">
        <v>33</v>
      </c>
      <c r="D20">
        <v>2005</v>
      </c>
      <c r="E20" t="s">
        <v>35</v>
      </c>
      <c r="F20">
        <v>16</v>
      </c>
      <c r="G20">
        <v>2046</v>
      </c>
      <c r="H20" t="e">
        <v>#N/A</v>
      </c>
      <c r="I20" t="e">
        <v>#N/A</v>
      </c>
      <c r="J20" t="s">
        <v>58</v>
      </c>
    </row>
    <row r="21" spans="1:13" x14ac:dyDescent="0.45">
      <c r="A21" t="s">
        <v>32</v>
      </c>
      <c r="B21">
        <v>27952</v>
      </c>
      <c r="C21" t="s">
        <v>33</v>
      </c>
      <c r="D21">
        <v>2003</v>
      </c>
      <c r="E21" t="s">
        <v>36</v>
      </c>
      <c r="F21">
        <v>15</v>
      </c>
      <c r="G21">
        <v>2147</v>
      </c>
      <c r="H21" t="e">
        <v>#N/A</v>
      </c>
      <c r="I21" t="e">
        <v>#N/A</v>
      </c>
      <c r="J21" t="s">
        <v>58</v>
      </c>
    </row>
    <row r="22" spans="1:13" x14ac:dyDescent="0.45">
      <c r="A22" t="s">
        <v>0</v>
      </c>
      <c r="B22">
        <v>206075</v>
      </c>
      <c r="C22" t="s">
        <v>37</v>
      </c>
      <c r="D22">
        <v>2014</v>
      </c>
      <c r="E22" t="s">
        <v>38</v>
      </c>
      <c r="F22">
        <v>96.5</v>
      </c>
      <c r="G22">
        <v>4371</v>
      </c>
      <c r="H22">
        <v>15</v>
      </c>
      <c r="I22">
        <v>49</v>
      </c>
    </row>
    <row r="23" spans="1:13" x14ac:dyDescent="0.45">
      <c r="A23" t="s">
        <v>39</v>
      </c>
      <c r="B23">
        <v>325046</v>
      </c>
      <c r="C23" t="s">
        <v>20</v>
      </c>
      <c r="D23">
        <v>2007</v>
      </c>
      <c r="E23" t="s">
        <v>40</v>
      </c>
      <c r="F23" t="e">
        <v>#N/A</v>
      </c>
      <c r="J23" t="s">
        <v>59</v>
      </c>
    </row>
    <row r="24" spans="1:13" x14ac:dyDescent="0.45">
      <c r="A24" t="s">
        <v>39</v>
      </c>
      <c r="B24">
        <v>324443</v>
      </c>
      <c r="C24" t="s">
        <v>20</v>
      </c>
      <c r="D24">
        <v>2012</v>
      </c>
      <c r="E24" t="s">
        <v>41</v>
      </c>
      <c r="F24">
        <v>87.2</v>
      </c>
      <c r="G24">
        <v>15596</v>
      </c>
      <c r="H24" t="e">
        <v>#N/A</v>
      </c>
      <c r="I24" t="e">
        <v>#N/A</v>
      </c>
      <c r="J24" t="s">
        <v>60</v>
      </c>
    </row>
    <row r="25" spans="1:13" x14ac:dyDescent="0.45">
      <c r="A25" t="s">
        <v>62</v>
      </c>
      <c r="B25">
        <v>287630</v>
      </c>
      <c r="C25" t="s">
        <v>33</v>
      </c>
      <c r="D25">
        <v>2016</v>
      </c>
      <c r="E25" t="s">
        <v>68</v>
      </c>
      <c r="F25">
        <v>29.4</v>
      </c>
      <c r="G25" s="1">
        <v>8305</v>
      </c>
      <c r="H25">
        <v>15</v>
      </c>
      <c r="I25">
        <v>49</v>
      </c>
      <c r="J25" s="6" t="s">
        <v>69</v>
      </c>
      <c r="K25" s="6"/>
      <c r="L25" s="6"/>
      <c r="M25" s="6"/>
    </row>
    <row r="26" spans="1:13" x14ac:dyDescent="0.45">
      <c r="A26" t="s">
        <v>61</v>
      </c>
      <c r="B26">
        <v>287629</v>
      </c>
      <c r="C26" t="s">
        <v>3</v>
      </c>
      <c r="D26">
        <v>2015</v>
      </c>
      <c r="E26" t="s">
        <v>67</v>
      </c>
      <c r="F26">
        <v>25.4</v>
      </c>
      <c r="G26">
        <v>7283</v>
      </c>
      <c r="H26">
        <v>15</v>
      </c>
      <c r="I26">
        <v>59</v>
      </c>
      <c r="J26" s="6" t="s">
        <v>69</v>
      </c>
      <c r="K26" s="6"/>
      <c r="L26" s="6"/>
      <c r="M26" s="6"/>
    </row>
    <row r="27" spans="1:13" s="6" customFormat="1" x14ac:dyDescent="0.45">
      <c r="A27" s="2" t="s">
        <v>63</v>
      </c>
      <c r="B27" s="3">
        <v>415531</v>
      </c>
      <c r="C27" s="4" t="s">
        <v>7</v>
      </c>
      <c r="D27" s="5">
        <v>2016</v>
      </c>
      <c r="E27" s="8" t="s">
        <v>66</v>
      </c>
      <c r="F27" s="6">
        <v>30</v>
      </c>
      <c r="G27" s="6">
        <v>3988</v>
      </c>
      <c r="H27" s="6">
        <v>15</v>
      </c>
      <c r="I27" s="6">
        <v>49</v>
      </c>
      <c r="J27" s="6" t="s">
        <v>69</v>
      </c>
    </row>
    <row r="28" spans="1:13" s="6" customFormat="1" x14ac:dyDescent="0.45">
      <c r="A28" s="4" t="s">
        <v>64</v>
      </c>
      <c r="B28" s="7">
        <v>327591</v>
      </c>
      <c r="C28" s="4" t="s">
        <v>65</v>
      </c>
      <c r="D28" s="5">
        <v>2016</v>
      </c>
      <c r="E28" s="9" t="s">
        <v>70</v>
      </c>
      <c r="F28" s="6">
        <v>79</v>
      </c>
      <c r="G28" s="6">
        <v>11531</v>
      </c>
      <c r="H28" s="6">
        <v>15</v>
      </c>
      <c r="I28" s="6">
        <v>49</v>
      </c>
      <c r="J28" s="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Wilson</dc:creator>
  <cp:lastModifiedBy>Audrey Serfes</cp:lastModifiedBy>
  <dcterms:created xsi:type="dcterms:W3CDTF">2018-01-11T17:25:07Z</dcterms:created>
  <dcterms:modified xsi:type="dcterms:W3CDTF">2019-11-09T00:59:37Z</dcterms:modified>
</cp:coreProperties>
</file>