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5-maio/dados/"/>
    </mc:Choice>
  </mc:AlternateContent>
  <xr:revisionPtr revIDLastSave="11" documentId="13_ncr:1_{3DFF2A81-BB91-4C59-AB23-783E5C72894F}" xr6:coauthVersionLast="47" xr6:coauthVersionMax="47" xr10:uidLastSave="{40E0B9C8-6468-46E6-8252-B6701121000A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27" i="1" l="1"/>
  <c r="C2307" i="1" l="1"/>
  <c r="E2307" i="1"/>
  <c r="C2308" i="1"/>
  <c r="C2309" i="1"/>
  <c r="C2310" i="1"/>
  <c r="D2310" i="1" s="1"/>
  <c r="C2311" i="1"/>
  <c r="D2312" i="1" s="1"/>
  <c r="C2312" i="1"/>
  <c r="C2313" i="1"/>
  <c r="D2313" i="1" s="1"/>
  <c r="C2314" i="1"/>
  <c r="C2315" i="1"/>
  <c r="D2315" i="1" s="1"/>
  <c r="C2316" i="1"/>
  <c r="C2317" i="1"/>
  <c r="C2318" i="1"/>
  <c r="E2318" i="1" s="1"/>
  <c r="C2319" i="1"/>
  <c r="C2320" i="1"/>
  <c r="E2320" i="1" s="1"/>
  <c r="C2321" i="1"/>
  <c r="C2322" i="1"/>
  <c r="C2323" i="1"/>
  <c r="D2323" i="1" s="1"/>
  <c r="C2324" i="1"/>
  <c r="C2325" i="1"/>
  <c r="D2326" i="1" s="1"/>
  <c r="C2326" i="1"/>
  <c r="C2287" i="1"/>
  <c r="C2288" i="1"/>
  <c r="D2288" i="1" s="1"/>
  <c r="C2289" i="1"/>
  <c r="C2290" i="1"/>
  <c r="C2291" i="1"/>
  <c r="D2291" i="1" s="1"/>
  <c r="C2292" i="1"/>
  <c r="C2293" i="1"/>
  <c r="C2294" i="1"/>
  <c r="D2294" i="1" s="1"/>
  <c r="C2295" i="1"/>
  <c r="C2296" i="1"/>
  <c r="D2296" i="1" s="1"/>
  <c r="C2297" i="1"/>
  <c r="C2298" i="1"/>
  <c r="C2299" i="1"/>
  <c r="D2300" i="1" s="1"/>
  <c r="C2300" i="1"/>
  <c r="C2301" i="1"/>
  <c r="C2302" i="1"/>
  <c r="D2302" i="1"/>
  <c r="C2303" i="1"/>
  <c r="D2303" i="1" s="1"/>
  <c r="C2304" i="1"/>
  <c r="D2304" i="1" s="1"/>
  <c r="C2305" i="1"/>
  <c r="C2306" i="1"/>
  <c r="C2264" i="1"/>
  <c r="C2265" i="1"/>
  <c r="D2265" i="1"/>
  <c r="C2266" i="1"/>
  <c r="C2267" i="1"/>
  <c r="C2268" i="1"/>
  <c r="C2269" i="1"/>
  <c r="D2269" i="1" s="1"/>
  <c r="C2270" i="1"/>
  <c r="C2271" i="1"/>
  <c r="D2271" i="1"/>
  <c r="C2272" i="1"/>
  <c r="C2273" i="1"/>
  <c r="C2274" i="1"/>
  <c r="C2275" i="1"/>
  <c r="C2276" i="1"/>
  <c r="C2277" i="1"/>
  <c r="C2278" i="1"/>
  <c r="C2279" i="1"/>
  <c r="C2280" i="1"/>
  <c r="C2281" i="1"/>
  <c r="C2282" i="1"/>
  <c r="D2282" i="1"/>
  <c r="C2283" i="1"/>
  <c r="D2283" i="1" s="1"/>
  <c r="C2284" i="1"/>
  <c r="C2285" i="1"/>
  <c r="D2285" i="1" s="1"/>
  <c r="C2286" i="1"/>
  <c r="D300" i="1"/>
  <c r="D470" i="1"/>
  <c r="D577" i="1"/>
  <c r="D840" i="1"/>
  <c r="D1096" i="1"/>
  <c r="D1352" i="1"/>
  <c r="D1394" i="1"/>
  <c r="D1681" i="1"/>
  <c r="D1745" i="1"/>
  <c r="D1809" i="1"/>
  <c r="D1873" i="1"/>
  <c r="D1937" i="1"/>
  <c r="D2001" i="1"/>
  <c r="D2065" i="1"/>
  <c r="D2129" i="1"/>
  <c r="D2193" i="1"/>
  <c r="D2247" i="1"/>
  <c r="C3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2" i="1" s="1"/>
  <c r="C312" i="1"/>
  <c r="E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D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E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E771" i="1" s="1"/>
  <c r="C772" i="1"/>
  <c r="C773" i="1"/>
  <c r="C774" i="1"/>
  <c r="C775" i="1"/>
  <c r="C776" i="1"/>
  <c r="D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E836" i="1" s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E96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E1028" i="1" s="1"/>
  <c r="C1029" i="1"/>
  <c r="C1030" i="1"/>
  <c r="C1031" i="1"/>
  <c r="C1032" i="1"/>
  <c r="D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E1092" i="1" s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E115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E122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E1284" i="1" s="1"/>
  <c r="C1285" i="1"/>
  <c r="C1286" i="1"/>
  <c r="C1287" i="1"/>
  <c r="C1288" i="1"/>
  <c r="D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E1436" i="1" s="1"/>
  <c r="C1437" i="1"/>
  <c r="C1438" i="1"/>
  <c r="D1438" i="1" s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E1479" i="1" s="1"/>
  <c r="C1480" i="1"/>
  <c r="D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564" i="1" s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E1607" i="1" s="1"/>
  <c r="C1608" i="1"/>
  <c r="D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E1663" i="1" s="1"/>
  <c r="C1664" i="1"/>
  <c r="C1665" i="1"/>
  <c r="C1666" i="1"/>
  <c r="C1667" i="1"/>
  <c r="C1668" i="1"/>
  <c r="E1668" i="1" s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D1729" i="1" s="1"/>
  <c r="C1730" i="1"/>
  <c r="C1731" i="1"/>
  <c r="C1732" i="1"/>
  <c r="D1733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D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D1781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D1793" i="1" s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1845" i="1" s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D1857" i="1" s="1"/>
  <c r="C1858" i="1"/>
  <c r="C1859" i="1"/>
  <c r="C1860" i="1"/>
  <c r="D1861" i="1" s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D1893" i="1" s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D1909" i="1" s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D1921" i="1" s="1"/>
  <c r="C1922" i="1"/>
  <c r="C1923" i="1"/>
  <c r="C1924" i="1"/>
  <c r="D1925" i="1" s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D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3" i="1" s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D1985" i="1" s="1"/>
  <c r="C1986" i="1"/>
  <c r="C1987" i="1"/>
  <c r="C1988" i="1"/>
  <c r="D1989" i="1" s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2021" i="1" s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D2037" i="1" s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E2049" i="1" s="1"/>
  <c r="C2050" i="1"/>
  <c r="C2051" i="1"/>
  <c r="C2052" i="1"/>
  <c r="D2053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D2085" i="1" s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D2101" i="1" s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D2113" i="1" s="1"/>
  <c r="C2114" i="1"/>
  <c r="C2115" i="1"/>
  <c r="C2116" i="1"/>
  <c r="D2117" i="1" s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D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D2165" i="1" s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D2177" i="1" s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D2221" i="1" s="1"/>
  <c r="C2222" i="1"/>
  <c r="C2223" i="1"/>
  <c r="D2223" i="1" s="1"/>
  <c r="C2224" i="1"/>
  <c r="C2225" i="1"/>
  <c r="C2226" i="1"/>
  <c r="C2227" i="1"/>
  <c r="C2228" i="1"/>
  <c r="C2229" i="1"/>
  <c r="C2230" i="1"/>
  <c r="C2231" i="1"/>
  <c r="C2232" i="1"/>
  <c r="C2233" i="1"/>
  <c r="D2233" i="1" s="1"/>
  <c r="C2234" i="1"/>
  <c r="C2235" i="1"/>
  <c r="E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E2247" i="1" s="1"/>
  <c r="C2248" i="1"/>
  <c r="C2249" i="1"/>
  <c r="C2250" i="1"/>
  <c r="C2251" i="1"/>
  <c r="E2251" i="1" s="1"/>
  <c r="C2252" i="1"/>
  <c r="C2253" i="1"/>
  <c r="C2254" i="1"/>
  <c r="C2255" i="1"/>
  <c r="C2256" i="1"/>
  <c r="C2257" i="1"/>
  <c r="C2258" i="1"/>
  <c r="C2259" i="1"/>
  <c r="D2259" i="1" s="1"/>
  <c r="C2260" i="1"/>
  <c r="C2261" i="1"/>
  <c r="D2261" i="1" s="1"/>
  <c r="C2262" i="1"/>
  <c r="C2263" i="1"/>
  <c r="C2" i="1"/>
  <c r="D3" i="1" s="1"/>
  <c r="E2252" i="1" l="1"/>
  <c r="D2252" i="1"/>
  <c r="E2212" i="1"/>
  <c r="D2212" i="1"/>
  <c r="E2180" i="1"/>
  <c r="D2180" i="1"/>
  <c r="E2148" i="1"/>
  <c r="D2148" i="1"/>
  <c r="E2124" i="1"/>
  <c r="D2124" i="1"/>
  <c r="E2100" i="1"/>
  <c r="D2100" i="1"/>
  <c r="E2068" i="1"/>
  <c r="D2068" i="1"/>
  <c r="E2044" i="1"/>
  <c r="D2044" i="1"/>
  <c r="E2020" i="1"/>
  <c r="D2020" i="1"/>
  <c r="E1996" i="1"/>
  <c r="D1996" i="1"/>
  <c r="E1972" i="1"/>
  <c r="D1972" i="1"/>
  <c r="E1940" i="1"/>
  <c r="D1940" i="1"/>
  <c r="E1916" i="1"/>
  <c r="D1916" i="1"/>
  <c r="E1900" i="1"/>
  <c r="D1900" i="1"/>
  <c r="E1868" i="1"/>
  <c r="D1868" i="1"/>
  <c r="E1844" i="1"/>
  <c r="D1844" i="1"/>
  <c r="E1796" i="1"/>
  <c r="D1796" i="1"/>
  <c r="E1764" i="1"/>
  <c r="D1764" i="1"/>
  <c r="E1724" i="1"/>
  <c r="D1724" i="1"/>
  <c r="E1628" i="1"/>
  <c r="D1628" i="1"/>
  <c r="E1596" i="1"/>
  <c r="D1596" i="1"/>
  <c r="E1556" i="1"/>
  <c r="D1556" i="1"/>
  <c r="E1524" i="1"/>
  <c r="D1524" i="1"/>
  <c r="E1484" i="1"/>
  <c r="D1484" i="1"/>
  <c r="E1404" i="1"/>
  <c r="D1404" i="1"/>
  <c r="E1316" i="1"/>
  <c r="D1316" i="1"/>
  <c r="E1292" i="1"/>
  <c r="D1292" i="1"/>
  <c r="E1252" i="1"/>
  <c r="D1252" i="1"/>
  <c r="E1228" i="1"/>
  <c r="D1228" i="1"/>
  <c r="E1188" i="1"/>
  <c r="D1188" i="1"/>
  <c r="E1164" i="1"/>
  <c r="D1164" i="1"/>
  <c r="E1132" i="1"/>
  <c r="D1132" i="1"/>
  <c r="E1100" i="1"/>
  <c r="D1100" i="1"/>
  <c r="E1060" i="1"/>
  <c r="D1060" i="1"/>
  <c r="E1012" i="1"/>
  <c r="D1012" i="1"/>
  <c r="E932" i="1"/>
  <c r="D932" i="1"/>
  <c r="E916" i="1"/>
  <c r="D916" i="1"/>
  <c r="E876" i="1"/>
  <c r="D876" i="1"/>
  <c r="E812" i="1"/>
  <c r="D812" i="1"/>
  <c r="E780" i="1"/>
  <c r="D780" i="1"/>
  <c r="E748" i="1"/>
  <c r="D748" i="1"/>
  <c r="E716" i="1"/>
  <c r="D716" i="1"/>
  <c r="E684" i="1"/>
  <c r="D684" i="1"/>
  <c r="E644" i="1"/>
  <c r="D644" i="1"/>
  <c r="E612" i="1"/>
  <c r="D612" i="1"/>
  <c r="E580" i="1"/>
  <c r="D580" i="1"/>
  <c r="E540" i="1"/>
  <c r="D540" i="1"/>
  <c r="E2203" i="1"/>
  <c r="D2203" i="1"/>
  <c r="E2163" i="1"/>
  <c r="D2163" i="1"/>
  <c r="E2131" i="1"/>
  <c r="D2131" i="1"/>
  <c r="E2091" i="1"/>
  <c r="D2091" i="1"/>
  <c r="E2051" i="1"/>
  <c r="D2051" i="1"/>
  <c r="E2011" i="1"/>
  <c r="D2011" i="1"/>
  <c r="E1979" i="1"/>
  <c r="D1979" i="1"/>
  <c r="E1939" i="1"/>
  <c r="D1939" i="1"/>
  <c r="E1907" i="1"/>
  <c r="D1907" i="1"/>
  <c r="E1867" i="1"/>
  <c r="D1867" i="1"/>
  <c r="E1851" i="1"/>
  <c r="D1851" i="1"/>
  <c r="E1811" i="1"/>
  <c r="D1811" i="1"/>
  <c r="E1779" i="1"/>
  <c r="D1779" i="1"/>
  <c r="E1755" i="1"/>
  <c r="D1755" i="1"/>
  <c r="E1739" i="1"/>
  <c r="D1739" i="1"/>
  <c r="E1707" i="1"/>
  <c r="D1707" i="1"/>
  <c r="E1683" i="1"/>
  <c r="D1683" i="1"/>
  <c r="E1667" i="1"/>
  <c r="D1667" i="1"/>
  <c r="E1659" i="1"/>
  <c r="D1659" i="1"/>
  <c r="E1643" i="1"/>
  <c r="D1643" i="1"/>
  <c r="E1627" i="1"/>
  <c r="D1627" i="1"/>
  <c r="E1611" i="1"/>
  <c r="D1611" i="1"/>
  <c r="E1595" i="1"/>
  <c r="D1595" i="1"/>
  <c r="E1579" i="1"/>
  <c r="D1579" i="1"/>
  <c r="E1563" i="1"/>
  <c r="D1563" i="1"/>
  <c r="E1499" i="1"/>
  <c r="D1499" i="1"/>
  <c r="E1491" i="1"/>
  <c r="D1491" i="1"/>
  <c r="E1475" i="1"/>
  <c r="D1475" i="1"/>
  <c r="E1467" i="1"/>
  <c r="D1467" i="1"/>
  <c r="E1451" i="1"/>
  <c r="D1451" i="1"/>
  <c r="E1435" i="1"/>
  <c r="D1435" i="1"/>
  <c r="E1427" i="1"/>
  <c r="D1427" i="1"/>
  <c r="E1411" i="1"/>
  <c r="D1411" i="1"/>
  <c r="E1403" i="1"/>
  <c r="D1403" i="1"/>
  <c r="E1387" i="1"/>
  <c r="D1387" i="1"/>
  <c r="E1371" i="1"/>
  <c r="D1371" i="1"/>
  <c r="E1363" i="1"/>
  <c r="D1363" i="1"/>
  <c r="E1347" i="1"/>
  <c r="D1347" i="1"/>
  <c r="E1331" i="1"/>
  <c r="D1331" i="1"/>
  <c r="E1315" i="1"/>
  <c r="D1315" i="1"/>
  <c r="E1299" i="1"/>
  <c r="D1299" i="1"/>
  <c r="E1283" i="1"/>
  <c r="D1283" i="1"/>
  <c r="E1267" i="1"/>
  <c r="D1267" i="1"/>
  <c r="E1259" i="1"/>
  <c r="D1259" i="1"/>
  <c r="E1243" i="1"/>
  <c r="D1243" i="1"/>
  <c r="E1227" i="1"/>
  <c r="D1227" i="1"/>
  <c r="E1211" i="1"/>
  <c r="D1211" i="1"/>
  <c r="E1195" i="1"/>
  <c r="D1195" i="1"/>
  <c r="E1179" i="1"/>
  <c r="D1179" i="1"/>
  <c r="E1163" i="1"/>
  <c r="D1163" i="1"/>
  <c r="E1147" i="1"/>
  <c r="D1147" i="1"/>
  <c r="E1123" i="1"/>
  <c r="D1123" i="1"/>
  <c r="E1107" i="1"/>
  <c r="D1107" i="1"/>
  <c r="E1091" i="1"/>
  <c r="D1091" i="1"/>
  <c r="E1075" i="1"/>
  <c r="D1075" i="1"/>
  <c r="E1059" i="1"/>
  <c r="D1059" i="1"/>
  <c r="E1043" i="1"/>
  <c r="D1043" i="1"/>
  <c r="E1027" i="1"/>
  <c r="D1027" i="1"/>
  <c r="E1011" i="1"/>
  <c r="D1011" i="1"/>
  <c r="E1003" i="1"/>
  <c r="D1003" i="1"/>
  <c r="E987" i="1"/>
  <c r="D987" i="1"/>
  <c r="E979" i="1"/>
  <c r="D979" i="1"/>
  <c r="E971" i="1"/>
  <c r="D971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63" i="1"/>
  <c r="D763" i="1"/>
  <c r="E755" i="1"/>
  <c r="D755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D2235" i="1"/>
  <c r="D2181" i="1"/>
  <c r="D1797" i="1"/>
  <c r="D1668" i="1"/>
  <c r="D1523" i="1"/>
  <c r="E2258" i="1"/>
  <c r="D2258" i="1"/>
  <c r="E2250" i="1"/>
  <c r="D2250" i="1"/>
  <c r="E2242" i="1"/>
  <c r="D2242" i="1"/>
  <c r="E2234" i="1"/>
  <c r="D2234" i="1"/>
  <c r="E2226" i="1"/>
  <c r="D2226" i="1"/>
  <c r="E2218" i="1"/>
  <c r="E2271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D826" i="1"/>
  <c r="E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D18" i="1"/>
  <c r="D19" i="1"/>
  <c r="D2049" i="1"/>
  <c r="D1663" i="1"/>
  <c r="D1522" i="1"/>
  <c r="D1348" i="1"/>
  <c r="D1092" i="1"/>
  <c r="D836" i="1"/>
  <c r="D462" i="1"/>
  <c r="E2260" i="1"/>
  <c r="D2260" i="1"/>
  <c r="E2220" i="1"/>
  <c r="E2273" i="1"/>
  <c r="D2220" i="1"/>
  <c r="E2188" i="1"/>
  <c r="D2188" i="1"/>
  <c r="E2132" i="1"/>
  <c r="D2132" i="1"/>
  <c r="E2084" i="1"/>
  <c r="D2084" i="1"/>
  <c r="E2028" i="1"/>
  <c r="D2028" i="1"/>
  <c r="E1980" i="1"/>
  <c r="D1980" i="1"/>
  <c r="E1932" i="1"/>
  <c r="D1932" i="1"/>
  <c r="E1884" i="1"/>
  <c r="D1884" i="1"/>
  <c r="E1852" i="1"/>
  <c r="D1852" i="1"/>
  <c r="E1820" i="1"/>
  <c r="D1820" i="1"/>
  <c r="E1788" i="1"/>
  <c r="D1788" i="1"/>
  <c r="E1748" i="1"/>
  <c r="D1748" i="1"/>
  <c r="E1716" i="1"/>
  <c r="D1716" i="1"/>
  <c r="E1676" i="1"/>
  <c r="D1676" i="1"/>
  <c r="E1636" i="1"/>
  <c r="D1636" i="1"/>
  <c r="E1604" i="1"/>
  <c r="D1604" i="1"/>
  <c r="E1572" i="1"/>
  <c r="D1572" i="1"/>
  <c r="E1540" i="1"/>
  <c r="D1540" i="1"/>
  <c r="E1500" i="1"/>
  <c r="D1500" i="1"/>
  <c r="E1468" i="1"/>
  <c r="D1468" i="1"/>
  <c r="E1444" i="1"/>
  <c r="D1444" i="1"/>
  <c r="E1412" i="1"/>
  <c r="D1412" i="1"/>
  <c r="E1372" i="1"/>
  <c r="D1372" i="1"/>
  <c r="E1340" i="1"/>
  <c r="D1340" i="1"/>
  <c r="E1244" i="1"/>
  <c r="D1244" i="1"/>
  <c r="E1212" i="1"/>
  <c r="D1212" i="1"/>
  <c r="E1172" i="1"/>
  <c r="D1172" i="1"/>
  <c r="E1140" i="1"/>
  <c r="D1140" i="1"/>
  <c r="E1108" i="1"/>
  <c r="D1108" i="1"/>
  <c r="E1076" i="1"/>
  <c r="D1076" i="1"/>
  <c r="E1052" i="1"/>
  <c r="D1052" i="1"/>
  <c r="E1020" i="1"/>
  <c r="D1020" i="1"/>
  <c r="E988" i="1"/>
  <c r="D988" i="1"/>
  <c r="E948" i="1"/>
  <c r="D948" i="1"/>
  <c r="E908" i="1"/>
  <c r="D908" i="1"/>
  <c r="E860" i="1"/>
  <c r="D860" i="1"/>
  <c r="E820" i="1"/>
  <c r="D820" i="1"/>
  <c r="E772" i="1"/>
  <c r="D772" i="1"/>
  <c r="E740" i="1"/>
  <c r="D740" i="1"/>
  <c r="E708" i="1"/>
  <c r="D708" i="1"/>
  <c r="E668" i="1"/>
  <c r="D668" i="1"/>
  <c r="E636" i="1"/>
  <c r="D636" i="1"/>
  <c r="E604" i="1"/>
  <c r="D604" i="1"/>
  <c r="E572" i="1"/>
  <c r="D572" i="1"/>
  <c r="E532" i="1"/>
  <c r="D532" i="1"/>
  <c r="E2219" i="1"/>
  <c r="D2219" i="1"/>
  <c r="E2179" i="1"/>
  <c r="D2179" i="1"/>
  <c r="E2147" i="1"/>
  <c r="D2147" i="1"/>
  <c r="E2107" i="1"/>
  <c r="D2107" i="1"/>
  <c r="E2075" i="1"/>
  <c r="D2075" i="1"/>
  <c r="E2035" i="1"/>
  <c r="D2035" i="1"/>
  <c r="E2003" i="1"/>
  <c r="D2003" i="1"/>
  <c r="E1963" i="1"/>
  <c r="D1963" i="1"/>
  <c r="E1931" i="1"/>
  <c r="D1931" i="1"/>
  <c r="E1891" i="1"/>
  <c r="D1891" i="1"/>
  <c r="E1843" i="1"/>
  <c r="D1843" i="1"/>
  <c r="E1803" i="1"/>
  <c r="D1803" i="1"/>
  <c r="E1771" i="1"/>
  <c r="D1771" i="1"/>
  <c r="E1747" i="1"/>
  <c r="D1747" i="1"/>
  <c r="E1715" i="1"/>
  <c r="D1715" i="1"/>
  <c r="E1691" i="1"/>
  <c r="D1691" i="1"/>
  <c r="E1675" i="1"/>
  <c r="D1675" i="1"/>
  <c r="E1651" i="1"/>
  <c r="D1651" i="1"/>
  <c r="E1635" i="1"/>
  <c r="D1635" i="1"/>
  <c r="E1619" i="1"/>
  <c r="D1619" i="1"/>
  <c r="E1603" i="1"/>
  <c r="D1603" i="1"/>
  <c r="E1587" i="1"/>
  <c r="D1587" i="1"/>
  <c r="E1571" i="1"/>
  <c r="D1571" i="1"/>
  <c r="E1555" i="1"/>
  <c r="D1555" i="1"/>
  <c r="E1539" i="1"/>
  <c r="D1539" i="1"/>
  <c r="E1507" i="1"/>
  <c r="D1507" i="1"/>
  <c r="E1483" i="1"/>
  <c r="D1483" i="1"/>
  <c r="E1459" i="1"/>
  <c r="D1459" i="1"/>
  <c r="E1443" i="1"/>
  <c r="D1443" i="1"/>
  <c r="E1419" i="1"/>
  <c r="D1419" i="1"/>
  <c r="E1379" i="1"/>
  <c r="D1379" i="1"/>
  <c r="E1355" i="1"/>
  <c r="D1355" i="1"/>
  <c r="E1339" i="1"/>
  <c r="D1339" i="1"/>
  <c r="E1323" i="1"/>
  <c r="D1323" i="1"/>
  <c r="E1307" i="1"/>
  <c r="D1307" i="1"/>
  <c r="E1291" i="1"/>
  <c r="D1291" i="1"/>
  <c r="E1275" i="1"/>
  <c r="D1275" i="1"/>
  <c r="E1251" i="1"/>
  <c r="D1251" i="1"/>
  <c r="E1235" i="1"/>
  <c r="D1235" i="1"/>
  <c r="E1219" i="1"/>
  <c r="D1219" i="1"/>
  <c r="E1203" i="1"/>
  <c r="D1203" i="1"/>
  <c r="E1187" i="1"/>
  <c r="D1187" i="1"/>
  <c r="E1171" i="1"/>
  <c r="D1171" i="1"/>
  <c r="E1155" i="1"/>
  <c r="D1155" i="1"/>
  <c r="E1139" i="1"/>
  <c r="D1139" i="1"/>
  <c r="E1131" i="1"/>
  <c r="D1131" i="1"/>
  <c r="E1115" i="1"/>
  <c r="D1115" i="1"/>
  <c r="E1099" i="1"/>
  <c r="D1099" i="1"/>
  <c r="E1083" i="1"/>
  <c r="D1083" i="1"/>
  <c r="E1067" i="1"/>
  <c r="D1067" i="1"/>
  <c r="E1051" i="1"/>
  <c r="D1051" i="1"/>
  <c r="E1035" i="1"/>
  <c r="D1035" i="1"/>
  <c r="E1019" i="1"/>
  <c r="D1019" i="1"/>
  <c r="E995" i="1"/>
  <c r="D995" i="1"/>
  <c r="E963" i="1"/>
  <c r="D963" i="1"/>
  <c r="E899" i="1"/>
  <c r="D899" i="1"/>
  <c r="E747" i="1"/>
  <c r="D747" i="1"/>
  <c r="E2257" i="1"/>
  <c r="E2302" i="1"/>
  <c r="E2249" i="1"/>
  <c r="D2249" i="1"/>
  <c r="E2294" i="1"/>
  <c r="D2241" i="1"/>
  <c r="E2241" i="1"/>
  <c r="E2233" i="1"/>
  <c r="E2278" i="1"/>
  <c r="E2225" i="1"/>
  <c r="D2225" i="1"/>
  <c r="E2217" i="1"/>
  <c r="D2217" i="1"/>
  <c r="E2209" i="1"/>
  <c r="E2201" i="1"/>
  <c r="D2201" i="1"/>
  <c r="E2193" i="1"/>
  <c r="E2185" i="1"/>
  <c r="D2185" i="1"/>
  <c r="E2177" i="1"/>
  <c r="E2169" i="1"/>
  <c r="D2169" i="1"/>
  <c r="E2161" i="1"/>
  <c r="E2153" i="1"/>
  <c r="D2153" i="1"/>
  <c r="E2145" i="1"/>
  <c r="E2137" i="1"/>
  <c r="D2137" i="1"/>
  <c r="E2129" i="1"/>
  <c r="E2121" i="1"/>
  <c r="D2121" i="1"/>
  <c r="E2113" i="1"/>
  <c r="E2105" i="1"/>
  <c r="D2105" i="1"/>
  <c r="E2089" i="1"/>
  <c r="D2089" i="1"/>
  <c r="E2081" i="1"/>
  <c r="E2073" i="1"/>
  <c r="D2073" i="1"/>
  <c r="E2065" i="1"/>
  <c r="E2057" i="1"/>
  <c r="D2057" i="1"/>
  <c r="E2041" i="1"/>
  <c r="D2041" i="1"/>
  <c r="E2033" i="1"/>
  <c r="E2025" i="1"/>
  <c r="D2025" i="1"/>
  <c r="E2017" i="1"/>
  <c r="E2009" i="1"/>
  <c r="D2009" i="1"/>
  <c r="E2001" i="1"/>
  <c r="E1993" i="1"/>
  <c r="D1993" i="1"/>
  <c r="E1985" i="1"/>
  <c r="E1977" i="1"/>
  <c r="D1977" i="1"/>
  <c r="E1969" i="1"/>
  <c r="E1961" i="1"/>
  <c r="D1961" i="1"/>
  <c r="E1953" i="1"/>
  <c r="E1945" i="1"/>
  <c r="D1945" i="1"/>
  <c r="E1937" i="1"/>
  <c r="E1929" i="1"/>
  <c r="D1929" i="1"/>
  <c r="E1921" i="1"/>
  <c r="E1913" i="1"/>
  <c r="D1913" i="1"/>
  <c r="E1905" i="1"/>
  <c r="E1897" i="1"/>
  <c r="D1897" i="1"/>
  <c r="E1889" i="1"/>
  <c r="E1881" i="1"/>
  <c r="D1881" i="1"/>
  <c r="E1873" i="1"/>
  <c r="E1865" i="1"/>
  <c r="D1865" i="1"/>
  <c r="E1857" i="1"/>
  <c r="E1849" i="1"/>
  <c r="D1849" i="1"/>
  <c r="E1841" i="1"/>
  <c r="E1833" i="1"/>
  <c r="D1833" i="1"/>
  <c r="E1825" i="1"/>
  <c r="E1817" i="1"/>
  <c r="D1817" i="1"/>
  <c r="E1809" i="1"/>
  <c r="E1801" i="1"/>
  <c r="D1801" i="1"/>
  <c r="E1793" i="1"/>
  <c r="E1785" i="1"/>
  <c r="D1785" i="1"/>
  <c r="E1777" i="1"/>
  <c r="E1769" i="1"/>
  <c r="D1769" i="1"/>
  <c r="E1761" i="1"/>
  <c r="E1753" i="1"/>
  <c r="D1753" i="1"/>
  <c r="E1745" i="1"/>
  <c r="E1737" i="1"/>
  <c r="D1737" i="1"/>
  <c r="E1729" i="1"/>
  <c r="E1721" i="1"/>
  <c r="D1721" i="1"/>
  <c r="E1713" i="1"/>
  <c r="E1705" i="1"/>
  <c r="D1705" i="1"/>
  <c r="E1697" i="1"/>
  <c r="E1689" i="1"/>
  <c r="D1689" i="1"/>
  <c r="E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D1249" i="1"/>
  <c r="E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D737" i="1"/>
  <c r="E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D1647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8" i="1"/>
  <c r="D1408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04" i="1"/>
  <c r="D304" i="1"/>
  <c r="E296" i="1"/>
  <c r="D296" i="1"/>
  <c r="E288" i="1"/>
  <c r="D288" i="1"/>
  <c r="E280" i="1"/>
  <c r="D280" i="1"/>
  <c r="D2161" i="1"/>
  <c r="D2097" i="1"/>
  <c r="D2033" i="1"/>
  <c r="D1969" i="1"/>
  <c r="D1905" i="1"/>
  <c r="D1841" i="1"/>
  <c r="D1777" i="1"/>
  <c r="D1713" i="1"/>
  <c r="D1642" i="1"/>
  <c r="D1479" i="1"/>
  <c r="D1284" i="1"/>
  <c r="D1028" i="1"/>
  <c r="D771" i="1"/>
  <c r="E2228" i="1"/>
  <c r="D2228" i="1"/>
  <c r="E2164" i="1"/>
  <c r="D2164" i="1"/>
  <c r="E2108" i="1"/>
  <c r="D2108" i="1"/>
  <c r="E2052" i="1"/>
  <c r="D2052" i="1"/>
  <c r="E2004" i="1"/>
  <c r="D2004" i="1"/>
  <c r="E1956" i="1"/>
  <c r="D1956" i="1"/>
  <c r="E1892" i="1"/>
  <c r="D1892" i="1"/>
  <c r="E1828" i="1"/>
  <c r="D1828" i="1"/>
  <c r="E1756" i="1"/>
  <c r="D1756" i="1"/>
  <c r="E1700" i="1"/>
  <c r="D1700" i="1"/>
  <c r="E1644" i="1"/>
  <c r="D1644" i="1"/>
  <c r="E1580" i="1"/>
  <c r="D1580" i="1"/>
  <c r="E1516" i="1"/>
  <c r="D1516" i="1"/>
  <c r="E1452" i="1"/>
  <c r="D1452" i="1"/>
  <c r="E1388" i="1"/>
  <c r="D1388" i="1"/>
  <c r="E1324" i="1"/>
  <c r="D1324" i="1"/>
  <c r="E1260" i="1"/>
  <c r="D1260" i="1"/>
  <c r="E1196" i="1"/>
  <c r="D1196" i="1"/>
  <c r="E1124" i="1"/>
  <c r="D1124" i="1"/>
  <c r="E1044" i="1"/>
  <c r="D1044" i="1"/>
  <c r="E956" i="1"/>
  <c r="D956" i="1"/>
  <c r="E884" i="1"/>
  <c r="D884" i="1"/>
  <c r="E788" i="1"/>
  <c r="D788" i="1"/>
  <c r="E676" i="1"/>
  <c r="D676" i="1"/>
  <c r="E556" i="1"/>
  <c r="D556" i="1"/>
  <c r="E2195" i="1"/>
  <c r="D2195" i="1"/>
  <c r="E2115" i="1"/>
  <c r="D2115" i="1"/>
  <c r="E2043" i="1"/>
  <c r="D2043" i="1"/>
  <c r="E1971" i="1"/>
  <c r="D1971" i="1"/>
  <c r="E1899" i="1"/>
  <c r="D1899" i="1"/>
  <c r="E1819" i="1"/>
  <c r="D1819" i="1"/>
  <c r="E1731" i="1"/>
  <c r="D1731" i="1"/>
  <c r="E1547" i="1"/>
  <c r="D1547" i="1"/>
  <c r="E2224" i="1"/>
  <c r="D2224" i="1"/>
  <c r="E2200" i="1"/>
  <c r="D2200" i="1"/>
  <c r="E2160" i="1"/>
  <c r="D2160" i="1"/>
  <c r="E2120" i="1"/>
  <c r="D2120" i="1"/>
  <c r="E2088" i="1"/>
  <c r="D2088" i="1"/>
  <c r="E2048" i="1"/>
  <c r="D2048" i="1"/>
  <c r="E2008" i="1"/>
  <c r="D2008" i="1"/>
  <c r="E1976" i="1"/>
  <c r="D1976" i="1"/>
  <c r="E1944" i="1"/>
  <c r="D1944" i="1"/>
  <c r="E1904" i="1"/>
  <c r="D1904" i="1"/>
  <c r="E1864" i="1"/>
  <c r="D1864" i="1"/>
  <c r="E1832" i="1"/>
  <c r="D1832" i="1"/>
  <c r="E1800" i="1"/>
  <c r="D1800" i="1"/>
  <c r="E1768" i="1"/>
  <c r="D1768" i="1"/>
  <c r="E1744" i="1"/>
  <c r="D1744" i="1"/>
  <c r="E1720" i="1"/>
  <c r="D1720" i="1"/>
  <c r="E1680" i="1"/>
  <c r="D1680" i="1"/>
  <c r="E1656" i="1"/>
  <c r="D1656" i="1"/>
  <c r="E1632" i="1"/>
  <c r="D1632" i="1"/>
  <c r="E1616" i="1"/>
  <c r="D1616" i="1"/>
  <c r="E1600" i="1"/>
  <c r="D1600" i="1"/>
  <c r="E1592" i="1"/>
  <c r="D1592" i="1"/>
  <c r="E1584" i="1"/>
  <c r="D1584" i="1"/>
  <c r="E2255" i="1"/>
  <c r="D2255" i="1"/>
  <c r="E2276" i="1"/>
  <c r="E2223" i="1"/>
  <c r="E2183" i="1"/>
  <c r="D2183" i="1"/>
  <c r="E2151" i="1"/>
  <c r="D2151" i="1"/>
  <c r="E2119" i="1"/>
  <c r="D2119" i="1"/>
  <c r="E2087" i="1"/>
  <c r="D2087" i="1"/>
  <c r="E2055" i="1"/>
  <c r="D2055" i="1"/>
  <c r="E2015" i="1"/>
  <c r="D2015" i="1"/>
  <c r="E1975" i="1"/>
  <c r="D1975" i="1"/>
  <c r="E1943" i="1"/>
  <c r="D1943" i="1"/>
  <c r="E1903" i="1"/>
  <c r="D1903" i="1"/>
  <c r="E1863" i="1"/>
  <c r="D1863" i="1"/>
  <c r="E1823" i="1"/>
  <c r="D1823" i="1"/>
  <c r="E1775" i="1"/>
  <c r="D1775" i="1"/>
  <c r="E1711" i="1"/>
  <c r="D1711" i="1"/>
  <c r="E1599" i="1"/>
  <c r="D1599" i="1"/>
  <c r="E1335" i="1"/>
  <c r="D13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D2257" i="1"/>
  <c r="D2209" i="1"/>
  <c r="D1224" i="1"/>
  <c r="D968" i="1"/>
  <c r="E2244" i="1"/>
  <c r="D2244" i="1"/>
  <c r="E2204" i="1"/>
  <c r="D2204" i="1"/>
  <c r="E2172" i="1"/>
  <c r="D2172" i="1"/>
  <c r="E2140" i="1"/>
  <c r="D2140" i="1"/>
  <c r="E2116" i="1"/>
  <c r="D2116" i="1"/>
  <c r="E2092" i="1"/>
  <c r="D2092" i="1"/>
  <c r="E2060" i="1"/>
  <c r="D2060" i="1"/>
  <c r="E2036" i="1"/>
  <c r="D2036" i="1"/>
  <c r="E2012" i="1"/>
  <c r="D2012" i="1"/>
  <c r="E1988" i="1"/>
  <c r="D1988" i="1"/>
  <c r="E1964" i="1"/>
  <c r="D1964" i="1"/>
  <c r="E1948" i="1"/>
  <c r="D1948" i="1"/>
  <c r="E1924" i="1"/>
  <c r="D1924" i="1"/>
  <c r="E1908" i="1"/>
  <c r="D1908" i="1"/>
  <c r="E1876" i="1"/>
  <c r="D1876" i="1"/>
  <c r="E1860" i="1"/>
  <c r="D1860" i="1"/>
  <c r="E1812" i="1"/>
  <c r="D1812" i="1"/>
  <c r="E1772" i="1"/>
  <c r="D1772" i="1"/>
  <c r="E1732" i="1"/>
  <c r="D1732" i="1"/>
  <c r="E1692" i="1"/>
  <c r="D1692" i="1"/>
  <c r="E1660" i="1"/>
  <c r="D1660" i="1"/>
  <c r="E1612" i="1"/>
  <c r="D1612" i="1"/>
  <c r="E1532" i="1"/>
  <c r="D1532" i="1"/>
  <c r="E1492" i="1"/>
  <c r="D1492" i="1"/>
  <c r="E1460" i="1"/>
  <c r="D1460" i="1"/>
  <c r="E1420" i="1"/>
  <c r="D1420" i="1"/>
  <c r="E1380" i="1"/>
  <c r="D1380" i="1"/>
  <c r="E1364" i="1"/>
  <c r="D1364" i="1"/>
  <c r="E1332" i="1"/>
  <c r="D1332" i="1"/>
  <c r="E1300" i="1"/>
  <c r="D1300" i="1"/>
  <c r="E1276" i="1"/>
  <c r="D1276" i="1"/>
  <c r="E1236" i="1"/>
  <c r="D1236" i="1"/>
  <c r="E1204" i="1"/>
  <c r="D1204" i="1"/>
  <c r="E1116" i="1"/>
  <c r="D1116" i="1"/>
  <c r="E1084" i="1"/>
  <c r="D1084" i="1"/>
  <c r="E996" i="1"/>
  <c r="D996" i="1"/>
  <c r="E980" i="1"/>
  <c r="D980" i="1"/>
  <c r="E940" i="1"/>
  <c r="D940" i="1"/>
  <c r="E924" i="1"/>
  <c r="D924" i="1"/>
  <c r="E892" i="1"/>
  <c r="D892" i="1"/>
  <c r="E868" i="1"/>
  <c r="D868" i="1"/>
  <c r="E844" i="1"/>
  <c r="D844" i="1"/>
  <c r="E828" i="1"/>
  <c r="D828" i="1"/>
  <c r="E796" i="1"/>
  <c r="D796" i="1"/>
  <c r="E756" i="1"/>
  <c r="D756" i="1"/>
  <c r="E724" i="1"/>
  <c r="D724" i="1"/>
  <c r="E692" i="1"/>
  <c r="D692" i="1"/>
  <c r="E652" i="1"/>
  <c r="D652" i="1"/>
  <c r="E620" i="1"/>
  <c r="D620" i="1"/>
  <c r="E588" i="1"/>
  <c r="D588" i="1"/>
  <c r="E548" i="1"/>
  <c r="D548" i="1"/>
  <c r="E516" i="1"/>
  <c r="D516" i="1"/>
  <c r="D1156" i="1"/>
  <c r="E2312" i="1"/>
  <c r="E2259" i="1"/>
  <c r="E2227" i="1"/>
  <c r="D2227" i="1"/>
  <c r="E2187" i="1"/>
  <c r="D2187" i="1"/>
  <c r="E2155" i="1"/>
  <c r="D2155" i="1"/>
  <c r="E2123" i="1"/>
  <c r="D2123" i="1"/>
  <c r="E2083" i="1"/>
  <c r="D2083" i="1"/>
  <c r="E2059" i="1"/>
  <c r="D2059" i="1"/>
  <c r="E2019" i="1"/>
  <c r="D2019" i="1"/>
  <c r="E1987" i="1"/>
  <c r="D1987" i="1"/>
  <c r="E1947" i="1"/>
  <c r="D1947" i="1"/>
  <c r="E1915" i="1"/>
  <c r="D1915" i="1"/>
  <c r="E1883" i="1"/>
  <c r="D1883" i="1"/>
  <c r="E1859" i="1"/>
  <c r="D1859" i="1"/>
  <c r="E1827" i="1"/>
  <c r="D1827" i="1"/>
  <c r="E1795" i="1"/>
  <c r="D1795" i="1"/>
  <c r="E1763" i="1"/>
  <c r="D1763" i="1"/>
  <c r="E1699" i="1"/>
  <c r="D1699" i="1"/>
  <c r="E1531" i="1"/>
  <c r="D1531" i="1"/>
  <c r="E2256" i="1"/>
  <c r="D2256" i="1"/>
  <c r="E2232" i="1"/>
  <c r="D2232" i="1"/>
  <c r="E2208" i="1"/>
  <c r="E2184" i="1"/>
  <c r="D2184" i="1"/>
  <c r="E2168" i="1"/>
  <c r="D2168" i="1"/>
  <c r="E2144" i="1"/>
  <c r="D2144" i="1"/>
  <c r="E2128" i="1"/>
  <c r="D2128" i="1"/>
  <c r="E2104" i="1"/>
  <c r="D2104" i="1"/>
  <c r="E2080" i="1"/>
  <c r="D2080" i="1"/>
  <c r="E2064" i="1"/>
  <c r="D2064" i="1"/>
  <c r="E2040" i="1"/>
  <c r="D2040" i="1"/>
  <c r="E2024" i="1"/>
  <c r="D2024" i="1"/>
  <c r="E2000" i="1"/>
  <c r="D2000" i="1"/>
  <c r="E1984" i="1"/>
  <c r="D1984" i="1"/>
  <c r="E1968" i="1"/>
  <c r="D1968" i="1"/>
  <c r="E1952" i="1"/>
  <c r="D1952" i="1"/>
  <c r="E1928" i="1"/>
  <c r="D1928" i="1"/>
  <c r="E1912" i="1"/>
  <c r="D1912" i="1"/>
  <c r="E1888" i="1"/>
  <c r="D1888" i="1"/>
  <c r="E1872" i="1"/>
  <c r="D1872" i="1"/>
  <c r="E1848" i="1"/>
  <c r="D1848" i="1"/>
  <c r="E1824" i="1"/>
  <c r="D1824" i="1"/>
  <c r="E1808" i="1"/>
  <c r="D1808" i="1"/>
  <c r="E1784" i="1"/>
  <c r="D1784" i="1"/>
  <c r="E1760" i="1"/>
  <c r="D1760" i="1"/>
  <c r="E1736" i="1"/>
  <c r="D1736" i="1"/>
  <c r="E1704" i="1"/>
  <c r="D1704" i="1"/>
  <c r="E1688" i="1"/>
  <c r="D1688" i="1"/>
  <c r="E1664" i="1"/>
  <c r="D1664" i="1"/>
  <c r="E1640" i="1"/>
  <c r="D1640" i="1"/>
  <c r="E1608" i="1"/>
  <c r="E1576" i="1"/>
  <c r="D1576" i="1"/>
  <c r="E2284" i="1"/>
  <c r="E2231" i="1"/>
  <c r="D2231" i="1"/>
  <c r="E2207" i="1"/>
  <c r="D2207" i="1"/>
  <c r="E2191" i="1"/>
  <c r="D2191" i="1"/>
  <c r="E2167" i="1"/>
  <c r="D2167" i="1"/>
  <c r="E2143" i="1"/>
  <c r="D2143" i="1"/>
  <c r="E2127" i="1"/>
  <c r="D2127" i="1"/>
  <c r="E2111" i="1"/>
  <c r="D2111" i="1"/>
  <c r="E2095" i="1"/>
  <c r="D2095" i="1"/>
  <c r="E2071" i="1"/>
  <c r="D2071" i="1"/>
  <c r="E2047" i="1"/>
  <c r="D2047" i="1"/>
  <c r="E2023" i="1"/>
  <c r="D2023" i="1"/>
  <c r="E1999" i="1"/>
  <c r="D1999" i="1"/>
  <c r="E1983" i="1"/>
  <c r="D1983" i="1"/>
  <c r="E1959" i="1"/>
  <c r="D1959" i="1"/>
  <c r="E1927" i="1"/>
  <c r="D1927" i="1"/>
  <c r="E1911" i="1"/>
  <c r="D1911" i="1"/>
  <c r="E1887" i="1"/>
  <c r="D1887" i="1"/>
  <c r="E1871" i="1"/>
  <c r="D1871" i="1"/>
  <c r="E1847" i="1"/>
  <c r="D1847" i="1"/>
  <c r="E1839" i="1"/>
  <c r="D1839" i="1"/>
  <c r="E1815" i="1"/>
  <c r="D1815" i="1"/>
  <c r="E1799" i="1"/>
  <c r="D1799" i="1"/>
  <c r="E1791" i="1"/>
  <c r="D1791" i="1"/>
  <c r="E1767" i="1"/>
  <c r="D1767" i="1"/>
  <c r="E1751" i="1"/>
  <c r="D1751" i="1"/>
  <c r="E1735" i="1"/>
  <c r="D1735" i="1"/>
  <c r="E1727" i="1"/>
  <c r="D1727" i="1"/>
  <c r="E1703" i="1"/>
  <c r="D1703" i="1"/>
  <c r="E1687" i="1"/>
  <c r="D1687" i="1"/>
  <c r="E1679" i="1"/>
  <c r="D1679" i="1"/>
  <c r="E1671" i="1"/>
  <c r="D1671" i="1"/>
  <c r="E1631" i="1"/>
  <c r="D1631" i="1"/>
  <c r="E1583" i="1"/>
  <c r="D1583" i="1"/>
  <c r="E1567" i="1"/>
  <c r="D1567" i="1"/>
  <c r="E1551" i="1"/>
  <c r="D1551" i="1"/>
  <c r="E1535" i="1"/>
  <c r="D1535" i="1"/>
  <c r="E1511" i="1"/>
  <c r="D1511" i="1"/>
  <c r="E1495" i="1"/>
  <c r="D1495" i="1"/>
  <c r="E1471" i="1"/>
  <c r="D1471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27" i="1"/>
  <c r="D1327" i="1"/>
  <c r="E1319" i="1"/>
  <c r="D1319" i="1"/>
  <c r="E1311" i="1"/>
  <c r="D1311" i="1"/>
  <c r="E1303" i="1"/>
  <c r="D1303" i="1"/>
  <c r="E1295" i="1"/>
  <c r="D1295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D1207" i="1"/>
  <c r="E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D1894" i="1"/>
  <c r="E1894" i="1"/>
  <c r="E1886" i="1"/>
  <c r="D1886" i="1"/>
  <c r="E1878" i="1"/>
  <c r="D1878" i="1"/>
  <c r="E1870" i="1"/>
  <c r="D1870" i="1"/>
  <c r="E1862" i="1"/>
  <c r="D1862" i="1"/>
  <c r="E1854" i="1"/>
  <c r="D1854" i="1"/>
  <c r="D1846" i="1"/>
  <c r="E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D1494" i="1"/>
  <c r="E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D830" i="1"/>
  <c r="E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D2251" i="1"/>
  <c r="D2208" i="1"/>
  <c r="D2145" i="1"/>
  <c r="D2081" i="1"/>
  <c r="D2017" i="1"/>
  <c r="D1953" i="1"/>
  <c r="D1889" i="1"/>
  <c r="D1825" i="1"/>
  <c r="D1761" i="1"/>
  <c r="D1697" i="1"/>
  <c r="D1607" i="1"/>
  <c r="D1436" i="1"/>
  <c r="D1220" i="1"/>
  <c r="D964" i="1"/>
  <c r="D688" i="1"/>
  <c r="E2236" i="1"/>
  <c r="D2236" i="1"/>
  <c r="E2196" i="1"/>
  <c r="D2196" i="1"/>
  <c r="E2156" i="1"/>
  <c r="D2156" i="1"/>
  <c r="E2076" i="1"/>
  <c r="D2076" i="1"/>
  <c r="E1836" i="1"/>
  <c r="D1836" i="1"/>
  <c r="E1804" i="1"/>
  <c r="D1804" i="1"/>
  <c r="E1780" i="1"/>
  <c r="D1780" i="1"/>
  <c r="E1740" i="1"/>
  <c r="D1740" i="1"/>
  <c r="E1708" i="1"/>
  <c r="D1708" i="1"/>
  <c r="E1684" i="1"/>
  <c r="D1684" i="1"/>
  <c r="E1652" i="1"/>
  <c r="D1652" i="1"/>
  <c r="E1620" i="1"/>
  <c r="D1620" i="1"/>
  <c r="E1588" i="1"/>
  <c r="D1588" i="1"/>
  <c r="E1548" i="1"/>
  <c r="D1548" i="1"/>
  <c r="E1508" i="1"/>
  <c r="D1508" i="1"/>
  <c r="E1476" i="1"/>
  <c r="D1476" i="1"/>
  <c r="E1428" i="1"/>
  <c r="D1428" i="1"/>
  <c r="E1396" i="1"/>
  <c r="D1396" i="1"/>
  <c r="E1356" i="1"/>
  <c r="D1356" i="1"/>
  <c r="E1308" i="1"/>
  <c r="D1308" i="1"/>
  <c r="E1268" i="1"/>
  <c r="D1268" i="1"/>
  <c r="E1180" i="1"/>
  <c r="D1180" i="1"/>
  <c r="E1148" i="1"/>
  <c r="D1148" i="1"/>
  <c r="E1068" i="1"/>
  <c r="D1068" i="1"/>
  <c r="E1036" i="1"/>
  <c r="D1036" i="1"/>
  <c r="E1004" i="1"/>
  <c r="D1004" i="1"/>
  <c r="E972" i="1"/>
  <c r="D972" i="1"/>
  <c r="E852" i="1"/>
  <c r="D852" i="1"/>
  <c r="E804" i="1"/>
  <c r="D804" i="1"/>
  <c r="E764" i="1"/>
  <c r="D764" i="1"/>
  <c r="E732" i="1"/>
  <c r="D732" i="1"/>
  <c r="E700" i="1"/>
  <c r="D700" i="1"/>
  <c r="E660" i="1"/>
  <c r="D660" i="1"/>
  <c r="E628" i="1"/>
  <c r="D628" i="1"/>
  <c r="E596" i="1"/>
  <c r="D596" i="1"/>
  <c r="E564" i="1"/>
  <c r="D564" i="1"/>
  <c r="E524" i="1"/>
  <c r="D524" i="1"/>
  <c r="D1564" i="1"/>
  <c r="D900" i="1"/>
  <c r="E2243" i="1"/>
  <c r="D2243" i="1"/>
  <c r="E2211" i="1"/>
  <c r="D2211" i="1"/>
  <c r="E2171" i="1"/>
  <c r="D2171" i="1"/>
  <c r="E2139" i="1"/>
  <c r="D2139" i="1"/>
  <c r="E2099" i="1"/>
  <c r="D2099" i="1"/>
  <c r="E2067" i="1"/>
  <c r="D2067" i="1"/>
  <c r="E2027" i="1"/>
  <c r="D2027" i="1"/>
  <c r="D1995" i="1"/>
  <c r="E1995" i="1"/>
  <c r="E1955" i="1"/>
  <c r="D1955" i="1"/>
  <c r="E1923" i="1"/>
  <c r="D1923" i="1"/>
  <c r="E1875" i="1"/>
  <c r="D1875" i="1"/>
  <c r="E1835" i="1"/>
  <c r="D1835" i="1"/>
  <c r="E1787" i="1"/>
  <c r="D1787" i="1"/>
  <c r="E1723" i="1"/>
  <c r="D1723" i="1"/>
  <c r="E1515" i="1"/>
  <c r="D1515" i="1"/>
  <c r="E2248" i="1"/>
  <c r="E2293" i="1"/>
  <c r="E2240" i="1"/>
  <c r="D2240" i="1"/>
  <c r="E2216" i="1"/>
  <c r="D2216" i="1"/>
  <c r="E2192" i="1"/>
  <c r="D2192" i="1"/>
  <c r="E2176" i="1"/>
  <c r="D2176" i="1"/>
  <c r="E2152" i="1"/>
  <c r="D2152" i="1"/>
  <c r="E2136" i="1"/>
  <c r="D2136" i="1"/>
  <c r="E2112" i="1"/>
  <c r="D2112" i="1"/>
  <c r="E2096" i="1"/>
  <c r="D2096" i="1"/>
  <c r="E2072" i="1"/>
  <c r="D2072" i="1"/>
  <c r="E2056" i="1"/>
  <c r="D2056" i="1"/>
  <c r="E2032" i="1"/>
  <c r="D2032" i="1"/>
  <c r="E2016" i="1"/>
  <c r="D2016" i="1"/>
  <c r="E1992" i="1"/>
  <c r="D1992" i="1"/>
  <c r="E1960" i="1"/>
  <c r="D1960" i="1"/>
  <c r="E1936" i="1"/>
  <c r="D1936" i="1"/>
  <c r="E1920" i="1"/>
  <c r="D1920" i="1"/>
  <c r="E1896" i="1"/>
  <c r="D1896" i="1"/>
  <c r="E1880" i="1"/>
  <c r="D1880" i="1"/>
  <c r="E1856" i="1"/>
  <c r="D1856" i="1"/>
  <c r="E1840" i="1"/>
  <c r="D1840" i="1"/>
  <c r="E1816" i="1"/>
  <c r="D1816" i="1"/>
  <c r="E1792" i="1"/>
  <c r="D1792" i="1"/>
  <c r="E1776" i="1"/>
  <c r="D1776" i="1"/>
  <c r="E1752" i="1"/>
  <c r="D1752" i="1"/>
  <c r="E1728" i="1"/>
  <c r="D1728" i="1"/>
  <c r="E1712" i="1"/>
  <c r="D1712" i="1"/>
  <c r="E1696" i="1"/>
  <c r="D1696" i="1"/>
  <c r="E1672" i="1"/>
  <c r="D1672" i="1"/>
  <c r="E1648" i="1"/>
  <c r="D1648" i="1"/>
  <c r="E1624" i="1"/>
  <c r="D1624" i="1"/>
  <c r="E1568" i="1"/>
  <c r="D1568" i="1"/>
  <c r="E2263" i="1"/>
  <c r="D2263" i="1"/>
  <c r="E2239" i="1"/>
  <c r="D2239" i="1"/>
  <c r="E2215" i="1"/>
  <c r="D2215" i="1"/>
  <c r="E2199" i="1"/>
  <c r="D2199" i="1"/>
  <c r="E2175" i="1"/>
  <c r="D2175" i="1"/>
  <c r="E2159" i="1"/>
  <c r="D2159" i="1"/>
  <c r="E2135" i="1"/>
  <c r="D2135" i="1"/>
  <c r="E2103" i="1"/>
  <c r="D2103" i="1"/>
  <c r="E2079" i="1"/>
  <c r="D2079" i="1"/>
  <c r="E2063" i="1"/>
  <c r="D2063" i="1"/>
  <c r="E2039" i="1"/>
  <c r="D2039" i="1"/>
  <c r="E2031" i="1"/>
  <c r="D2031" i="1"/>
  <c r="E2007" i="1"/>
  <c r="D2007" i="1"/>
  <c r="E1991" i="1"/>
  <c r="D1991" i="1"/>
  <c r="E1967" i="1"/>
  <c r="D1967" i="1"/>
  <c r="E1951" i="1"/>
  <c r="D1951" i="1"/>
  <c r="E1935" i="1"/>
  <c r="D1935" i="1"/>
  <c r="E1919" i="1"/>
  <c r="D1919" i="1"/>
  <c r="E1895" i="1"/>
  <c r="D1895" i="1"/>
  <c r="E1879" i="1"/>
  <c r="D1879" i="1"/>
  <c r="E1855" i="1"/>
  <c r="D1855" i="1"/>
  <c r="E1831" i="1"/>
  <c r="D1831" i="1"/>
  <c r="E1807" i="1"/>
  <c r="D1807" i="1"/>
  <c r="E1783" i="1"/>
  <c r="D1783" i="1"/>
  <c r="E1759" i="1"/>
  <c r="D1759" i="1"/>
  <c r="E1743" i="1"/>
  <c r="D1743" i="1"/>
  <c r="E1719" i="1"/>
  <c r="D1719" i="1"/>
  <c r="E1695" i="1"/>
  <c r="D1695" i="1"/>
  <c r="E1655" i="1"/>
  <c r="D1655" i="1"/>
  <c r="E1639" i="1"/>
  <c r="D1639" i="1"/>
  <c r="E1623" i="1"/>
  <c r="D1623" i="1"/>
  <c r="E1615" i="1"/>
  <c r="D1615" i="1"/>
  <c r="E1591" i="1"/>
  <c r="D1591" i="1"/>
  <c r="E1575" i="1"/>
  <c r="D1575" i="1"/>
  <c r="E1559" i="1"/>
  <c r="D1559" i="1"/>
  <c r="E1543" i="1"/>
  <c r="D1543" i="1"/>
  <c r="E1527" i="1"/>
  <c r="D1527" i="1"/>
  <c r="E1519" i="1"/>
  <c r="D1519" i="1"/>
  <c r="E1503" i="1"/>
  <c r="D1503" i="1"/>
  <c r="E1487" i="1"/>
  <c r="D1487" i="1"/>
  <c r="E1463" i="1"/>
  <c r="D1463" i="1"/>
  <c r="E1287" i="1"/>
  <c r="D1287" i="1"/>
  <c r="E2261" i="1"/>
  <c r="E2253" i="1"/>
  <c r="D2253" i="1"/>
  <c r="E2298" i="1"/>
  <c r="E2245" i="1"/>
  <c r="D2245" i="1"/>
  <c r="E2290" i="1"/>
  <c r="E2237" i="1"/>
  <c r="D2237" i="1"/>
  <c r="E2229" i="1"/>
  <c r="D2229" i="1"/>
  <c r="E2221" i="1"/>
  <c r="E2213" i="1"/>
  <c r="D2213" i="1"/>
  <c r="E2205" i="1"/>
  <c r="D2205" i="1"/>
  <c r="E2197" i="1"/>
  <c r="E2189" i="1"/>
  <c r="D2189" i="1"/>
  <c r="E2181" i="1"/>
  <c r="E2173" i="1"/>
  <c r="D2173" i="1"/>
  <c r="E2165" i="1"/>
  <c r="E2157" i="1"/>
  <c r="D2157" i="1"/>
  <c r="E2149" i="1"/>
  <c r="E2141" i="1"/>
  <c r="D2141" i="1"/>
  <c r="E2133" i="1"/>
  <c r="E2125" i="1"/>
  <c r="D2125" i="1"/>
  <c r="E2117" i="1"/>
  <c r="E2109" i="1"/>
  <c r="D2109" i="1"/>
  <c r="E2101" i="1"/>
  <c r="E2093" i="1"/>
  <c r="D2093" i="1"/>
  <c r="E2085" i="1"/>
  <c r="E2077" i="1"/>
  <c r="D2077" i="1"/>
  <c r="E2069" i="1"/>
  <c r="E2061" i="1"/>
  <c r="D2061" i="1"/>
  <c r="E2053" i="1"/>
  <c r="E2045" i="1"/>
  <c r="D2045" i="1"/>
  <c r="E2037" i="1"/>
  <c r="E2029" i="1"/>
  <c r="D2029" i="1"/>
  <c r="E2021" i="1"/>
  <c r="E2013" i="1"/>
  <c r="D2013" i="1"/>
  <c r="E2005" i="1"/>
  <c r="E1997" i="1"/>
  <c r="D1997" i="1"/>
  <c r="E1989" i="1"/>
  <c r="E1981" i="1"/>
  <c r="D1981" i="1"/>
  <c r="E1973" i="1"/>
  <c r="E1965" i="1"/>
  <c r="D1965" i="1"/>
  <c r="E1957" i="1"/>
  <c r="E1949" i="1"/>
  <c r="D1949" i="1"/>
  <c r="E1941" i="1"/>
  <c r="E1933" i="1"/>
  <c r="D1933" i="1"/>
  <c r="E1925" i="1"/>
  <c r="E1917" i="1"/>
  <c r="D1917" i="1"/>
  <c r="E1909" i="1"/>
  <c r="E1901" i="1"/>
  <c r="D1901" i="1"/>
  <c r="E1893" i="1"/>
  <c r="E1885" i="1"/>
  <c r="D1885" i="1"/>
  <c r="E1877" i="1"/>
  <c r="E1869" i="1"/>
  <c r="D1869" i="1"/>
  <c r="E1861" i="1"/>
  <c r="E1853" i="1"/>
  <c r="D1853" i="1"/>
  <c r="E1845" i="1"/>
  <c r="E1837" i="1"/>
  <c r="D1837" i="1"/>
  <c r="E1829" i="1"/>
  <c r="E1821" i="1"/>
  <c r="D1821" i="1"/>
  <c r="E1813" i="1"/>
  <c r="E1805" i="1"/>
  <c r="D1805" i="1"/>
  <c r="E1797" i="1"/>
  <c r="E1789" i="1"/>
  <c r="D1789" i="1"/>
  <c r="E1781" i="1"/>
  <c r="E1773" i="1"/>
  <c r="D1773" i="1"/>
  <c r="E1765" i="1"/>
  <c r="E1757" i="1"/>
  <c r="D1757" i="1"/>
  <c r="E1749" i="1"/>
  <c r="E1741" i="1"/>
  <c r="D1741" i="1"/>
  <c r="E1733" i="1"/>
  <c r="E1725" i="1"/>
  <c r="D1725" i="1"/>
  <c r="E1717" i="1"/>
  <c r="E1709" i="1"/>
  <c r="D1709" i="1"/>
  <c r="E1701" i="1"/>
  <c r="E1693" i="1"/>
  <c r="D1693" i="1"/>
  <c r="E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D2248" i="1"/>
  <c r="D2197" i="1"/>
  <c r="D2133" i="1"/>
  <c r="D2069" i="1"/>
  <c r="D2005" i="1"/>
  <c r="D1941" i="1"/>
  <c r="D1877" i="1"/>
  <c r="D1813" i="1"/>
  <c r="D1749" i="1"/>
  <c r="D1685" i="1"/>
  <c r="D1566" i="1"/>
  <c r="D1395" i="1"/>
  <c r="D1160" i="1"/>
  <c r="D904" i="1"/>
  <c r="D584" i="1"/>
  <c r="E601" i="1"/>
  <c r="D601" i="1"/>
  <c r="E593" i="1"/>
  <c r="D593" i="1"/>
  <c r="E585" i="1"/>
  <c r="D585" i="1"/>
  <c r="E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D409" i="1"/>
  <c r="E409" i="1"/>
  <c r="E401" i="1"/>
  <c r="D401" i="1"/>
  <c r="E393" i="1"/>
  <c r="D393" i="1"/>
  <c r="E385" i="1"/>
  <c r="D385" i="1"/>
  <c r="E377" i="1"/>
  <c r="D377" i="1"/>
  <c r="D369" i="1"/>
  <c r="E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D245" i="1"/>
  <c r="E285" i="1"/>
  <c r="D285" i="1"/>
  <c r="E277" i="1"/>
  <c r="D277" i="1"/>
  <c r="E269" i="1"/>
  <c r="D269" i="1"/>
  <c r="E261" i="1"/>
  <c r="D261" i="1"/>
  <c r="D253" i="1"/>
  <c r="E253" i="1"/>
  <c r="E237" i="1"/>
  <c r="D237" i="1"/>
  <c r="E229" i="1"/>
  <c r="D229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D221" i="1"/>
  <c r="E508" i="1"/>
  <c r="D508" i="1"/>
  <c r="E500" i="1"/>
  <c r="D500" i="1"/>
  <c r="E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E292" i="1"/>
  <c r="D292" i="1"/>
  <c r="E284" i="1"/>
  <c r="D284" i="1"/>
  <c r="D220" i="1"/>
  <c r="D196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E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D51" i="1"/>
  <c r="D43" i="1"/>
  <c r="D35" i="1"/>
  <c r="D27" i="1"/>
  <c r="D11" i="1"/>
  <c r="D395" i="1"/>
  <c r="D499" i="1"/>
  <c r="D364" i="1"/>
  <c r="E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E160" i="1"/>
  <c r="D160" i="1"/>
  <c r="E152" i="1"/>
  <c r="D152" i="1"/>
  <c r="E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E80" i="1"/>
  <c r="D80" i="1"/>
  <c r="E72" i="1"/>
  <c r="D72" i="1"/>
  <c r="E64" i="1"/>
  <c r="D64" i="1"/>
  <c r="E56" i="1"/>
  <c r="D48" i="1"/>
  <c r="D40" i="1"/>
  <c r="D32" i="1"/>
  <c r="D24" i="1"/>
  <c r="D16" i="1"/>
  <c r="D8" i="1"/>
  <c r="D6" i="1"/>
  <c r="D88" i="1"/>
  <c r="D272" i="1"/>
  <c r="D56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12" i="1"/>
  <c r="E212" i="1"/>
  <c r="E204" i="1"/>
  <c r="D204" i="1"/>
  <c r="E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D52" i="1"/>
  <c r="D44" i="1"/>
  <c r="D36" i="1"/>
  <c r="D28" i="1"/>
  <c r="D20" i="1"/>
  <c r="D12" i="1"/>
  <c r="D4" i="1"/>
  <c r="D168" i="1"/>
  <c r="D144" i="1"/>
  <c r="E2268" i="1"/>
  <c r="E2289" i="1"/>
  <c r="D2314" i="1"/>
  <c r="D2308" i="1"/>
  <c r="E2308" i="1"/>
  <c r="E2266" i="1"/>
  <c r="D2266" i="1"/>
  <c r="D2279" i="1"/>
  <c r="E2279" i="1"/>
  <c r="D2306" i="1"/>
  <c r="E2306" i="1"/>
  <c r="E2274" i="1"/>
  <c r="D2274" i="1"/>
  <c r="E2305" i="1"/>
  <c r="E2300" i="1"/>
  <c r="D2327" i="1"/>
  <c r="E2326" i="1"/>
  <c r="D2299" i="1"/>
  <c r="E2299" i="1"/>
  <c r="D2267" i="1"/>
  <c r="E2292" i="1"/>
  <c r="D2292" i="1"/>
  <c r="D2319" i="1"/>
  <c r="E2281" i="1"/>
  <c r="E2265" i="1"/>
  <c r="E2324" i="1"/>
  <c r="E2316" i="1"/>
  <c r="D2286" i="1"/>
  <c r="E2286" i="1"/>
  <c r="D2280" i="1"/>
  <c r="D2275" i="1"/>
  <c r="D2270" i="1"/>
  <c r="E2270" i="1"/>
  <c r="E2301" i="1"/>
  <c r="D2295" i="1"/>
  <c r="D2309" i="1"/>
  <c r="D2290" i="1"/>
  <c r="E2317" i="1"/>
  <c r="D2307" i="1"/>
  <c r="E2282" i="1"/>
  <c r="D2278" i="1"/>
  <c r="D2264" i="1"/>
  <c r="D2298" i="1"/>
  <c r="D2287" i="1"/>
  <c r="E2322" i="1"/>
  <c r="D2277" i="1"/>
  <c r="D2272" i="1"/>
  <c r="E2297" i="1"/>
  <c r="E2321" i="1"/>
  <c r="E2314" i="1"/>
  <c r="E2309" i="1"/>
  <c r="D2322" i="1"/>
  <c r="D2318" i="1"/>
  <c r="E2325" i="1"/>
  <c r="D2321" i="1"/>
  <c r="D2311" i="1"/>
  <c r="D2320" i="1"/>
  <c r="D2325" i="1"/>
  <c r="D2317" i="1"/>
  <c r="E2327" i="1"/>
  <c r="E2319" i="1"/>
  <c r="E2311" i="1"/>
  <c r="E2313" i="1"/>
  <c r="D2324" i="1"/>
  <c r="D2316" i="1"/>
  <c r="E2310" i="1"/>
  <c r="E2323" i="1"/>
  <c r="E2315" i="1"/>
  <c r="D2305" i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<sst xmlns="http://schemas.openxmlformats.org/spreadsheetml/2006/main" count="5" uniqueCount="5">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</sst>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7"/>
  <sheetViews>
    <sheetView tabSelected="1" workbookViewId="0">
      <pane ySplit="1" topLeftCell="A2315" activePane="bottomLeft" state="frozen"/>
      <selection pane="bottomLeft" activeCell="C2327" sqref="C2327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 t="shared" ref="C2:C33" si="0"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si="0"/>
        <v>102.4824798929677</v>
      </c>
      <c r="D3" s="6">
        <f t="shared" ref="D3:D34" si="1"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si="1"/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ref="C34:C65" si="2">B34/$B$2 * 100</f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2"/>
        <v>114.48095402207221</v>
      </c>
      <c r="D35" s="6">
        <f t="shared" ref="D35:D66" si="3">C35/C34 - 1</f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2"/>
        <v>114.28947659204414</v>
      </c>
      <c r="D36" s="6">
        <f t="shared" si="3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2"/>
        <v>113.8171379303249</v>
      </c>
      <c r="D37" s="6">
        <f t="shared" si="3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2"/>
        <v>114.03002320451219</v>
      </c>
      <c r="D38" s="6">
        <f t="shared" si="3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2"/>
        <v>112.81741927574048</v>
      </c>
      <c r="D39" s="6">
        <f t="shared" si="3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2"/>
        <v>114.05777731588174</v>
      </c>
      <c r="D40" s="6">
        <f t="shared" si="3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2"/>
        <v>113.80349432043668</v>
      </c>
      <c r="D41" s="6">
        <f t="shared" si="3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2"/>
        <v>115.52938503287351</v>
      </c>
      <c r="D42" s="6">
        <f t="shared" si="3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2"/>
        <v>117.20984892252662</v>
      </c>
      <c r="D43" s="6">
        <f t="shared" si="3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2"/>
        <v>115.79608388623961</v>
      </c>
      <c r="D44" s="6">
        <f t="shared" si="3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2"/>
        <v>112.59721936659413</v>
      </c>
      <c r="D45" s="6">
        <f t="shared" si="3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2"/>
        <v>114.15803796243667</v>
      </c>
      <c r="D46" s="6">
        <f t="shared" si="3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2"/>
        <v>115.69986963349183</v>
      </c>
      <c r="D47" s="6">
        <f t="shared" si="3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2"/>
        <v>115.34636352836549</v>
      </c>
      <c r="D48" s="6">
        <f t="shared" si="3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2"/>
        <v>114.79439391159529</v>
      </c>
      <c r="D49" s="6">
        <f t="shared" si="3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2"/>
        <v>118.26939887015695</v>
      </c>
      <c r="D50" s="6">
        <f t="shared" si="3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2"/>
        <v>118.03230440225167</v>
      </c>
      <c r="D51" s="6">
        <f t="shared" si="3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2"/>
        <v>117.15432340750628</v>
      </c>
      <c r="D52" s="6">
        <f t="shared" si="3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2"/>
        <v>117.04130105740572</v>
      </c>
      <c r="D53" s="6">
        <f t="shared" si="3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2"/>
        <v>117.12115681211262</v>
      </c>
      <c r="D54" s="6">
        <f t="shared" si="3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2"/>
        <v>116.36937488576287</v>
      </c>
      <c r="D55" s="6">
        <f t="shared" si="3"/>
        <v>-6.4188396598213737E-3</v>
      </c>
      <c r="E55" s="6">
        <f t="shared" ref="E55:E86" si="4"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2"/>
        <v>115.61627874603985</v>
      </c>
      <c r="D56" s="6">
        <f t="shared" si="3"/>
        <v>-6.4716008010038406E-3</v>
      </c>
      <c r="E56" s="6">
        <f t="shared" si="4"/>
        <v>0.12815652847968773</v>
      </c>
    </row>
    <row r="57" spans="1:5" x14ac:dyDescent="0.25">
      <c r="A57" s="1">
        <v>40990</v>
      </c>
      <c r="B57" s="2">
        <v>65828.19</v>
      </c>
      <c r="C57" s="2">
        <f t="shared" si="2"/>
        <v>113.83195741533656</v>
      </c>
      <c r="D57" s="6">
        <f t="shared" si="3"/>
        <v>-1.5433132341360789E-2</v>
      </c>
      <c r="E57" s="6">
        <f t="shared" si="4"/>
        <v>0.10887299660826799</v>
      </c>
    </row>
    <row r="58" spans="1:5" x14ac:dyDescent="0.25">
      <c r="A58" s="1">
        <v>40991</v>
      </c>
      <c r="B58" s="2">
        <v>65812.95</v>
      </c>
      <c r="C58" s="2">
        <f t="shared" si="2"/>
        <v>113.80560397874639</v>
      </c>
      <c r="D58" s="6">
        <f t="shared" si="3"/>
        <v>-2.3151175810864899E-4</v>
      </c>
      <c r="E58" s="6">
        <f t="shared" si="4"/>
        <v>0.12412222987431409</v>
      </c>
    </row>
    <row r="59" spans="1:5" x14ac:dyDescent="0.25">
      <c r="A59" s="1">
        <v>40994</v>
      </c>
      <c r="B59" s="2">
        <v>66684.59</v>
      </c>
      <c r="C59" s="2">
        <f t="shared" si="2"/>
        <v>115.31286837962851</v>
      </c>
      <c r="D59" s="6">
        <f t="shared" si="3"/>
        <v>1.3244201938980238E-2</v>
      </c>
      <c r="E59" s="6">
        <f t="shared" si="4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2"/>
        <v>114.19364276948336</v>
      </c>
      <c r="D60" s="6">
        <f t="shared" si="3"/>
        <v>-9.7059905444418781E-3</v>
      </c>
      <c r="E60" s="6">
        <f t="shared" si="4"/>
        <v>0.117707024437536</v>
      </c>
    </row>
    <row r="61" spans="1:5" x14ac:dyDescent="0.25">
      <c r="A61" s="1">
        <v>40996</v>
      </c>
      <c r="B61" s="2">
        <v>65079.34</v>
      </c>
      <c r="C61" s="2">
        <f t="shared" si="2"/>
        <v>112.53702493564246</v>
      </c>
      <c r="D61" s="6">
        <f t="shared" si="3"/>
        <v>-1.4507093334302557E-2</v>
      </c>
      <c r="E61" s="6">
        <f t="shared" si="4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2"/>
        <v>112.17846948439778</v>
      </c>
      <c r="D62" s="6">
        <f t="shared" si="3"/>
        <v>-3.1861109839160795E-3</v>
      </c>
      <c r="E62" s="6">
        <f t="shared" si="4"/>
        <v>8.187781009432582E-2</v>
      </c>
    </row>
    <row r="63" spans="1:5" x14ac:dyDescent="0.25">
      <c r="A63" s="1">
        <v>40998</v>
      </c>
      <c r="B63" s="2">
        <v>64510.97</v>
      </c>
      <c r="C63" s="2">
        <f t="shared" si="2"/>
        <v>111.5541835475357</v>
      </c>
      <c r="D63" s="6">
        <f t="shared" si="3"/>
        <v>-5.5651136954485425E-3</v>
      </c>
      <c r="E63" s="6">
        <f t="shared" si="4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2"/>
        <v>112.77377355792318</v>
      </c>
      <c r="D64" s="6">
        <f t="shared" si="3"/>
        <v>1.0932714234493712E-2</v>
      </c>
      <c r="E64" s="6">
        <f t="shared" si="4"/>
        <v>0.10262081087359576</v>
      </c>
    </row>
    <row r="65" spans="1:5" x14ac:dyDescent="0.25">
      <c r="A65" s="1">
        <v>41002</v>
      </c>
      <c r="B65" s="2">
        <v>64284.26</v>
      </c>
      <c r="C65" s="2">
        <f t="shared" si="2"/>
        <v>111.16215023983531</v>
      </c>
      <c r="D65" s="6">
        <f t="shared" si="3"/>
        <v>-1.4290763421693109E-2</v>
      </c>
      <c r="E65" s="6">
        <f t="shared" si="4"/>
        <v>7.2182380347338926E-2</v>
      </c>
    </row>
    <row r="66" spans="1:5" x14ac:dyDescent="0.25">
      <c r="A66" s="1">
        <v>41003</v>
      </c>
      <c r="B66" s="2">
        <v>63528.65</v>
      </c>
      <c r="C66" s="2">
        <f t="shared" ref="C66:C97" si="5">B66/$B$2 * 100</f>
        <v>109.85552817803166</v>
      </c>
      <c r="D66" s="6">
        <f t="shared" si="3"/>
        <v>-1.1754199239440544E-2</v>
      </c>
      <c r="E66" s="6">
        <f t="shared" si="4"/>
        <v>4.7534128440669843E-2</v>
      </c>
    </row>
    <row r="67" spans="1:5" x14ac:dyDescent="0.25">
      <c r="A67" s="1">
        <v>41004</v>
      </c>
      <c r="B67" s="2">
        <v>63691.18</v>
      </c>
      <c r="C67" s="2">
        <f t="shared" si="5"/>
        <v>110.13657962481629</v>
      </c>
      <c r="D67" s="6">
        <f t="shared" ref="D67:D98" si="6">C67/C66 - 1</f>
        <v>2.5583732693830186E-3</v>
      </c>
      <c r="E67" s="6">
        <f t="shared" si="4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5"/>
        <v>108.80858430341591</v>
      </c>
      <c r="D68" s="6">
        <f t="shared" si="6"/>
        <v>-1.2057713485603361E-2</v>
      </c>
      <c r="E68" s="6">
        <f t="shared" si="4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5"/>
        <v>106.75957002396883</v>
      </c>
      <c r="D69" s="6">
        <f t="shared" si="6"/>
        <v>-1.8831366041243025E-2</v>
      </c>
      <c r="E69" s="6">
        <f t="shared" si="4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5"/>
        <v>105.98982141742408</v>
      </c>
      <c r="D70" s="6">
        <f t="shared" si="6"/>
        <v>-7.2101134012804158E-3</v>
      </c>
      <c r="E70" s="6">
        <f t="shared" si="4"/>
        <v>-1.7521491918730869E-2</v>
      </c>
    </row>
    <row r="71" spans="1:5" x14ac:dyDescent="0.25">
      <c r="A71" s="1">
        <v>41011</v>
      </c>
      <c r="B71" s="2">
        <v>63058</v>
      </c>
      <c r="C71" s="2">
        <f t="shared" si="5"/>
        <v>109.04166696207646</v>
      </c>
      <c r="D71" s="6">
        <f t="shared" si="6"/>
        <v>2.8793760606814933E-2</v>
      </c>
      <c r="E71" s="6">
        <f t="shared" si="4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5"/>
        <v>107.39475009800401</v>
      </c>
      <c r="D72" s="6">
        <f t="shared" si="6"/>
        <v>-1.5103555456880802E-2</v>
      </c>
      <c r="E72" s="6">
        <f t="shared" si="4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5"/>
        <v>107.13355019006812</v>
      </c>
      <c r="D73" s="6">
        <f t="shared" si="6"/>
        <v>-2.4321478256388307E-3</v>
      </c>
      <c r="E73" s="6">
        <f t="shared" si="4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5"/>
        <v>108.42064926636634</v>
      </c>
      <c r="D74" s="6">
        <f t="shared" si="6"/>
        <v>1.2013968304184219E-2</v>
      </c>
      <c r="E74" s="6">
        <f t="shared" si="4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5"/>
        <v>108.95949404168512</v>
      </c>
      <c r="D75" s="6">
        <f t="shared" si="6"/>
        <v>4.9699460293302078E-3</v>
      </c>
      <c r="E75" s="6">
        <f t="shared" si="4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5"/>
        <v>108.28151557161279</v>
      </c>
      <c r="D76" s="6">
        <f t="shared" si="6"/>
        <v>-6.2222982589562603E-3</v>
      </c>
      <c r="E76" s="6">
        <f t="shared" si="4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5"/>
        <v>108.06652063911582</v>
      </c>
      <c r="D77" s="6">
        <f t="shared" si="6"/>
        <v>-1.9855183164182444E-3</v>
      </c>
      <c r="E77" s="6">
        <f t="shared" si="4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5"/>
        <v>106.4156265503611</v>
      </c>
      <c r="D78" s="6">
        <f t="shared" si="6"/>
        <v>-1.5276647004004329E-2</v>
      </c>
      <c r="E78" s="6">
        <f t="shared" si="4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5"/>
        <v>107.16223808462392</v>
      </c>
      <c r="D79" s="6">
        <f t="shared" si="6"/>
        <v>7.0159952862702823E-3</v>
      </c>
      <c r="E79" s="6">
        <f t="shared" si="4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5"/>
        <v>106.78049368425366</v>
      </c>
      <c r="D80" s="6">
        <f t="shared" si="6"/>
        <v>-3.5623033560461259E-3</v>
      </c>
      <c r="E80" s="6">
        <f t="shared" si="4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5"/>
        <v>107.5546345302301</v>
      </c>
      <c r="D81" s="6">
        <f t="shared" si="6"/>
        <v>7.2498339281474866E-3</v>
      </c>
      <c r="E81" s="6">
        <f t="shared" si="4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5"/>
        <v>106.67817525623271</v>
      </c>
      <c r="D82" s="6">
        <f t="shared" si="6"/>
        <v>-8.1489679903198331E-3</v>
      </c>
      <c r="E82" s="6">
        <f t="shared" si="4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5"/>
        <v>106.90133214546891</v>
      </c>
      <c r="D83" s="6">
        <f t="shared" si="6"/>
        <v>2.0918701383878524E-3</v>
      </c>
      <c r="E83" s="6">
        <f t="shared" si="4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5"/>
        <v>107.94457547190204</v>
      </c>
      <c r="D84" s="6">
        <f t="shared" si="6"/>
        <v>9.7589366333947769E-3</v>
      </c>
      <c r="E84" s="6">
        <f t="shared" si="4"/>
        <v>-4.97472048527412E-2</v>
      </c>
    </row>
    <row r="85" spans="1:5" x14ac:dyDescent="0.25">
      <c r="A85" s="1">
        <v>41032</v>
      </c>
      <c r="B85" s="2">
        <v>62104.15</v>
      </c>
      <c r="C85" s="2">
        <f t="shared" si="5"/>
        <v>107.39224271722607</v>
      </c>
      <c r="D85" s="6">
        <f t="shared" si="6"/>
        <v>-5.1168180731763213E-3</v>
      </c>
      <c r="E85" s="6">
        <f t="shared" si="4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5"/>
        <v>105.17326260559747</v>
      </c>
      <c r="D86" s="6">
        <f t="shared" si="6"/>
        <v>-2.0662387296179086E-2</v>
      </c>
      <c r="E86" s="6">
        <f t="shared" si="4"/>
        <v>-6.95680747711932E-2</v>
      </c>
    </row>
    <row r="87" spans="1:5" x14ac:dyDescent="0.25">
      <c r="A87" s="1">
        <v>41036</v>
      </c>
      <c r="B87" s="2">
        <v>61220.43</v>
      </c>
      <c r="C87" s="2">
        <f t="shared" si="5"/>
        <v>105.86408924062158</v>
      </c>
      <c r="D87" s="6">
        <f t="shared" si="6"/>
        <v>6.5684625341968506E-3</v>
      </c>
      <c r="E87" s="6">
        <f t="shared" ref="E87:E118" si="7">C87/C34-1</f>
        <v>-7.440495179289297E-2</v>
      </c>
    </row>
    <row r="88" spans="1:5" x14ac:dyDescent="0.25">
      <c r="A88" s="1">
        <v>41037</v>
      </c>
      <c r="B88" s="2">
        <v>60365.48</v>
      </c>
      <c r="C88" s="2">
        <f t="shared" si="5"/>
        <v>104.38568565710756</v>
      </c>
      <c r="D88" s="6">
        <f t="shared" si="6"/>
        <v>-1.396510935973494E-2</v>
      </c>
      <c r="E88" s="6">
        <f t="shared" si="7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5"/>
        <v>103.3838400519322</v>
      </c>
      <c r="D89" s="6">
        <f t="shared" si="6"/>
        <v>-9.5975381956706629E-3</v>
      </c>
      <c r="E89" s="6">
        <f t="shared" si="7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5"/>
        <v>103.23846384365565</v>
      </c>
      <c r="D90" s="6">
        <f t="shared" si="6"/>
        <v>-1.406179226884241E-3</v>
      </c>
      <c r="E90" s="6">
        <f t="shared" si="7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5"/>
        <v>102.79432889261788</v>
      </c>
      <c r="D91" s="6">
        <f t="shared" si="6"/>
        <v>-4.3020298297964388E-3</v>
      </c>
      <c r="E91" s="6">
        <f t="shared" si="7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5"/>
        <v>99.499111781974776</v>
      </c>
      <c r="D92" s="6">
        <f t="shared" si="6"/>
        <v>-3.2056409591285862E-2</v>
      </c>
      <c r="E92" s="6">
        <f t="shared" si="7"/>
        <v>-0.11805187159275488</v>
      </c>
    </row>
    <row r="93" spans="1:5" x14ac:dyDescent="0.25">
      <c r="A93" s="1">
        <v>41044</v>
      </c>
      <c r="B93" s="2">
        <v>56237.97</v>
      </c>
      <c r="C93" s="2">
        <f t="shared" si="5"/>
        <v>97.248279288325804</v>
      </c>
      <c r="D93" s="6">
        <f t="shared" si="6"/>
        <v>-2.262163403610129E-2</v>
      </c>
      <c r="E93" s="6">
        <f t="shared" si="7"/>
        <v>-0.14737704366272386</v>
      </c>
    </row>
    <row r="94" spans="1:5" x14ac:dyDescent="0.25">
      <c r="A94" s="1">
        <v>41045</v>
      </c>
      <c r="B94" s="2">
        <v>55887.57</v>
      </c>
      <c r="C94" s="2">
        <f t="shared" si="5"/>
        <v>96.642357754126934</v>
      </c>
      <c r="D94" s="6">
        <f t="shared" si="6"/>
        <v>-6.2306658650731483E-3</v>
      </c>
      <c r="E94" s="6">
        <f t="shared" si="7"/>
        <v>-0.15079621824255329</v>
      </c>
    </row>
    <row r="95" spans="1:5" x14ac:dyDescent="0.25">
      <c r="A95" s="1">
        <v>41046</v>
      </c>
      <c r="B95" s="2">
        <v>54038.2</v>
      </c>
      <c r="C95" s="2">
        <f t="shared" si="5"/>
        <v>93.444375140824022</v>
      </c>
      <c r="D95" s="6">
        <f t="shared" si="6"/>
        <v>-3.3090900176908744E-2</v>
      </c>
      <c r="E95" s="6">
        <f t="shared" si="7"/>
        <v>-0.19116357181132115</v>
      </c>
    </row>
    <row r="96" spans="1:5" x14ac:dyDescent="0.25">
      <c r="A96" s="1">
        <v>41047</v>
      </c>
      <c r="B96" s="2">
        <v>54513.16</v>
      </c>
      <c r="C96" s="2">
        <f t="shared" si="5"/>
        <v>94.265689329988106</v>
      </c>
      <c r="D96" s="6">
        <f t="shared" si="6"/>
        <v>8.7893379128098914E-3</v>
      </c>
      <c r="E96" s="6">
        <f t="shared" si="7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5"/>
        <v>97.857434479114119</v>
      </c>
      <c r="D97" s="6">
        <f t="shared" si="6"/>
        <v>3.8102359136765962E-2</v>
      </c>
      <c r="E97" s="6">
        <f t="shared" si="7"/>
        <v>-0.15491585557201382</v>
      </c>
    </row>
    <row r="98" spans="1:5" x14ac:dyDescent="0.25">
      <c r="A98" s="1">
        <v>41051</v>
      </c>
      <c r="B98" s="2">
        <v>55038.75</v>
      </c>
      <c r="C98" s="2">
        <f t="shared" ref="C98:C129" si="8">B98/$B$2 * 100</f>
        <v>95.174554339005141</v>
      </c>
      <c r="D98" s="6">
        <f t="shared" si="6"/>
        <v>-2.7416211700109439E-2</v>
      </c>
      <c r="E98" s="6">
        <f t="shared" si="7"/>
        <v>-0.15473441640565089</v>
      </c>
    </row>
    <row r="99" spans="1:5" x14ac:dyDescent="0.25">
      <c r="A99" s="1">
        <v>41052</v>
      </c>
      <c r="B99" s="2">
        <v>54619.48</v>
      </c>
      <c r="C99" s="2">
        <f t="shared" si="8"/>
        <v>94.449540863995011</v>
      </c>
      <c r="D99" s="6">
        <f t="shared" ref="D99:D130" si="9">C99/C98 - 1</f>
        <v>-7.6177238763596167E-3</v>
      </c>
      <c r="E99" s="6">
        <f t="shared" si="7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8"/>
        <v>93.487259998267319</v>
      </c>
      <c r="D100" s="6">
        <f t="shared" si="9"/>
        <v>-1.0188306443049355E-2</v>
      </c>
      <c r="E100" s="6">
        <f t="shared" si="7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8"/>
        <v>94.179227923852409</v>
      </c>
      <c r="D101" s="6">
        <f t="shared" si="9"/>
        <v>7.4017350128554593E-3</v>
      </c>
      <c r="E101" s="6">
        <f t="shared" si="7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8"/>
        <v>95.475336278669971</v>
      </c>
      <c r="D102" s="6">
        <f t="shared" si="9"/>
        <v>1.376214674286258E-2</v>
      </c>
      <c r="E102" s="6">
        <f t="shared" si="7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8"/>
        <v>94.47302378190146</v>
      </c>
      <c r="D103" s="6">
        <f t="shared" si="9"/>
        <v>-1.049813004945066E-2</v>
      </c>
      <c r="E103" s="6">
        <f t="shared" si="7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8"/>
        <v>93.028858915217171</v>
      </c>
      <c r="D104" s="6">
        <f t="shared" si="9"/>
        <v>-1.5286531634874478E-2</v>
      </c>
      <c r="E104" s="6">
        <f t="shared" si="7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8"/>
        <v>94.226349390196361</v>
      </c>
      <c r="D105" s="6">
        <f t="shared" si="9"/>
        <v>1.2872247267598391E-2</v>
      </c>
      <c r="E105" s="6">
        <f t="shared" si="7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8"/>
        <v>92.345796514464055</v>
      </c>
      <c r="D106" s="6">
        <f t="shared" si="9"/>
        <v>-1.995782377119204E-2</v>
      </c>
      <c r="E106" s="6">
        <f t="shared" si="7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8"/>
        <v>92.369746323963625</v>
      </c>
      <c r="D107" s="6">
        <f t="shared" si="9"/>
        <v>2.5934921137227285E-4</v>
      </c>
      <c r="E107" s="6">
        <f t="shared" si="7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8"/>
        <v>90.752381968508345</v>
      </c>
      <c r="D108" s="6">
        <f t="shared" si="9"/>
        <v>-1.7509676271955765E-2</v>
      </c>
      <c r="E108" s="6">
        <f t="shared" si="7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8"/>
        <v>93.648147382804595</v>
      </c>
      <c r="D109" s="6">
        <f t="shared" si="9"/>
        <v>3.1908423244484174E-2</v>
      </c>
      <c r="E109" s="6">
        <f t="shared" si="7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8"/>
        <v>94.12162733508481</v>
      </c>
      <c r="D110" s="6">
        <f t="shared" si="9"/>
        <v>5.0559457449250722E-3</v>
      </c>
      <c r="E110" s="6">
        <f t="shared" si="7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8"/>
        <v>93.380826007314283</v>
      </c>
      <c r="D111" s="6">
        <f t="shared" si="9"/>
        <v>-7.870681253025702E-3</v>
      </c>
      <c r="E111" s="6">
        <f t="shared" si="7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8"/>
        <v>95.192330804106646</v>
      </c>
      <c r="D112" s="6">
        <f t="shared" si="9"/>
        <v>1.9399108727636172E-2</v>
      </c>
      <c r="E112" s="6">
        <f t="shared" si="7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8"/>
        <v>96.232426935356457</v>
      </c>
      <c r="D113" s="6">
        <f t="shared" si="9"/>
        <v>1.0926259736093513E-2</v>
      </c>
      <c r="E113" s="6">
        <f t="shared" si="7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8"/>
        <v>95.715664403164709</v>
      </c>
      <c r="D114" s="6">
        <f t="shared" si="9"/>
        <v>-5.3699418028694268E-3</v>
      </c>
      <c r="E114" s="6">
        <f t="shared" si="7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8"/>
        <v>97.017807764130524</v>
      </c>
      <c r="D115" s="6">
        <f t="shared" si="9"/>
        <v>1.3604286916726993E-2</v>
      </c>
      <c r="E115" s="6">
        <f t="shared" si="7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8"/>
        <v>97.174337493798561</v>
      </c>
      <c r="D116" s="6">
        <f t="shared" si="9"/>
        <v>1.6134123546533985E-3</v>
      </c>
      <c r="E116" s="6">
        <f t="shared" si="7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8"/>
        <v>98.904049800386545</v>
      </c>
      <c r="D117" s="6">
        <f t="shared" si="9"/>
        <v>1.7800093637873937E-2</v>
      </c>
      <c r="E117" s="6">
        <f t="shared" si="7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8"/>
        <v>98.854005938515229</v>
      </c>
      <c r="D118" s="6">
        <f t="shared" si="9"/>
        <v>-5.0598395083234493E-4</v>
      </c>
      <c r="E118" s="6">
        <f t="shared" si="7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8"/>
        <v>95.981100920001239</v>
      </c>
      <c r="D119" s="6">
        <f t="shared" si="9"/>
        <v>-2.9062100126735047E-2</v>
      </c>
      <c r="E119" s="6">
        <f t="shared" ref="E119:E150" si="10">C119/C66-1</f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8"/>
        <v>95.867542509182641</v>
      </c>
      <c r="D120" s="6">
        <f t="shared" si="9"/>
        <v>-1.1831330306707466E-3</v>
      </c>
      <c r="E120" s="6">
        <f t="shared" si="10"/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8"/>
        <v>93.041776249293832</v>
      </c>
      <c r="D121" s="6">
        <f t="shared" si="9"/>
        <v>-2.9475734810018195E-2</v>
      </c>
      <c r="E121" s="6">
        <f t="shared" si="10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8"/>
        <v>93.095710874441266</v>
      </c>
      <c r="D122" s="6">
        <f t="shared" si="9"/>
        <v>5.7968180877066011E-4</v>
      </c>
      <c r="E122" s="6">
        <f t="shared" si="10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8"/>
        <v>91.837455323229918</v>
      </c>
      <c r="D123" s="6">
        <f t="shared" si="9"/>
        <v>-1.3515719890773159E-2</v>
      </c>
      <c r="E123" s="6">
        <f t="shared" si="10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8"/>
        <v>91.047751424149055</v>
      </c>
      <c r="D124" s="6">
        <f t="shared" si="9"/>
        <v>-8.5989305376703573E-3</v>
      </c>
      <c r="E124" s="6">
        <f t="shared" si="10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8"/>
        <v>93.991554795694285</v>
      </c>
      <c r="D125" s="6">
        <f t="shared" si="9"/>
        <v>3.2332521402219205E-2</v>
      </c>
      <c r="E125" s="6">
        <f t="shared" si="10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8"/>
        <v>94.576310577671137</v>
      </c>
      <c r="D126" s="6">
        <f t="shared" si="9"/>
        <v>6.2213651348561605E-3</v>
      </c>
      <c r="E126" s="6">
        <f t="shared" si="10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8"/>
        <v>96.4568980379659</v>
      </c>
      <c r="D127" s="6">
        <f t="shared" si="9"/>
        <v>1.9884339416584851E-2</v>
      </c>
      <c r="E127" s="6">
        <f t="shared" si="10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8"/>
        <v>96.96961417635049</v>
      </c>
      <c r="D128" s="6">
        <f t="shared" si="9"/>
        <v>5.3154947838234268E-3</v>
      </c>
      <c r="E128" s="6">
        <f t="shared" si="10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8"/>
        <v>97.49225608415945</v>
      </c>
      <c r="D129" s="6">
        <f t="shared" si="9"/>
        <v>5.3897492760821564E-3</v>
      </c>
      <c r="E129" s="6">
        <f t="shared" si="10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ref="C130:C161" si="11">B130/$B$2 * 100</f>
        <v>95.788949091005307</v>
      </c>
      <c r="D130" s="6">
        <f t="shared" si="9"/>
        <v>-1.7471202960815391E-2</v>
      </c>
      <c r="E130" s="6">
        <f t="shared" si="10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12">B131/$B$2 * 100</f>
        <v>92.869614297396467</v>
      </c>
      <c r="D131" s="6">
        <f t="shared" ref="D131:D162" si="13">C131/C130 - 1</f>
        <v>-3.0476738927736835E-2</v>
      </c>
      <c r="E131" s="6">
        <f t="shared" si="10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12"/>
        <v>92.63326339758396</v>
      </c>
      <c r="D132" s="6">
        <f t="shared" ref="D132:D195" si="14">C132/C131 - 1</f>
        <v>-2.5449755724799017E-3</v>
      </c>
      <c r="E132" s="6">
        <f t="shared" si="10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12"/>
        <v>92.376870743829215</v>
      </c>
      <c r="D133" s="6">
        <f t="shared" si="14"/>
        <v>-2.7678249081466433E-3</v>
      </c>
      <c r="E133" s="6">
        <f t="shared" si="10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12"/>
        <v>93.949845813374438</v>
      </c>
      <c r="D134" s="6">
        <f t="shared" si="14"/>
        <v>1.7027802055638475E-2</v>
      </c>
      <c r="E134" s="6">
        <f t="shared" si="10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12"/>
        <v>92.34389436352906</v>
      </c>
      <c r="D135" s="6">
        <f t="shared" si="14"/>
        <v>-1.7093710329610379E-2</v>
      </c>
      <c r="E135" s="6">
        <f t="shared" si="10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12"/>
        <v>93.221771604587104</v>
      </c>
      <c r="D136" s="6">
        <f t="shared" si="14"/>
        <v>9.5066083914776556E-3</v>
      </c>
      <c r="E136" s="6">
        <f t="shared" si="10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12"/>
        <v>94.386683421734361</v>
      </c>
      <c r="D137" s="6">
        <f t="shared" si="14"/>
        <v>1.2496134723639418E-2</v>
      </c>
      <c r="E137" s="6">
        <f t="shared" si="10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12"/>
        <v>95.706983677988674</v>
      </c>
      <c r="D138" s="6">
        <f t="shared" si="14"/>
        <v>1.3988204780488012E-2</v>
      </c>
      <c r="E138" s="6">
        <f t="shared" si="10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12"/>
        <v>93.715154972559759</v>
      </c>
      <c r="D139" s="6">
        <f t="shared" si="14"/>
        <v>-2.0811738379829525E-2</v>
      </c>
      <c r="E139" s="6">
        <f t="shared" si="10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12"/>
        <v>91.707815090870085</v>
      </c>
      <c r="D140" s="6">
        <f t="shared" si="14"/>
        <v>-2.1419586642922761E-2</v>
      </c>
      <c r="E140" s="6">
        <f t="shared" si="10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12"/>
        <v>91.024199337117693</v>
      </c>
      <c r="D141" s="6">
        <f t="shared" si="14"/>
        <v>-7.4542802385491047E-3</v>
      </c>
      <c r="E141" s="6">
        <f t="shared" si="10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12"/>
        <v>90.970437634782527</v>
      </c>
      <c r="D142" s="6">
        <f t="shared" si="14"/>
        <v>-5.9063087318189655E-4</v>
      </c>
      <c r="E142" s="6">
        <f t="shared" si="10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12"/>
        <v>93.383022127030145</v>
      </c>
      <c r="D143" s="6">
        <f t="shared" si="14"/>
        <v>2.65205329882372E-2</v>
      </c>
      <c r="E143" s="6">
        <f t="shared" si="10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12"/>
        <v>97.793245531199005</v>
      </c>
      <c r="D144" s="6">
        <f t="shared" si="14"/>
        <v>4.7227250775516483E-2</v>
      </c>
      <c r="E144" s="6">
        <f t="shared" si="10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12"/>
        <v>98.982608634001437</v>
      </c>
      <c r="D145" s="6">
        <f t="shared" si="14"/>
        <v>1.2162016878997983E-2</v>
      </c>
      <c r="E145" s="6">
        <f t="shared" si="10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12"/>
        <v>97.004596461272996</v>
      </c>
      <c r="D146" s="6">
        <f t="shared" si="14"/>
        <v>-1.9983431433317267E-2</v>
      </c>
      <c r="E146" s="6">
        <f t="shared" si="10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12"/>
        <v>97.341588437827426</v>
      </c>
      <c r="D147" s="6">
        <f t="shared" si="14"/>
        <v>3.4739794695086701E-3</v>
      </c>
      <c r="E147" s="6">
        <f t="shared" si="10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12"/>
        <v>96.007437064310182</v>
      </c>
      <c r="D148" s="6">
        <f t="shared" si="14"/>
        <v>-1.3705872227155802E-2</v>
      </c>
      <c r="E148" s="6">
        <f t="shared" si="10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12"/>
        <v>99.00733659615625</v>
      </c>
      <c r="D149" s="6">
        <f t="shared" si="14"/>
        <v>3.1246532805959681E-2</v>
      </c>
      <c r="E149" s="6">
        <f t="shared" si="10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12"/>
        <v>100.89114042075926</v>
      </c>
      <c r="D150" s="6">
        <f t="shared" si="14"/>
        <v>1.9026911432704186E-2</v>
      </c>
      <c r="E150" s="6">
        <f t="shared" si="10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12"/>
        <v>99.820834674205656</v>
      </c>
      <c r="D151" s="6">
        <f t="shared" si="14"/>
        <v>-1.0608520649979414E-2</v>
      </c>
      <c r="E151" s="6">
        <f t="shared" ref="E151:E182" si="15">C151/C98-1</f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12"/>
        <v>101.93969247752912</v>
      </c>
      <c r="D152" s="6">
        <f t="shared" si="14"/>
        <v>2.122660875596738E-2</v>
      </c>
      <c r="E152" s="6">
        <f t="shared" si="1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12"/>
        <v>101.67365073084962</v>
      </c>
      <c r="D153" s="6">
        <f t="shared" si="14"/>
        <v>-2.6097954605674989E-3</v>
      </c>
      <c r="E153" s="6">
        <f t="shared" si="1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12"/>
        <v>102.51025129661848</v>
      </c>
      <c r="D154" s="6">
        <f t="shared" si="14"/>
        <v>8.2282927755148449E-3</v>
      </c>
      <c r="E154" s="6">
        <f t="shared" si="1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12"/>
        <v>102.23670469988642</v>
      </c>
      <c r="D155" s="6">
        <f t="shared" si="14"/>
        <v>-2.6684804033944021E-3</v>
      </c>
      <c r="E155" s="6">
        <f t="shared" si="1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12"/>
        <v>100.43861871332631</v>
      </c>
      <c r="D156" s="6">
        <f t="shared" si="14"/>
        <v>-1.7587479876609358E-2</v>
      </c>
      <c r="E156" s="6">
        <f t="shared" si="1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12"/>
        <v>100.62253941645814</v>
      </c>
      <c r="D157" s="6">
        <f t="shared" si="14"/>
        <v>1.8311751544173305E-3</v>
      </c>
      <c r="E157" s="6">
        <f t="shared" si="1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12"/>
        <v>102.79533184492907</v>
      </c>
      <c r="D158" s="6">
        <f t="shared" si="14"/>
        <v>2.1593496259104894E-2</v>
      </c>
      <c r="E158" s="6">
        <f t="shared" si="1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12"/>
        <v>102.16689576057247</v>
      </c>
      <c r="D159" s="6">
        <f t="shared" si="14"/>
        <v>-6.1134690951201165E-3</v>
      </c>
      <c r="E159" s="6">
        <f t="shared" si="1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12"/>
        <v>102.51398642936354</v>
      </c>
      <c r="D160" s="6">
        <f t="shared" si="14"/>
        <v>3.3972909346728919E-3</v>
      </c>
      <c r="E160" s="6">
        <f t="shared" si="1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12"/>
        <v>101.88219564244889</v>
      </c>
      <c r="D161" s="6">
        <f t="shared" si="14"/>
        <v>-6.1629715994897527E-3</v>
      </c>
      <c r="E161" s="6">
        <f t="shared" si="1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12"/>
        <v>102.68288014010898</v>
      </c>
      <c r="D162" s="6">
        <f t="shared" si="14"/>
        <v>7.8589246394928924E-3</v>
      </c>
      <c r="E162" s="6">
        <f t="shared" si="1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12"/>
        <v>101.17981776356505</v>
      </c>
      <c r="D163" s="6">
        <f t="shared" si="14"/>
        <v>-1.4637906284796665E-2</v>
      </c>
      <c r="E163" s="6">
        <f t="shared" si="1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12"/>
        <v>101.03146728291748</v>
      </c>
      <c r="D164" s="6">
        <f t="shared" si="14"/>
        <v>-1.4662062447496904E-3</v>
      </c>
      <c r="E164" s="6">
        <f t="shared" si="1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12"/>
        <v>100.48797088394856</v>
      </c>
      <c r="D165" s="6">
        <f t="shared" si="14"/>
        <v>-5.3794764501139403E-3</v>
      </c>
      <c r="E165" s="6">
        <f t="shared" si="1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12"/>
        <v>100.99798942646171</v>
      </c>
      <c r="D166" s="6">
        <f t="shared" si="14"/>
        <v>5.0754188588617577E-3</v>
      </c>
      <c r="E166" s="6">
        <f t="shared" si="1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12"/>
        <v>99.204416725301925</v>
      </c>
      <c r="D167" s="6">
        <f t="shared" si="14"/>
        <v>-1.7758499068595057E-2</v>
      </c>
      <c r="E167" s="6">
        <f t="shared" si="1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12"/>
        <v>99.009428962184728</v>
      </c>
      <c r="D168" s="6">
        <f t="shared" si="14"/>
        <v>-1.9655149392906468E-3</v>
      </c>
      <c r="E168" s="6">
        <f t="shared" si="1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12"/>
        <v>98.672264062818016</v>
      </c>
      <c r="D169" s="6">
        <f t="shared" si="14"/>
        <v>-3.4053817186996405E-3</v>
      </c>
      <c r="E169" s="6">
        <f t="shared" si="1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12"/>
        <v>99.052694249815019</v>
      </c>
      <c r="D170" s="6">
        <f t="shared" si="14"/>
        <v>3.855492631189783E-3</v>
      </c>
      <c r="E170" s="6">
        <f t="shared" si="1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12"/>
        <v>97.241241329866355</v>
      </c>
      <c r="D171" s="6">
        <f t="shared" si="14"/>
        <v>-1.8287770299110773E-2</v>
      </c>
      <c r="E171" s="6">
        <f t="shared" si="1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12"/>
        <v>98.330672339457166</v>
      </c>
      <c r="D172" s="6">
        <f t="shared" si="14"/>
        <v>1.120338443536717E-2</v>
      </c>
      <c r="E172" s="6">
        <f t="shared" si="1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12"/>
        <v>100.85072835953144</v>
      </c>
      <c r="D173" s="6">
        <f t="shared" si="14"/>
        <v>2.5628381868218586E-2</v>
      </c>
      <c r="E173" s="6">
        <f t="shared" si="1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12"/>
        <v>100.99401220177948</v>
      </c>
      <c r="D174" s="6">
        <f t="shared" si="14"/>
        <v>1.4207516849777946E-3</v>
      </c>
      <c r="E174" s="6">
        <f t="shared" si="1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12"/>
        <v>102.75514458335719</v>
      </c>
      <c r="D175" s="6">
        <f t="shared" si="14"/>
        <v>1.7437988086452805E-2</v>
      </c>
      <c r="E175" s="6">
        <f t="shared" si="1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12"/>
        <v>103.61846172362196</v>
      </c>
      <c r="D176" s="6">
        <f t="shared" si="14"/>
        <v>8.4016926234231626E-3</v>
      </c>
      <c r="E176" s="6">
        <f t="shared" si="1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12"/>
        <v>107.13972353446621</v>
      </c>
      <c r="D177" s="6">
        <f t="shared" si="14"/>
        <v>3.3982957788317725E-2</v>
      </c>
      <c r="E177" s="6">
        <f t="shared" si="1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12"/>
        <v>107.39452529834806</v>
      </c>
      <c r="D178" s="6">
        <f t="shared" si="14"/>
        <v>2.3782193520396344E-3</v>
      </c>
      <c r="E178" s="6">
        <f t="shared" si="1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12"/>
        <v>106.87663876787656</v>
      </c>
      <c r="D179" s="6">
        <f t="shared" si="14"/>
        <v>-4.8222805495231613E-3</v>
      </c>
      <c r="E179" s="6">
        <f t="shared" si="1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12"/>
        <v>106.87378554147409</v>
      </c>
      <c r="D180" s="6">
        <f t="shared" si="14"/>
        <v>-2.6696445877716357E-5</v>
      </c>
      <c r="E180" s="6">
        <f t="shared" si="1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12"/>
        <v>106.61007825276026</v>
      </c>
      <c r="D181" s="6">
        <f t="shared" si="14"/>
        <v>-2.4674646582205639E-3</v>
      </c>
      <c r="E181" s="6">
        <f t="shared" si="1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12"/>
        <v>106.6725725571151</v>
      </c>
      <c r="D182" s="6">
        <f t="shared" si="14"/>
        <v>5.8619508942370224E-4</v>
      </c>
      <c r="E182" s="6">
        <f t="shared" si="1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12"/>
        <v>106.03638953076877</v>
      </c>
      <c r="D183" s="6">
        <f t="shared" si="14"/>
        <v>-5.9638856652276528E-3</v>
      </c>
      <c r="E183" s="6">
        <f t="shared" ref="E183:E214" si="16">C183/C130-1</f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12"/>
        <v>107.05649578492</v>
      </c>
      <c r="D184" s="6">
        <f t="shared" si="14"/>
        <v>9.6203412683644185E-3</v>
      </c>
      <c r="E184" s="6">
        <f t="shared" ref="E184:E247" si="17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12"/>
        <v>104.62020357510997</v>
      </c>
      <c r="D185" s="6">
        <f t="shared" si="14"/>
        <v>-2.2757070385571176E-2</v>
      </c>
      <c r="E185" s="6">
        <f t="shared" si="17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12"/>
        <v>104.58034486688143</v>
      </c>
      <c r="D186" s="6">
        <f t="shared" si="14"/>
        <v>-3.8098480854054095E-4</v>
      </c>
      <c r="E186" s="6">
        <f t="shared" si="17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12"/>
        <v>104.16833897436368</v>
      </c>
      <c r="D187" s="6">
        <f t="shared" si="14"/>
        <v>-3.9396111481769802E-3</v>
      </c>
      <c r="E187" s="6">
        <f t="shared" si="17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12"/>
        <v>102.32856129776495</v>
      </c>
      <c r="D188" s="6">
        <f t="shared" si="14"/>
        <v>-1.7661582153589928E-2</v>
      </c>
      <c r="E188" s="6">
        <f t="shared" si="17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12"/>
        <v>103.01150265254948</v>
      </c>
      <c r="D189" s="6">
        <f t="shared" si="14"/>
        <v>6.6740052447062936E-3</v>
      </c>
      <c r="E189" s="6">
        <f t="shared" si="17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12"/>
        <v>102.40848622159679</v>
      </c>
      <c r="D190" s="6">
        <f t="shared" si="14"/>
        <v>-5.8538747171432703E-3</v>
      </c>
      <c r="E190" s="6">
        <f t="shared" si="17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12"/>
        <v>101.38002779561286</v>
      </c>
      <c r="D191" s="6">
        <f t="shared" si="14"/>
        <v>-1.0042707044399579E-2</v>
      </c>
      <c r="E191" s="6">
        <f t="shared" si="17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12"/>
        <v>101.08721759759376</v>
      </c>
      <c r="D192" s="6">
        <f t="shared" si="14"/>
        <v>-2.8882434182146977E-3</v>
      </c>
      <c r="E192" s="6">
        <f t="shared" si="17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12"/>
        <v>101.28364062005279</v>
      </c>
      <c r="D193" s="6">
        <f t="shared" si="14"/>
        <v>1.9431044510587192E-3</v>
      </c>
      <c r="E193" s="6">
        <f t="shared" si="17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12"/>
        <v>102.57288393922317</v>
      </c>
      <c r="D194" s="6">
        <f t="shared" si="14"/>
        <v>1.272903808826098E-2</v>
      </c>
      <c r="E194" s="6">
        <f t="shared" si="17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18">B195/$B$2 * 100</f>
        <v>101.91977176955544</v>
      </c>
      <c r="D195" s="6">
        <f t="shared" si="14"/>
        <v>-6.367298496303575E-3</v>
      </c>
      <c r="E195" s="6">
        <f t="shared" si="17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18"/>
        <v>101.08424332522267</v>
      </c>
      <c r="D196" s="6">
        <f t="shared" ref="D196:D259" si="19">C196/C195 - 1</f>
        <v>-8.1979034080053026E-3</v>
      </c>
      <c r="E196" s="6">
        <f t="shared" si="17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18"/>
        <v>102.30411001210979</v>
      </c>
      <c r="D197" s="6">
        <f t="shared" si="19"/>
        <v>1.2067822310964704E-2</v>
      </c>
      <c r="E197" s="6">
        <f t="shared" si="17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18"/>
        <v>103.06495309382255</v>
      </c>
      <c r="D198" s="6">
        <f t="shared" si="19"/>
        <v>7.4370724853840553E-3</v>
      </c>
      <c r="E198" s="6">
        <f t="shared" si="17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18"/>
        <v>103.31078016374752</v>
      </c>
      <c r="D199" s="6">
        <f t="shared" si="19"/>
        <v>2.3851664658613991E-3</v>
      </c>
      <c r="E199" s="6">
        <f t="shared" si="17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18"/>
        <v>103.90463168564985</v>
      </c>
      <c r="D200" s="6">
        <f t="shared" si="19"/>
        <v>5.7482047949020121E-3</v>
      </c>
      <c r="E200" s="6">
        <f t="shared" si="17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18"/>
        <v>103.29353975936408</v>
      </c>
      <c r="D201" s="6">
        <f t="shared" si="19"/>
        <v>-5.8812770554305116E-3</v>
      </c>
      <c r="E201" s="6">
        <f t="shared" si="17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18"/>
        <v>101.88964861565779</v>
      </c>
      <c r="D202" s="6">
        <f t="shared" si="19"/>
        <v>-1.3591277314891514E-2</v>
      </c>
      <c r="E202" s="6">
        <f t="shared" si="17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18"/>
        <v>101.50620957172727</v>
      </c>
      <c r="D203" s="6">
        <f t="shared" si="19"/>
        <v>-3.7632777140778062E-3</v>
      </c>
      <c r="E203" s="6">
        <f t="shared" si="17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18"/>
        <v>99.759585414099121</v>
      </c>
      <c r="D204" s="6">
        <f t="shared" si="19"/>
        <v>-1.7207067084836103E-2</v>
      </c>
      <c r="E204" s="6">
        <f t="shared" si="17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18"/>
        <v>98.843959123122261</v>
      </c>
      <c r="D205" s="6">
        <f t="shared" si="19"/>
        <v>-9.1783289513095445E-3</v>
      </c>
      <c r="E205" s="6">
        <f t="shared" si="17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18"/>
        <v>100.01298650320159</v>
      </c>
      <c r="D206" s="6">
        <f t="shared" si="19"/>
        <v>1.1826998740743999E-2</v>
      </c>
      <c r="E206" s="6">
        <f t="shared" si="17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18"/>
        <v>99.04467063132563</v>
      </c>
      <c r="D207" s="6">
        <f t="shared" si="19"/>
        <v>-9.6819013783271402E-3</v>
      </c>
      <c r="E207" s="6">
        <f t="shared" si="17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18"/>
        <v>98.871350096586042</v>
      </c>
      <c r="D208" s="6">
        <f t="shared" si="19"/>
        <v>-1.7499228745455619E-3</v>
      </c>
      <c r="E208" s="6">
        <f t="shared" si="17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18"/>
        <v>99.748380015863944</v>
      </c>
      <c r="D209" s="6">
        <f t="shared" si="19"/>
        <v>8.8704151245142526E-3</v>
      </c>
      <c r="E209" s="6">
        <f t="shared" si="17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18"/>
        <v>98.683901768083885</v>
      </c>
      <c r="D210" s="6">
        <f t="shared" si="19"/>
        <v>-1.0671634442692368E-2</v>
      </c>
      <c r="E210" s="6">
        <f t="shared" si="17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18"/>
        <v>100.95697213539097</v>
      </c>
      <c r="D211" s="6">
        <f t="shared" si="19"/>
        <v>2.3033851789210802E-2</v>
      </c>
      <c r="E211" s="6">
        <f t="shared" si="17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18"/>
        <v>100.65795400841131</v>
      </c>
      <c r="D212" s="6">
        <f t="shared" si="19"/>
        <v>-2.9618373120249286E-3</v>
      </c>
      <c r="E212" s="6">
        <f t="shared" si="17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18"/>
        <v>102.81746596489978</v>
      </c>
      <c r="D213" s="6">
        <f t="shared" si="19"/>
        <v>2.1453962359576861E-2</v>
      </c>
      <c r="E213" s="6">
        <f t="shared" si="17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18"/>
        <v>101.18984728667679</v>
      </c>
      <c r="D214" s="6">
        <f t="shared" si="19"/>
        <v>-1.5830176934905515E-2</v>
      </c>
      <c r="E214" s="6">
        <f t="shared" si="17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18"/>
        <v>99.472896683634431</v>
      </c>
      <c r="D215" s="6">
        <f t="shared" si="19"/>
        <v>-1.696761729640861E-2</v>
      </c>
      <c r="E215" s="6">
        <f t="shared" si="17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18"/>
        <v>99.18456518645317</v>
      </c>
      <c r="D216" s="6">
        <f t="shared" si="19"/>
        <v>-2.8985935545666752E-3</v>
      </c>
      <c r="E216" s="6">
        <f t="shared" si="17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18"/>
        <v>98.677209655248973</v>
      </c>
      <c r="D217" s="6">
        <f t="shared" si="19"/>
        <v>-5.1152669798011363E-3</v>
      </c>
      <c r="E217" s="6">
        <f t="shared" si="17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18"/>
        <v>99.406528908284685</v>
      </c>
      <c r="D218" s="6">
        <f t="shared" si="19"/>
        <v>7.3909594280558988E-3</v>
      </c>
      <c r="E218" s="6">
        <f t="shared" si="17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18"/>
        <v>97.319852040324918</v>
      </c>
      <c r="D219" s="6">
        <f t="shared" si="19"/>
        <v>-2.0991346251361342E-2</v>
      </c>
      <c r="E219" s="6">
        <f t="shared" si="17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18"/>
        <v>95.803267099861372</v>
      </c>
      <c r="D220" s="6">
        <f t="shared" si="19"/>
        <v>-1.5583510544540657E-2</v>
      </c>
      <c r="E220" s="6">
        <f t="shared" si="17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18"/>
        <v>97.616414663370293</v>
      </c>
      <c r="D221" s="6">
        <f t="shared" si="19"/>
        <v>1.892573832183575E-2</v>
      </c>
      <c r="E221" s="6">
        <f t="shared" si="17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18"/>
        <v>97.255455585035065</v>
      </c>
      <c r="D222" s="6">
        <f t="shared" si="19"/>
        <v>-3.6977293171439607E-3</v>
      </c>
      <c r="E222" s="6">
        <f t="shared" si="17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18"/>
        <v>97.59239568474581</v>
      </c>
      <c r="D223" s="6">
        <f t="shared" si="19"/>
        <v>3.4644853359011574E-3</v>
      </c>
      <c r="E223" s="6">
        <f t="shared" si="17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18"/>
        <v>99.55863181395857</v>
      </c>
      <c r="D224" s="6">
        <f t="shared" si="19"/>
        <v>2.0147431727819409E-2</v>
      </c>
      <c r="E224" s="6">
        <f t="shared" si="17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18"/>
        <v>98.111388921215848</v>
      </c>
      <c r="D225" s="6">
        <f t="shared" si="19"/>
        <v>-1.4536588805751482E-2</v>
      </c>
      <c r="E225" s="6">
        <f t="shared" si="17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18"/>
        <v>97.265779076927643</v>
      </c>
      <c r="D226" s="6">
        <f t="shared" si="19"/>
        <v>-8.6188754800651246E-3</v>
      </c>
      <c r="E226" s="6">
        <f t="shared" si="17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18"/>
        <v>97.769520521355375</v>
      </c>
      <c r="D227" s="6">
        <f t="shared" si="19"/>
        <v>5.1790203009562941E-3</v>
      </c>
      <c r="E227" s="6">
        <f t="shared" si="17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18"/>
        <v>100.04022184613433</v>
      </c>
      <c r="D228" s="6">
        <f t="shared" si="19"/>
        <v>2.3225043067312434E-2</v>
      </c>
      <c r="E228" s="6">
        <f t="shared" si="17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18"/>
        <v>99.386642784873487</v>
      </c>
      <c r="D229" s="6">
        <f t="shared" si="19"/>
        <v>-6.5331628538976005E-3</v>
      </c>
      <c r="E229" s="6">
        <f t="shared" si="17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18"/>
        <v>100.64514042802202</v>
      </c>
      <c r="D230" s="6">
        <f t="shared" si="19"/>
        <v>1.2662643670061424E-2</v>
      </c>
      <c r="E230" s="6">
        <f t="shared" si="17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18"/>
        <v>99.53995615023328</v>
      </c>
      <c r="D231" s="6">
        <f t="shared" si="19"/>
        <v>-1.0980999908079325E-2</v>
      </c>
      <c r="E231" s="6">
        <f t="shared" si="17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18"/>
        <v>99.739491783313213</v>
      </c>
      <c r="D232" s="6">
        <f t="shared" si="19"/>
        <v>2.00457826984346E-3</v>
      </c>
      <c r="E232" s="6">
        <f t="shared" si="17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18"/>
        <v>99.701102918988951</v>
      </c>
      <c r="D233" s="6">
        <f t="shared" si="19"/>
        <v>-3.8489131674801502E-4</v>
      </c>
      <c r="E233" s="6">
        <f t="shared" si="17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18"/>
        <v>101.13791856615171</v>
      </c>
      <c r="D234" s="6">
        <f t="shared" si="19"/>
        <v>1.4411231221085119E-2</v>
      </c>
      <c r="E234" s="6">
        <f t="shared" si="17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18"/>
        <v>102.45370553700575</v>
      </c>
      <c r="D235" s="6">
        <f t="shared" si="19"/>
        <v>1.3009828455124994E-2</v>
      </c>
      <c r="E235" s="6">
        <f t="shared" si="17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18"/>
        <v>103.10235629811686</v>
      </c>
      <c r="D236" s="6">
        <f t="shared" si="19"/>
        <v>6.3311595975104051E-3</v>
      </c>
      <c r="E236" s="6">
        <f t="shared" si="17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18"/>
        <v>102.8444246313329</v>
      </c>
      <c r="D237" s="6">
        <f t="shared" si="19"/>
        <v>-2.5017048692675958E-3</v>
      </c>
      <c r="E237" s="6">
        <f t="shared" si="17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18"/>
        <v>102.57219224797409</v>
      </c>
      <c r="D238" s="6">
        <f t="shared" si="19"/>
        <v>-2.6470310309448797E-3</v>
      </c>
      <c r="E238" s="6">
        <f t="shared" si="17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18"/>
        <v>103.07050391609647</v>
      </c>
      <c r="D239" s="6">
        <f t="shared" si="19"/>
        <v>4.8581555800004672E-3</v>
      </c>
      <c r="E239" s="6">
        <f t="shared" si="17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18"/>
        <v>103.00410155618427</v>
      </c>
      <c r="D240" s="6">
        <f t="shared" si="19"/>
        <v>-6.442421196102277E-4</v>
      </c>
      <c r="E240" s="6">
        <f t="shared" si="17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18"/>
        <v>104.55039463579602</v>
      </c>
      <c r="D241" s="6">
        <f t="shared" si="19"/>
        <v>1.5011956380866165E-2</v>
      </c>
      <c r="E241" s="6">
        <f t="shared" si="17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18"/>
        <v>105.48004496684811</v>
      </c>
      <c r="D242" s="6">
        <f t="shared" si="19"/>
        <v>8.8918873457202174E-3</v>
      </c>
      <c r="E242" s="6">
        <f t="shared" si="17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18"/>
        <v>105.96038995477551</v>
      </c>
      <c r="D243" s="6">
        <f t="shared" si="19"/>
        <v>4.5538944174545737E-3</v>
      </c>
      <c r="E243" s="6">
        <f t="shared" si="17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18"/>
        <v>105.49507195923449</v>
      </c>
      <c r="D244" s="6">
        <f t="shared" si="19"/>
        <v>-4.3914334001565747E-3</v>
      </c>
      <c r="E244" s="6">
        <f t="shared" si="17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18"/>
        <v>105.4133832227175</v>
      </c>
      <c r="D245" s="6">
        <f t="shared" si="19"/>
        <v>-7.7433699034357151E-4</v>
      </c>
      <c r="E245" s="6">
        <f t="shared" si="17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18"/>
        <v>104.47295980046091</v>
      </c>
      <c r="D246" s="6">
        <f t="shared" si="19"/>
        <v>-8.9212905753119909E-3</v>
      </c>
      <c r="E246" s="6">
        <f t="shared" si="17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18"/>
        <v>105.40005087389137</v>
      </c>
      <c r="D247" s="6">
        <f t="shared" si="19"/>
        <v>8.8739811258451429E-3</v>
      </c>
      <c r="E247" s="6">
        <f t="shared" si="17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18"/>
        <v>108.16339199855022</v>
      </c>
      <c r="D248" s="6">
        <f t="shared" si="19"/>
        <v>2.6217645074622542E-2</v>
      </c>
      <c r="E248" s="6">
        <f t="shared" ref="E248:E311" si="20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18"/>
        <v>109.48168635018219</v>
      </c>
      <c r="D249" s="6">
        <f t="shared" si="19"/>
        <v>1.2187990107130009E-2</v>
      </c>
      <c r="E249" s="6">
        <f t="shared" si="20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18"/>
        <v>108.11663367011204</v>
      </c>
      <c r="D250" s="6">
        <f t="shared" si="19"/>
        <v>-1.2468319822038221E-2</v>
      </c>
      <c r="E250" s="6">
        <f t="shared" si="20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18"/>
        <v>107.0954898790872</v>
      </c>
      <c r="D251" s="6">
        <f t="shared" si="19"/>
        <v>-9.4448352335920749E-3</v>
      </c>
      <c r="E251" s="6">
        <f t="shared" si="20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18"/>
        <v>105.70398000873953</v>
      </c>
      <c r="D252" s="6">
        <f t="shared" si="19"/>
        <v>-1.2993169664928916E-2</v>
      </c>
      <c r="E252" s="6">
        <f t="shared" si="20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18"/>
        <v>106.48341229277148</v>
      </c>
      <c r="D253" s="6">
        <f t="shared" si="19"/>
        <v>7.3737269303151276E-3</v>
      </c>
      <c r="E253" s="6">
        <f t="shared" si="20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18"/>
        <v>106.65586821344971</v>
      </c>
      <c r="D254" s="6">
        <f t="shared" si="19"/>
        <v>1.6195566705174969E-3</v>
      </c>
      <c r="E254" s="6">
        <f t="shared" si="20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18"/>
        <v>106.34308543061326</v>
      </c>
      <c r="D255" s="6">
        <f t="shared" si="19"/>
        <v>-2.9326354759072748E-3</v>
      </c>
      <c r="E255" s="6">
        <f t="shared" si="20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18"/>
        <v>107.35184794827947</v>
      </c>
      <c r="D256" s="6">
        <f t="shared" si="19"/>
        <v>9.4859248589735934E-3</v>
      </c>
      <c r="E256" s="6">
        <f t="shared" si="20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18"/>
        <v>106.74111915989948</v>
      </c>
      <c r="D257" s="6">
        <f t="shared" si="19"/>
        <v>-5.6890384287956453E-3</v>
      </c>
      <c r="E257" s="6">
        <f t="shared" si="20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18"/>
        <v>106.84442324795039</v>
      </c>
      <c r="D258" s="6">
        <f t="shared" si="19"/>
        <v>9.6780030848431231E-4</v>
      </c>
      <c r="E258" s="6">
        <f t="shared" si="20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21">B259/$B$2 * 100</f>
        <v>107.54771761773925</v>
      </c>
      <c r="D259" s="6">
        <f t="shared" si="19"/>
        <v>6.5824153325884094E-3</v>
      </c>
      <c r="E259" s="6">
        <f t="shared" si="20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21"/>
        <v>107.13629966278322</v>
      </c>
      <c r="D260" s="6">
        <f t="shared" ref="D260:D323" si="22">C260/C259 - 1</f>
        <v>-3.8254457097671724E-3</v>
      </c>
      <c r="E260" s="6">
        <f t="shared" si="20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21"/>
        <v>107.0387193198185</v>
      </c>
      <c r="D261" s="6">
        <f t="shared" si="22"/>
        <v>-9.1080561184075925E-4</v>
      </c>
      <c r="E261" s="6">
        <f t="shared" si="20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21"/>
        <v>106.68004282260523</v>
      </c>
      <c r="D262" s="6">
        <f t="shared" si="22"/>
        <v>-3.3509042287920288E-3</v>
      </c>
      <c r="E262" s="6">
        <f t="shared" si="20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21"/>
        <v>107.1537994513851</v>
      </c>
      <c r="D263" s="6">
        <f t="shared" si="22"/>
        <v>4.4409114980170639E-3</v>
      </c>
      <c r="E263" s="6">
        <f t="shared" si="20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21"/>
        <v>105.77659029761229</v>
      </c>
      <c r="D264" s="6">
        <f t="shared" si="22"/>
        <v>-1.285263948477755E-2</v>
      </c>
      <c r="E264" s="6">
        <f t="shared" si="20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21"/>
        <v>103.80049756810004</v>
      </c>
      <c r="D265" s="6">
        <f t="shared" si="22"/>
        <v>-1.8681758638204538E-2</v>
      </c>
      <c r="E265" s="6">
        <f t="shared" si="20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21"/>
        <v>104.4563246259204</v>
      </c>
      <c r="D266" s="6">
        <f t="shared" si="22"/>
        <v>6.3181494615678346E-3</v>
      </c>
      <c r="E266" s="6">
        <f t="shared" si="20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21"/>
        <v>102.60669034902222</v>
      </c>
      <c r="D267" s="6">
        <f t="shared" si="22"/>
        <v>-1.7707250216988824E-2</v>
      </c>
      <c r="E267" s="6">
        <f t="shared" si="20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21"/>
        <v>103.34124916326974</v>
      </c>
      <c r="D268" s="6">
        <f t="shared" si="22"/>
        <v>7.1589758109229518E-3</v>
      </c>
      <c r="E268" s="6">
        <f t="shared" si="20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21"/>
        <v>104.36092311039032</v>
      </c>
      <c r="D269" s="6">
        <f t="shared" si="22"/>
        <v>9.8670565275400524E-3</v>
      </c>
      <c r="E269" s="6">
        <f t="shared" si="20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21"/>
        <v>103.01990670122588</v>
      </c>
      <c r="D270" s="6">
        <f t="shared" si="22"/>
        <v>-1.284979443642853E-2</v>
      </c>
      <c r="E270" s="6">
        <f t="shared" si="20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21"/>
        <v>102.79391387786842</v>
      </c>
      <c r="D271" s="6">
        <f t="shared" si="22"/>
        <v>-2.1936811107087228E-3</v>
      </c>
      <c r="E271" s="6">
        <f t="shared" si="20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21"/>
        <v>101.93984810806016</v>
      </c>
      <c r="D272" s="6">
        <f t="shared" si="22"/>
        <v>-8.3085246741649854E-3</v>
      </c>
      <c r="E272" s="6">
        <f t="shared" si="20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21"/>
        <v>100.93929942397682</v>
      </c>
      <c r="D273" s="6">
        <f t="shared" si="22"/>
        <v>-9.8150890221331277E-3</v>
      </c>
      <c r="E273" s="6">
        <f t="shared" si="20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21"/>
        <v>101.15609275372144</v>
      </c>
      <c r="D274" s="6">
        <f t="shared" si="22"/>
        <v>2.1477594057197624E-3</v>
      </c>
      <c r="E274" s="6">
        <f t="shared" si="20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21"/>
        <v>100.99684813590073</v>
      </c>
      <c r="D275" s="6">
        <f t="shared" si="22"/>
        <v>-1.5742464293120317E-3</v>
      </c>
      <c r="E275" s="6">
        <f t="shared" si="20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21"/>
        <v>100.42891774355789</v>
      </c>
      <c r="D276" s="6">
        <f t="shared" si="22"/>
        <v>-5.6232486738461152E-3</v>
      </c>
      <c r="E276" s="6">
        <f t="shared" si="20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21"/>
        <v>100.1280147579245</v>
      </c>
      <c r="D277" s="6">
        <f t="shared" si="22"/>
        <v>-2.9961787141999929E-3</v>
      </c>
      <c r="E277" s="6">
        <f t="shared" si="20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21"/>
        <v>99.627576139211172</v>
      </c>
      <c r="D278" s="6">
        <f t="shared" si="22"/>
        <v>-4.9979880248621766E-3</v>
      </c>
      <c r="E278" s="6">
        <f t="shared" si="20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21"/>
        <v>99.109672316458443</v>
      </c>
      <c r="D279" s="6">
        <f t="shared" si="22"/>
        <v>-5.1983983031872461E-3</v>
      </c>
      <c r="E279" s="6">
        <f t="shared" si="20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21"/>
        <v>97.143885786557576</v>
      </c>
      <c r="D280" s="6">
        <f t="shared" si="22"/>
        <v>-1.9834456960205471E-2</v>
      </c>
      <c r="E280" s="6">
        <f t="shared" si="20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21"/>
        <v>97.104251877984979</v>
      </c>
      <c r="D281" s="6">
        <f t="shared" si="22"/>
        <v>-4.0799179744244185E-4</v>
      </c>
      <c r="E281" s="6">
        <f t="shared" si="20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21"/>
        <v>98.042150627182394</v>
      </c>
      <c r="D282" s="6">
        <f t="shared" si="22"/>
        <v>9.658678493048134E-3</v>
      </c>
      <c r="E282" s="6">
        <f t="shared" si="20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21"/>
        <v>97.904676991426669</v>
      </c>
      <c r="D283" s="6">
        <f t="shared" si="22"/>
        <v>-1.4021891082182103E-3</v>
      </c>
      <c r="E283" s="6">
        <f t="shared" si="20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21"/>
        <v>98.477587560762927</v>
      </c>
      <c r="D284" s="6">
        <f t="shared" si="22"/>
        <v>5.8517180888757458E-3</v>
      </c>
      <c r="E284" s="6">
        <f t="shared" si="20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21"/>
        <v>99.039603992926075</v>
      </c>
      <c r="D285" s="6">
        <f t="shared" si="22"/>
        <v>5.7070491477704266E-3</v>
      </c>
      <c r="E285" s="6">
        <f t="shared" si="20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21"/>
        <v>99.299697194863441</v>
      </c>
      <c r="D286" s="6">
        <f t="shared" si="22"/>
        <v>2.6261534926568242E-3</v>
      </c>
      <c r="E286" s="6">
        <f t="shared" si="20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21"/>
        <v>98.365395240161263</v>
      </c>
      <c r="D287" s="6">
        <f t="shared" si="22"/>
        <v>-9.4089104105596899E-3</v>
      </c>
      <c r="E287" s="6">
        <f t="shared" si="20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21"/>
        <v>97.699953673978584</v>
      </c>
      <c r="D288" s="6">
        <f t="shared" si="22"/>
        <v>-6.7649966185566734E-3</v>
      </c>
      <c r="E288" s="6">
        <f t="shared" si="20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21"/>
        <v>96.751575802357536</v>
      </c>
      <c r="D289" s="6">
        <f t="shared" si="22"/>
        <v>-9.7070452539389507E-3</v>
      </c>
      <c r="E289" s="6">
        <f t="shared" si="20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21"/>
        <v>100.19171952196527</v>
      </c>
      <c r="D290" s="6">
        <f t="shared" si="22"/>
        <v>3.5556461908539783E-2</v>
      </c>
      <c r="E290" s="6">
        <f t="shared" si="20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21"/>
        <v>101.75955878398604</v>
      </c>
      <c r="D291" s="6">
        <f t="shared" si="22"/>
        <v>1.5648391598639622E-2</v>
      </c>
      <c r="E291" s="6">
        <f t="shared" si="20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21"/>
        <v>101.04355458749524</v>
      </c>
      <c r="D292" s="6">
        <f t="shared" si="22"/>
        <v>-7.0362352691674124E-3</v>
      </c>
      <c r="E292" s="6">
        <f t="shared" si="20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21"/>
        <v>101.23729730636406</v>
      </c>
      <c r="D293" s="6">
        <f t="shared" si="22"/>
        <v>1.9174178863734515E-3</v>
      </c>
      <c r="E293" s="6">
        <f t="shared" si="20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21"/>
        <v>100.6559653960702</v>
      </c>
      <c r="D294" s="6">
        <f t="shared" si="22"/>
        <v>-5.7422701490600359E-3</v>
      </c>
      <c r="E294" s="6">
        <f t="shared" si="20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21"/>
        <v>99.233312127232466</v>
      </c>
      <c r="D295" s="6">
        <f t="shared" si="22"/>
        <v>-1.4133819721859009E-2</v>
      </c>
      <c r="E295" s="6">
        <f t="shared" si="20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21"/>
        <v>99.051950681722246</v>
      </c>
      <c r="D296" s="6">
        <f t="shared" si="22"/>
        <v>-1.827626646963898E-3</v>
      </c>
      <c r="E296" s="6">
        <f t="shared" si="20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21"/>
        <v>98.339958294476133</v>
      </c>
      <c r="D297" s="6">
        <f t="shared" si="22"/>
        <v>-7.1880703241666843E-3</v>
      </c>
      <c r="E297" s="6">
        <f t="shared" si="20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21"/>
        <v>98.519244666239089</v>
      </c>
      <c r="D298" s="6">
        <f t="shared" si="22"/>
        <v>1.823128409573771E-3</v>
      </c>
      <c r="E298" s="6">
        <f t="shared" si="20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21"/>
        <v>97.4614412390127</v>
      </c>
      <c r="D299" s="6">
        <f t="shared" si="22"/>
        <v>-1.07370233177283E-2</v>
      </c>
      <c r="E299" s="6">
        <f t="shared" si="20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21"/>
        <v>96.888703592488724</v>
      </c>
      <c r="D300" s="6">
        <f t="shared" si="22"/>
        <v>-5.8765563000386933E-3</v>
      </c>
      <c r="E300" s="6">
        <f t="shared" si="20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21"/>
        <v>96.104740730775262</v>
      </c>
      <c r="D301" s="6">
        <f t="shared" si="22"/>
        <v>-8.0913752857173504E-3</v>
      </c>
      <c r="E301" s="6">
        <f t="shared" si="20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21"/>
        <v>95.528440874318505</v>
      </c>
      <c r="D302" s="6">
        <f t="shared" si="22"/>
        <v>-5.996580939447993E-3</v>
      </c>
      <c r="E302" s="6">
        <f t="shared" si="20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21"/>
        <v>94.88814228504009</v>
      </c>
      <c r="D303" s="6">
        <f t="shared" si="22"/>
        <v>-6.7027011371495471E-3</v>
      </c>
      <c r="E303" s="6">
        <f t="shared" si="20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21"/>
        <v>96.268533218558701</v>
      </c>
      <c r="D304" s="6">
        <f t="shared" si="22"/>
        <v>1.4547559898179685E-2</v>
      </c>
      <c r="E304" s="6">
        <f t="shared" si="20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21"/>
        <v>96.896070104291482</v>
      </c>
      <c r="D305" s="6">
        <f t="shared" si="22"/>
        <v>6.5186085707578112E-3</v>
      </c>
      <c r="E305" s="6">
        <f t="shared" si="20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21"/>
        <v>97.445618801689875</v>
      </c>
      <c r="D306" s="6">
        <f t="shared" si="22"/>
        <v>5.6715272023613039E-3</v>
      </c>
      <c r="E306" s="6">
        <f t="shared" si="20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21"/>
        <v>96.667621776999781</v>
      </c>
      <c r="D307" s="6">
        <f t="shared" si="22"/>
        <v>-7.9839097360896449E-3</v>
      </c>
      <c r="E307" s="6">
        <f t="shared" si="20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21"/>
        <v>94.915775350441052</v>
      </c>
      <c r="D308" s="6">
        <f t="shared" si="22"/>
        <v>-1.8122370183059067E-2</v>
      </c>
      <c r="E308" s="6">
        <f t="shared" si="20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21"/>
        <v>96.080652583025866</v>
      </c>
      <c r="D309" s="6">
        <f t="shared" si="22"/>
        <v>1.2272746319396788E-2</v>
      </c>
      <c r="E309" s="6">
        <f t="shared" si="20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21"/>
        <v>94.499117834273207</v>
      </c>
      <c r="D310" s="6">
        <f t="shared" si="22"/>
        <v>-1.6460491329261195E-2</v>
      </c>
      <c r="E310" s="6">
        <f t="shared" si="20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21"/>
        <v>95.195045692259299</v>
      </c>
      <c r="D311" s="6">
        <f t="shared" si="22"/>
        <v>7.3643847046971356E-3</v>
      </c>
      <c r="E311" s="6">
        <f t="shared" si="20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21"/>
        <v>95.267171797257689</v>
      </c>
      <c r="D312" s="6">
        <f t="shared" si="22"/>
        <v>7.5766658310727486E-4</v>
      </c>
      <c r="E312" s="6">
        <f t="shared" ref="E312:E375" si="23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21"/>
        <v>96.684671966289741</v>
      </c>
      <c r="D313" s="6">
        <f t="shared" si="22"/>
        <v>1.4879209094699419E-2</v>
      </c>
      <c r="E313" s="6">
        <f t="shared" si="23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21"/>
        <v>97.159379670537078</v>
      </c>
      <c r="D314" s="6">
        <f t="shared" si="22"/>
        <v>4.9098548362749295E-3</v>
      </c>
      <c r="E314" s="6">
        <f t="shared" si="23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21"/>
        <v>95.800811595927129</v>
      </c>
      <c r="D315" s="6">
        <f t="shared" si="22"/>
        <v>-1.3982881315389051E-2</v>
      </c>
      <c r="E315" s="6">
        <f t="shared" si="23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21"/>
        <v>95.042960078866642</v>
      </c>
      <c r="D316" s="6">
        <f t="shared" si="22"/>
        <v>-7.9107003838024825E-3</v>
      </c>
      <c r="E316" s="6">
        <f t="shared" si="23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21"/>
        <v>91.562508051718453</v>
      </c>
      <c r="D317" s="6">
        <f t="shared" si="22"/>
        <v>-3.6619777248731666E-2</v>
      </c>
      <c r="E317" s="6">
        <f t="shared" si="23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21"/>
        <v>93.362461604651088</v>
      </c>
      <c r="D318" s="6">
        <f t="shared" si="22"/>
        <v>1.965819407126701E-2</v>
      </c>
      <c r="E318" s="6">
        <f t="shared" si="23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21"/>
        <v>91.44497241621761</v>
      </c>
      <c r="D319" s="6">
        <f t="shared" si="22"/>
        <v>-2.0538117306216686E-2</v>
      </c>
      <c r="E319" s="6">
        <f t="shared" si="23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21"/>
        <v>91.935986741662148</v>
      </c>
      <c r="D320" s="6">
        <f t="shared" si="22"/>
        <v>5.3695059714125026E-3</v>
      </c>
      <c r="E320" s="6">
        <f t="shared" si="23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21"/>
        <v>93.255405091573877</v>
      </c>
      <c r="D321" s="6">
        <f t="shared" si="22"/>
        <v>1.4351489516496452E-2</v>
      </c>
      <c r="E321" s="6">
        <f t="shared" si="23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21"/>
        <v>93.893161715511894</v>
      </c>
      <c r="D322" s="6">
        <f t="shared" si="22"/>
        <v>6.8388167239394893E-3</v>
      </c>
      <c r="E322" s="6">
        <f t="shared" si="23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24">B323/$B$2 * 100</f>
        <v>94.908253208107254</v>
      </c>
      <c r="D323" s="6">
        <f t="shared" si="22"/>
        <v>1.0811133356771974E-2</v>
      </c>
      <c r="E323" s="6">
        <f t="shared" si="23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24"/>
        <v>95.080276821754808</v>
      </c>
      <c r="D324" s="6">
        <f t="shared" ref="D324:D387" si="25">C324/C323 - 1</f>
        <v>1.8125253371839012E-3</v>
      </c>
      <c r="E324" s="6">
        <f t="shared" si="23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24"/>
        <v>95.04411866170885</v>
      </c>
      <c r="D325" s="6">
        <f t="shared" si="25"/>
        <v>-3.8029085794255568E-4</v>
      </c>
      <c r="E325" s="6">
        <f t="shared" si="23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24"/>
        <v>93.81415328258511</v>
      </c>
      <c r="D326" s="6">
        <f t="shared" si="25"/>
        <v>-1.2940994102976111E-2</v>
      </c>
      <c r="E326" s="6">
        <f t="shared" si="23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24"/>
        <v>94.912576278414036</v>
      </c>
      <c r="D327" s="6">
        <f t="shared" si="25"/>
        <v>1.1708499809408135E-2</v>
      </c>
      <c r="E327" s="6">
        <f t="shared" si="23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24"/>
        <v>96.681784155324806</v>
      </c>
      <c r="D328" s="6">
        <f t="shared" si="25"/>
        <v>1.8640394627167378E-2</v>
      </c>
      <c r="E328" s="6">
        <f t="shared" si="23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24"/>
        <v>95.664237158795203</v>
      </c>
      <c r="D329" s="6">
        <f t="shared" si="25"/>
        <v>-1.0524702304778089E-2</v>
      </c>
      <c r="E329" s="6">
        <f t="shared" si="23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24"/>
        <v>95.951548411384067</v>
      </c>
      <c r="D330" s="6">
        <f t="shared" si="25"/>
        <v>3.0033297826015382E-3</v>
      </c>
      <c r="E330" s="6">
        <f t="shared" si="23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24"/>
        <v>95.85090733464213</v>
      </c>
      <c r="D331" s="6">
        <f t="shared" si="25"/>
        <v>-1.0488739203087238E-3</v>
      </c>
      <c r="E331" s="6">
        <f t="shared" si="23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24"/>
        <v>97.311724668148173</v>
      </c>
      <c r="D332" s="6">
        <f t="shared" si="25"/>
        <v>1.5240516486775935E-2</v>
      </c>
      <c r="E332" s="6">
        <f t="shared" si="23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24"/>
        <v>96.499229542409935</v>
      </c>
      <c r="D333" s="6">
        <f t="shared" si="25"/>
        <v>-8.3494062869505781E-3</v>
      </c>
      <c r="E333" s="6">
        <f t="shared" si="23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24"/>
        <v>95.881480087851713</v>
      </c>
      <c r="D334" s="6">
        <f t="shared" si="25"/>
        <v>-6.4015998623774273E-3</v>
      </c>
      <c r="E334" s="6">
        <f t="shared" si="23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24"/>
        <v>95.293957540878523</v>
      </c>
      <c r="D335" s="6">
        <f t="shared" si="25"/>
        <v>-6.1275915477615461E-3</v>
      </c>
      <c r="E335" s="6">
        <f t="shared" si="23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24"/>
        <v>94.152615103043829</v>
      </c>
      <c r="D336" s="6">
        <f t="shared" si="25"/>
        <v>-1.1977070396568368E-2</v>
      </c>
      <c r="E336" s="6">
        <f t="shared" si="23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24"/>
        <v>94.531402523324275</v>
      </c>
      <c r="D337" s="6">
        <f t="shared" si="25"/>
        <v>4.0231216081028087E-3</v>
      </c>
      <c r="E337" s="6">
        <f t="shared" si="23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24"/>
        <v>94.997585132926645</v>
      </c>
      <c r="D338" s="6">
        <f t="shared" si="25"/>
        <v>4.931510557958152E-3</v>
      </c>
      <c r="E338" s="6">
        <f t="shared" si="23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24"/>
        <v>94.714354858707367</v>
      </c>
      <c r="D339" s="6">
        <f t="shared" si="25"/>
        <v>-2.9814470949230953E-3</v>
      </c>
      <c r="E339" s="6">
        <f t="shared" si="23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24"/>
        <v>95.391607052968169</v>
      </c>
      <c r="D340" s="6">
        <f t="shared" si="25"/>
        <v>7.1504704357761018E-3</v>
      </c>
      <c r="E340" s="6">
        <f t="shared" si="23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24"/>
        <v>96.319337940804033</v>
      </c>
      <c r="D341" s="6">
        <f t="shared" si="25"/>
        <v>9.7254980442957883E-3</v>
      </c>
      <c r="E341" s="6">
        <f t="shared" si="23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24"/>
        <v>97.295573677482011</v>
      </c>
      <c r="D342" s="6">
        <f t="shared" si="25"/>
        <v>1.0135407463846446E-2</v>
      </c>
      <c r="E342" s="6">
        <f t="shared" si="23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24"/>
        <v>97.579080628200913</v>
      </c>
      <c r="D343" s="6">
        <f t="shared" si="25"/>
        <v>2.913873057151406E-3</v>
      </c>
      <c r="E343" s="6">
        <f t="shared" si="23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24"/>
        <v>97.441849084382369</v>
      </c>
      <c r="D344" s="6">
        <f t="shared" si="25"/>
        <v>-1.4063623364256594E-3</v>
      </c>
      <c r="E344" s="6">
        <f t="shared" si="23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24"/>
        <v>97.539204627691134</v>
      </c>
      <c r="D345" s="6">
        <f t="shared" si="25"/>
        <v>9.9911428429955151E-4</v>
      </c>
      <c r="E345" s="6">
        <f t="shared" si="23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24"/>
        <v>97.521445454870872</v>
      </c>
      <c r="D346" s="6">
        <f t="shared" si="25"/>
        <v>-1.8207215127552523E-4</v>
      </c>
      <c r="E346" s="6">
        <f t="shared" si="23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24"/>
        <v>96.899476683693237</v>
      </c>
      <c r="D347" s="6">
        <f t="shared" si="25"/>
        <v>-6.377764073087433E-3</v>
      </c>
      <c r="E347" s="6">
        <f t="shared" si="23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24"/>
        <v>94.475842423741483</v>
      </c>
      <c r="D348" s="6">
        <f t="shared" si="25"/>
        <v>-2.501184054753125E-2</v>
      </c>
      <c r="E348" s="6">
        <f t="shared" si="23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24"/>
        <v>92.524218272165655</v>
      </c>
      <c r="D349" s="6">
        <f t="shared" si="25"/>
        <v>-2.0657388190543302E-2</v>
      </c>
      <c r="E349" s="6">
        <f t="shared" si="23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24"/>
        <v>93.28210437378857</v>
      </c>
      <c r="D350" s="6">
        <f t="shared" si="25"/>
        <v>8.1912186428156897E-3</v>
      </c>
      <c r="E350" s="6">
        <f t="shared" si="23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24"/>
        <v>93.409271809932932</v>
      </c>
      <c r="D351" s="6">
        <f t="shared" si="25"/>
        <v>1.363256510968025E-3</v>
      </c>
      <c r="E351" s="6">
        <f t="shared" si="23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24"/>
        <v>91.300875836751871</v>
      </c>
      <c r="D352" s="6">
        <f t="shared" si="25"/>
        <v>-2.2571592009315466E-2</v>
      </c>
      <c r="E352" s="6">
        <f t="shared" si="23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24"/>
        <v>91.449935300929795</v>
      </c>
      <c r="D353" s="6">
        <f t="shared" si="25"/>
        <v>1.6326181190686739E-3</v>
      </c>
      <c r="E353" s="6">
        <f t="shared" si="23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24"/>
        <v>89.260386651949787</v>
      </c>
      <c r="D354" s="6">
        <f t="shared" si="25"/>
        <v>-2.3942593745692298E-2</v>
      </c>
      <c r="E354" s="6">
        <f t="shared" si="23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24"/>
        <v>88.738194343452719</v>
      </c>
      <c r="D355" s="6">
        <f t="shared" si="25"/>
        <v>-5.8502133822614377E-3</v>
      </c>
      <c r="E355" s="6">
        <f t="shared" si="23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24"/>
        <v>86.063562621489083</v>
      </c>
      <c r="D356" s="6">
        <f t="shared" si="25"/>
        <v>-3.014070481997555E-2</v>
      </c>
      <c r="E356" s="6">
        <f t="shared" si="23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24"/>
        <v>85.044442027367808</v>
      </c>
      <c r="D357" s="6">
        <f t="shared" si="25"/>
        <v>-1.1841487420215291E-2</v>
      </c>
      <c r="E357" s="6">
        <f t="shared" si="23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24"/>
        <v>87.178845591514474</v>
      </c>
      <c r="D358" s="6">
        <f t="shared" si="25"/>
        <v>2.5097508000109015E-2</v>
      </c>
      <c r="E358" s="6">
        <f t="shared" si="23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24"/>
        <v>85.306869687270819</v>
      </c>
      <c r="D359" s="6">
        <f t="shared" si="25"/>
        <v>-2.1472822810879921E-2</v>
      </c>
      <c r="E359" s="6">
        <f t="shared" si="23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24"/>
        <v>84.885474086046742</v>
      </c>
      <c r="D360" s="6">
        <f t="shared" si="25"/>
        <v>-4.9397616249299281E-3</v>
      </c>
      <c r="E360" s="6">
        <f t="shared" si="23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24"/>
        <v>85.536165336342663</v>
      </c>
      <c r="D361" s="6">
        <f t="shared" si="25"/>
        <v>7.6655194225141443E-3</v>
      </c>
      <c r="E361" s="6">
        <f t="shared" si="23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24"/>
        <v>82.818026234811541</v>
      </c>
      <c r="D362" s="6">
        <f t="shared" si="25"/>
        <v>-3.1777659085404864E-2</v>
      </c>
      <c r="E362" s="6">
        <f t="shared" si="23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24"/>
        <v>83.373748276608026</v>
      </c>
      <c r="D363" s="6">
        <f t="shared" si="25"/>
        <v>6.7101580061912358E-3</v>
      </c>
      <c r="E363" s="6">
        <f t="shared" si="23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24"/>
        <v>81.370627711537779</v>
      </c>
      <c r="D364" s="6">
        <f t="shared" si="25"/>
        <v>-2.4025794767251196E-2</v>
      </c>
      <c r="E364" s="6">
        <f t="shared" si="23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24"/>
        <v>79.484057121938434</v>
      </c>
      <c r="D365" s="6">
        <f t="shared" si="25"/>
        <v>-2.3184908887360578E-2</v>
      </c>
      <c r="E365" s="6">
        <f t="shared" si="23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24"/>
        <v>81.088763527535463</v>
      </c>
      <c r="D366" s="6">
        <f t="shared" si="25"/>
        <v>2.0189034929799954E-2</v>
      </c>
      <c r="E366" s="6">
        <f t="shared" si="23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24"/>
        <v>81.571114420085195</v>
      </c>
      <c r="D367" s="6">
        <f t="shared" si="25"/>
        <v>5.9484307266066683E-3</v>
      </c>
      <c r="E367" s="6">
        <f t="shared" si="23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24"/>
        <v>82.327617139209949</v>
      </c>
      <c r="D368" s="6">
        <f t="shared" si="25"/>
        <v>9.2741496116972577E-3</v>
      </c>
      <c r="E368" s="6">
        <f t="shared" si="23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24"/>
        <v>82.064203819276983</v>
      </c>
      <c r="D369" s="6">
        <f t="shared" si="25"/>
        <v>-3.1995742022699059E-3</v>
      </c>
      <c r="E369" s="6">
        <f t="shared" si="23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24"/>
        <v>81.670735252234721</v>
      </c>
      <c r="D370" s="6">
        <f t="shared" si="25"/>
        <v>-4.7946430810291707E-3</v>
      </c>
      <c r="E370" s="6">
        <f t="shared" si="23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24"/>
        <v>78.211172300808911</v>
      </c>
      <c r="D371" s="6">
        <f t="shared" si="25"/>
        <v>-4.2359884978887208E-2</v>
      </c>
      <c r="E371" s="6">
        <f t="shared" si="23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24"/>
        <v>77.891403436356711</v>
      </c>
      <c r="D372" s="6">
        <f t="shared" si="25"/>
        <v>-4.0885317921375286E-3</v>
      </c>
      <c r="E372" s="6">
        <f t="shared" si="23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24"/>
        <v>79.134943256243773</v>
      </c>
      <c r="D373" s="6">
        <f t="shared" si="25"/>
        <v>1.5965045756341167E-2</v>
      </c>
      <c r="E373" s="6">
        <f t="shared" si="23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24"/>
        <v>78.179250749663623</v>
      </c>
      <c r="D374" s="6">
        <f t="shared" si="25"/>
        <v>-1.2076744700322273E-2</v>
      </c>
      <c r="E374" s="6">
        <f t="shared" si="23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24"/>
        <v>77.945822245378508</v>
      </c>
      <c r="D375" s="6">
        <f t="shared" si="25"/>
        <v>-2.9858114787076895E-3</v>
      </c>
      <c r="E375" s="6">
        <f t="shared" si="23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24"/>
        <v>78.651226273477079</v>
      </c>
      <c r="D376" s="6">
        <f t="shared" si="25"/>
        <v>9.049927344122688E-3</v>
      </c>
      <c r="E376" s="6">
        <f t="shared" ref="E376:E439" si="26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24"/>
        <v>80.627440048957908</v>
      </c>
      <c r="D377" s="6">
        <f t="shared" si="25"/>
        <v>2.5126293245694153E-2</v>
      </c>
      <c r="E377" s="6">
        <f t="shared" si="26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24"/>
        <v>78.737359126269439</v>
      </c>
      <c r="D378" s="6">
        <f t="shared" si="25"/>
        <v>-2.3442154699948148E-2</v>
      </c>
      <c r="E378" s="6">
        <f t="shared" si="26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24"/>
        <v>80.82222030470038</v>
      </c>
      <c r="D379" s="6">
        <f t="shared" si="25"/>
        <v>2.647867799436221E-2</v>
      </c>
      <c r="E379" s="6">
        <f t="shared" si="26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24"/>
        <v>81.047694359621005</v>
      </c>
      <c r="D380" s="6">
        <f t="shared" si="25"/>
        <v>2.7897532890162058E-3</v>
      </c>
      <c r="E380" s="6">
        <f t="shared" si="26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24"/>
        <v>81.978053674203395</v>
      </c>
      <c r="D381" s="6">
        <f t="shared" si="25"/>
        <v>1.1479158314538163E-2</v>
      </c>
      <c r="E381" s="6">
        <f t="shared" si="26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24"/>
        <v>82.409686305913937</v>
      </c>
      <c r="D382" s="6">
        <f t="shared" si="25"/>
        <v>5.2652217558852854E-3</v>
      </c>
      <c r="E382" s="6">
        <f t="shared" si="26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24"/>
        <v>81.965810739094593</v>
      </c>
      <c r="D383" s="6">
        <f t="shared" si="25"/>
        <v>-5.3862062424510082E-3</v>
      </c>
      <c r="E383" s="6">
        <f t="shared" si="26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24"/>
        <v>83.995682463223204</v>
      </c>
      <c r="D384" s="6">
        <f t="shared" si="25"/>
        <v>2.4764858735917272E-2</v>
      </c>
      <c r="E384" s="6">
        <f t="shared" si="26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24"/>
        <v>84.420086921380815</v>
      </c>
      <c r="D385" s="6">
        <f t="shared" si="25"/>
        <v>5.0526937303405628E-3</v>
      </c>
      <c r="E385" s="6">
        <f t="shared" si="26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24"/>
        <v>83.650078930617667</v>
      </c>
      <c r="D386" s="6">
        <f t="shared" si="25"/>
        <v>-9.1211466233177552E-3</v>
      </c>
      <c r="E386" s="6">
        <f t="shared" si="26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27">B387/$B$2 * 100</f>
        <v>84.847603990159314</v>
      </c>
      <c r="D387" s="6">
        <f t="shared" si="25"/>
        <v>1.4315886785174703E-2</v>
      </c>
      <c r="E387" s="6">
        <f t="shared" si="26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27"/>
        <v>85.461998742159466</v>
      </c>
      <c r="D388" s="6">
        <f t="shared" ref="D388:D451" si="28">C388/C387 - 1</f>
        <v>7.2411561801015711E-3</v>
      </c>
      <c r="E388" s="6">
        <f t="shared" si="26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27"/>
        <v>85.099345020263968</v>
      </c>
      <c r="D389" s="6">
        <f t="shared" si="28"/>
        <v>-4.243450039000729E-3</v>
      </c>
      <c r="E389" s="6">
        <f t="shared" si="26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27"/>
        <v>83.974395665032603</v>
      </c>
      <c r="D390" s="6">
        <f t="shared" si="28"/>
        <v>-1.3219248103066961E-2</v>
      </c>
      <c r="E390" s="6">
        <f t="shared" si="26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27"/>
        <v>83.408436592749652</v>
      </c>
      <c r="D391" s="6">
        <f t="shared" si="28"/>
        <v>-6.7396623435138636E-3</v>
      </c>
      <c r="E391" s="6">
        <f t="shared" si="26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27"/>
        <v>84.975618748083804</v>
      </c>
      <c r="D392" s="6">
        <f t="shared" si="28"/>
        <v>1.8789252254973743E-2</v>
      </c>
      <c r="E392" s="6">
        <f t="shared" si="26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27"/>
        <v>83.822673189545711</v>
      </c>
      <c r="D393" s="6">
        <f t="shared" si="28"/>
        <v>-1.3567957203772574E-2</v>
      </c>
      <c r="E393" s="6">
        <f t="shared" si="26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27"/>
        <v>83.757654212131683</v>
      </c>
      <c r="D394" s="6">
        <f t="shared" si="28"/>
        <v>-7.7567291688496187E-4</v>
      </c>
      <c r="E394" s="6">
        <f t="shared" si="26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27"/>
        <v>82.003196651107643</v>
      </c>
      <c r="D395" s="6">
        <f t="shared" si="28"/>
        <v>-2.0946832591330122E-2</v>
      </c>
      <c r="E395" s="6">
        <f t="shared" si="26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27"/>
        <v>82.046185262238311</v>
      </c>
      <c r="D396" s="6">
        <f t="shared" si="28"/>
        <v>5.2423091886977247E-4</v>
      </c>
      <c r="E396" s="6">
        <f t="shared" si="26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27"/>
        <v>84.609091555193416</v>
      </c>
      <c r="D397" s="6">
        <f t="shared" si="28"/>
        <v>3.123736082017059E-2</v>
      </c>
      <c r="E397" s="6">
        <f t="shared" si="26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27"/>
        <v>86.245079697530329</v>
      </c>
      <c r="D398" s="6">
        <f t="shared" si="28"/>
        <v>1.933584337410954E-2</v>
      </c>
      <c r="E398" s="6">
        <f t="shared" si="26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27"/>
        <v>86.979292666153313</v>
      </c>
      <c r="D399" s="6">
        <f t="shared" si="28"/>
        <v>8.5130997756386328E-3</v>
      </c>
      <c r="E399" s="6">
        <f t="shared" si="26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27"/>
        <v>87.499894084777495</v>
      </c>
      <c r="D400" s="6">
        <f t="shared" si="28"/>
        <v>5.9853489568186813E-3</v>
      </c>
      <c r="E400" s="6">
        <f t="shared" si="26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27"/>
        <v>88.010656195383405</v>
      </c>
      <c r="D401" s="6">
        <f t="shared" si="28"/>
        <v>5.8372883298698497E-3</v>
      </c>
      <c r="E401" s="6">
        <f t="shared" si="26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27"/>
        <v>88.032133208667517</v>
      </c>
      <c r="D402" s="6">
        <f t="shared" si="28"/>
        <v>2.4402741909379522E-4</v>
      </c>
      <c r="E402" s="6">
        <f t="shared" si="26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27"/>
        <v>89.122307786351101</v>
      </c>
      <c r="D403" s="6">
        <f t="shared" si="28"/>
        <v>1.2383825518569314E-2</v>
      </c>
      <c r="E403" s="6">
        <f t="shared" si="26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27"/>
        <v>89.183366831364125</v>
      </c>
      <c r="D404" s="6">
        <f t="shared" si="28"/>
        <v>6.8511516958702501E-4</v>
      </c>
      <c r="E404" s="6">
        <f t="shared" si="26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27"/>
        <v>87.338159378460077</v>
      </c>
      <c r="D405" s="6">
        <f t="shared" si="28"/>
        <v>-2.0690040289610634E-2</v>
      </c>
      <c r="E405" s="6">
        <f t="shared" si="26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27"/>
        <v>87.162089371005379</v>
      </c>
      <c r="D406" s="6">
        <f t="shared" si="28"/>
        <v>-2.0159573857256863E-3</v>
      </c>
      <c r="E406" s="6">
        <f t="shared" si="26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27"/>
        <v>88.87827911367377</v>
      </c>
      <c r="D407" s="6">
        <f t="shared" si="28"/>
        <v>1.9689635196368904E-2</v>
      </c>
      <c r="E407" s="6">
        <f t="shared" si="26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27"/>
        <v>90.260624074971034</v>
      </c>
      <c r="D408" s="6">
        <f t="shared" si="28"/>
        <v>1.555323724854385E-2</v>
      </c>
      <c r="E408" s="6">
        <f t="shared" si="26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27"/>
        <v>88.933303152538514</v>
      </c>
      <c r="D409" s="6">
        <f t="shared" si="28"/>
        <v>-1.4705425937782568E-2</v>
      </c>
      <c r="E409" s="6">
        <f t="shared" si="26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27"/>
        <v>86.619716970316247</v>
      </c>
      <c r="D410" s="6">
        <f t="shared" si="28"/>
        <v>-2.6014845959943744E-2</v>
      </c>
      <c r="E410" s="6">
        <f t="shared" si="26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27"/>
        <v>86.231280457111083</v>
      </c>
      <c r="D411" s="6">
        <f t="shared" si="28"/>
        <v>-4.4843890835879474E-3</v>
      </c>
      <c r="E411" s="6">
        <f t="shared" si="26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27"/>
        <v>86.326318834735417</v>
      </c>
      <c r="D412" s="6">
        <f t="shared" si="28"/>
        <v>1.1021334383594095E-3</v>
      </c>
      <c r="E412" s="6">
        <f t="shared" si="26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27"/>
        <v>86.481724566123702</v>
      </c>
      <c r="D413" s="6">
        <f t="shared" si="28"/>
        <v>1.8002126522480566E-3</v>
      </c>
      <c r="E413" s="6">
        <f t="shared" si="26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27"/>
        <v>89.634799125079752</v>
      </c>
      <c r="D414" s="6">
        <f t="shared" si="28"/>
        <v>3.6459432033472128E-2</v>
      </c>
      <c r="E414" s="6">
        <f t="shared" si="26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27"/>
        <v>89.272266449152823</v>
      </c>
      <c r="D415" s="6">
        <f t="shared" si="28"/>
        <v>-4.044552779340016E-3</v>
      </c>
      <c r="E415" s="6">
        <f t="shared" si="26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27"/>
        <v>89.429038270758056</v>
      </c>
      <c r="D416" s="6">
        <f t="shared" si="28"/>
        <v>1.7561088996718155E-3</v>
      </c>
      <c r="E416" s="6">
        <f t="shared" si="26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27"/>
        <v>90.528308588367111</v>
      </c>
      <c r="D417" s="6">
        <f t="shared" si="28"/>
        <v>1.2292095932876723E-2</v>
      </c>
      <c r="E417" s="6">
        <f t="shared" si="26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27"/>
        <v>92.945008643546771</v>
      </c>
      <c r="D418" s="6">
        <f t="shared" si="28"/>
        <v>2.6695517599565566E-2</v>
      </c>
      <c r="E418" s="6">
        <f t="shared" si="26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27"/>
        <v>93.813824729241787</v>
      </c>
      <c r="D419" s="6">
        <f t="shared" si="28"/>
        <v>9.3476357512323194E-3</v>
      </c>
      <c r="E419" s="6">
        <f t="shared" si="26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27"/>
        <v>93.342056712803057</v>
      </c>
      <c r="D420" s="6">
        <f t="shared" si="28"/>
        <v>-5.0287686042042035E-3</v>
      </c>
      <c r="E420" s="6">
        <f t="shared" si="26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27"/>
        <v>92.635545978705949</v>
      </c>
      <c r="D421" s="6">
        <f t="shared" si="28"/>
        <v>-7.5690504256931135E-3</v>
      </c>
      <c r="E421" s="6">
        <f t="shared" si="26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27"/>
        <v>92.180119168026849</v>
      </c>
      <c r="D422" s="6">
        <f t="shared" si="28"/>
        <v>-4.9163288872263733E-3</v>
      </c>
      <c r="E422" s="6">
        <f t="shared" si="26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27"/>
        <v>93.028167223968083</v>
      </c>
      <c r="D423" s="6">
        <f t="shared" si="28"/>
        <v>9.1999019267419158E-3</v>
      </c>
      <c r="E423" s="6">
        <f t="shared" si="26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27"/>
        <v>93.06987620628793</v>
      </c>
      <c r="D424" s="6">
        <f t="shared" si="28"/>
        <v>4.4834788822001315E-4</v>
      </c>
      <c r="E424" s="6">
        <f t="shared" si="26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27"/>
        <v>93.847371754822433</v>
      </c>
      <c r="D425" s="6">
        <f t="shared" si="28"/>
        <v>8.3538904340132447E-3</v>
      </c>
      <c r="E425" s="6">
        <f t="shared" si="26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27"/>
        <v>96.323021196705412</v>
      </c>
      <c r="D426" s="6">
        <f t="shared" si="28"/>
        <v>2.6379528756017345E-2</v>
      </c>
      <c r="E426" s="6">
        <f t="shared" si="26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27"/>
        <v>95.273016588312458</v>
      </c>
      <c r="D427" s="6">
        <f t="shared" si="28"/>
        <v>-1.0900868715991496E-2</v>
      </c>
      <c r="E427" s="6">
        <f t="shared" si="26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27"/>
        <v>93.568585596878535</v>
      </c>
      <c r="D428" s="6">
        <f t="shared" si="28"/>
        <v>-1.7889965621630255E-2</v>
      </c>
      <c r="E428" s="6">
        <f t="shared" si="26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27"/>
        <v>94.419971063096597</v>
      </c>
      <c r="D429" s="6">
        <f t="shared" si="28"/>
        <v>9.0990524307601461E-3</v>
      </c>
      <c r="E429" s="6">
        <f t="shared" si="26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27"/>
        <v>94.123702408832074</v>
      </c>
      <c r="D430" s="6">
        <f t="shared" si="28"/>
        <v>-3.1377753130906738E-3</v>
      </c>
      <c r="E430" s="6">
        <f t="shared" si="26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27"/>
        <v>93.829837381658123</v>
      </c>
      <c r="D431" s="6">
        <f t="shared" si="28"/>
        <v>-3.1221150427925837E-3</v>
      </c>
      <c r="E431" s="6">
        <f t="shared" si="26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27"/>
        <v>93.00302424706382</v>
      </c>
      <c r="D432" s="6">
        <f t="shared" si="28"/>
        <v>-8.8118359539641755E-3</v>
      </c>
      <c r="E432" s="6">
        <f t="shared" si="26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27"/>
        <v>92.926851748258272</v>
      </c>
      <c r="D433" s="6">
        <f t="shared" si="28"/>
        <v>-8.1903249299930536E-4</v>
      </c>
      <c r="E433" s="6">
        <f t="shared" si="26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27"/>
        <v>90.504670039929607</v>
      </c>
      <c r="D434" s="6">
        <f t="shared" si="28"/>
        <v>-2.6065466146323657E-2</v>
      </c>
      <c r="E434" s="6">
        <f t="shared" si="26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27"/>
        <v>91.959417782724913</v>
      </c>
      <c r="D435" s="6">
        <f t="shared" si="28"/>
        <v>1.607373124672451E-2</v>
      </c>
      <c r="E435" s="6">
        <f t="shared" si="26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27"/>
        <v>91.822324577156181</v>
      </c>
      <c r="D436" s="6">
        <f t="shared" si="28"/>
        <v>-1.4908011476610916E-3</v>
      </c>
      <c r="E436" s="6">
        <f t="shared" si="26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27"/>
        <v>90.766942069301592</v>
      </c>
      <c r="D437" s="6">
        <f t="shared" si="28"/>
        <v>-1.149374634888245E-2</v>
      </c>
      <c r="E437" s="6">
        <f t="shared" si="26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27"/>
        <v>91.387925180449287</v>
      </c>
      <c r="D438" s="6">
        <f t="shared" si="28"/>
        <v>6.8415118653393225E-3</v>
      </c>
      <c r="E438" s="6">
        <f t="shared" si="26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27"/>
        <v>90.641123431092936</v>
      </c>
      <c r="D439" s="6">
        <f t="shared" si="28"/>
        <v>-8.1717770469321716E-3</v>
      </c>
      <c r="E439" s="6">
        <f t="shared" si="26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27"/>
        <v>90.460142415769738</v>
      </c>
      <c r="D440" s="6">
        <f t="shared" si="28"/>
        <v>-1.996676657044949E-3</v>
      </c>
      <c r="E440" s="6">
        <f t="shared" ref="E440:E503" si="29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27"/>
        <v>90.866977916200568</v>
      </c>
      <c r="D441" s="6">
        <f t="shared" si="28"/>
        <v>4.4974006182849635E-3</v>
      </c>
      <c r="E441" s="6">
        <f t="shared" si="29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27"/>
        <v>91.643280297330406</v>
      </c>
      <c r="D442" s="6">
        <f t="shared" si="28"/>
        <v>8.5432838081811457E-3</v>
      </c>
      <c r="E442" s="6">
        <f t="shared" si="29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27"/>
        <v>91.907817615543138</v>
      </c>
      <c r="D443" s="6">
        <f t="shared" si="28"/>
        <v>2.886598093766013E-3</v>
      </c>
      <c r="E443" s="6">
        <f t="shared" si="29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27"/>
        <v>93.673324944271315</v>
      </c>
      <c r="D444" s="6">
        <f t="shared" si="28"/>
        <v>1.9209544677835977E-2</v>
      </c>
      <c r="E444" s="6">
        <f t="shared" si="29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27"/>
        <v>95.074068892794259</v>
      </c>
      <c r="D445" s="6">
        <f t="shared" si="28"/>
        <v>1.4953498761320683E-2</v>
      </c>
      <c r="E445" s="6">
        <f t="shared" si="29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27"/>
        <v>96.790137589494037</v>
      </c>
      <c r="D446" s="6">
        <f t="shared" si="28"/>
        <v>1.8049808077897911E-2</v>
      </c>
      <c r="E446" s="6">
        <f t="shared" si="29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27"/>
        <v>95.726835216837429</v>
      </c>
      <c r="D447" s="6">
        <f t="shared" si="28"/>
        <v>-1.0985647909359186E-2</v>
      </c>
      <c r="E447" s="6">
        <f t="shared" si="29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27"/>
        <v>95.76199042457219</v>
      </c>
      <c r="D448" s="6">
        <f t="shared" si="28"/>
        <v>3.6724506409435698E-4</v>
      </c>
      <c r="E448" s="6">
        <f t="shared" si="29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27"/>
        <v>96.970669005505357</v>
      </c>
      <c r="D449" s="6">
        <f t="shared" si="28"/>
        <v>1.262169442776151E-2</v>
      </c>
      <c r="E449" s="6">
        <f t="shared" si="29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27"/>
        <v>97.632876915098535</v>
      </c>
      <c r="D450" s="6">
        <f t="shared" si="28"/>
        <v>6.8289506134642242E-3</v>
      </c>
      <c r="E450" s="6">
        <f t="shared" si="29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30">B451/$B$2 * 100</f>
        <v>95.868459000087682</v>
      </c>
      <c r="D451" s="6">
        <f t="shared" si="28"/>
        <v>-1.8071964800803642E-2</v>
      </c>
      <c r="E451" s="6">
        <f t="shared" si="29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30"/>
        <v>94.895111074374626</v>
      </c>
      <c r="D452" s="6">
        <f t="shared" ref="D452:D515" si="31">C452/C451 - 1</f>
        <v>-1.0152952658936232E-2</v>
      </c>
      <c r="E452" s="6">
        <f t="shared" si="29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30"/>
        <v>93.644879141652666</v>
      </c>
      <c r="D453" s="6">
        <f t="shared" si="31"/>
        <v>-1.317488244196352E-2</v>
      </c>
      <c r="E453" s="6">
        <f t="shared" si="29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30"/>
        <v>95.234420216613501</v>
      </c>
      <c r="D454" s="6">
        <f t="shared" si="31"/>
        <v>1.6974137716130766E-2</v>
      </c>
      <c r="E454" s="6">
        <f t="shared" si="29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30"/>
        <v>94.310026739054479</v>
      </c>
      <c r="D455" s="6">
        <f t="shared" si="31"/>
        <v>-9.7065060663619196E-3</v>
      </c>
      <c r="E455" s="6">
        <f t="shared" si="29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30"/>
        <v>93.677163830703719</v>
      </c>
      <c r="D456" s="6">
        <f t="shared" si="31"/>
        <v>-6.7104520084786401E-3</v>
      </c>
      <c r="E456" s="6">
        <f t="shared" si="29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30"/>
        <v>93.821346871575585</v>
      </c>
      <c r="D457" s="6">
        <f t="shared" si="31"/>
        <v>1.5391482296842618E-3</v>
      </c>
      <c r="E457" s="6">
        <f t="shared" si="29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30"/>
        <v>93.401213606881086</v>
      </c>
      <c r="D458" s="6">
        <f t="shared" si="31"/>
        <v>-4.4780135726423254E-3</v>
      </c>
      <c r="E458" s="6">
        <f t="shared" si="29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30"/>
        <v>94.133852977912397</v>
      </c>
      <c r="D459" s="6">
        <f t="shared" si="31"/>
        <v>7.8440026926731576E-3</v>
      </c>
      <c r="E459" s="6">
        <f t="shared" si="29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30"/>
        <v>93.087548917702051</v>
      </c>
      <c r="D460" s="6">
        <f t="shared" si="31"/>
        <v>-1.1115066759838754E-2</v>
      </c>
      <c r="E460" s="6">
        <f t="shared" si="29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30"/>
        <v>92.314151639818391</v>
      </c>
      <c r="D461" s="6">
        <f t="shared" si="31"/>
        <v>-8.3082784634002094E-3</v>
      </c>
      <c r="E461" s="6">
        <f t="shared" si="29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30"/>
        <v>91.200857282134123</v>
      </c>
      <c r="D462" s="6">
        <f t="shared" si="31"/>
        <v>-1.2059844974018796E-2</v>
      </c>
      <c r="E462" s="6">
        <f t="shared" si="29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30"/>
        <v>90.350198091727606</v>
      </c>
      <c r="D463" s="6">
        <f t="shared" si="31"/>
        <v>-9.3273157265941764E-3</v>
      </c>
      <c r="E463" s="6">
        <f t="shared" si="29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30"/>
        <v>90.998675930026451</v>
      </c>
      <c r="D464" s="6">
        <f t="shared" si="31"/>
        <v>7.1773814777968958E-3</v>
      </c>
      <c r="E464" s="6">
        <f t="shared" si="29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30"/>
        <v>89.581504314337707</v>
      </c>
      <c r="D465" s="6">
        <f t="shared" si="31"/>
        <v>-1.5573541056558615E-2</v>
      </c>
      <c r="E465" s="6">
        <f t="shared" si="29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30"/>
        <v>90.318086325488807</v>
      </c>
      <c r="D466" s="6">
        <f t="shared" si="31"/>
        <v>8.2224787001394795E-3</v>
      </c>
      <c r="E466" s="6">
        <f t="shared" si="29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30"/>
        <v>92.430009924040206</v>
      </c>
      <c r="D467" s="6">
        <f t="shared" si="31"/>
        <v>2.3383174782295901E-2</v>
      </c>
      <c r="E467" s="6">
        <f t="shared" si="29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30"/>
        <v>93.909260829334357</v>
      </c>
      <c r="D468" s="6">
        <f t="shared" si="31"/>
        <v>1.6004011105373861E-2</v>
      </c>
      <c r="E468" s="6">
        <f t="shared" si="29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30"/>
        <v>91.705999401341231</v>
      </c>
      <c r="D469" s="6">
        <f t="shared" si="31"/>
        <v>-2.3461599085496165E-2</v>
      </c>
      <c r="E469" s="6">
        <f t="shared" si="29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30"/>
        <v>91.109605914098509</v>
      </c>
      <c r="D470" s="6">
        <f t="shared" si="31"/>
        <v>-6.503320296774362E-3</v>
      </c>
      <c r="E470" s="6">
        <f t="shared" si="29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30"/>
        <v>91.304524508090807</v>
      </c>
      <c r="D471" s="6">
        <f t="shared" si="31"/>
        <v>2.139385765492996E-3</v>
      </c>
      <c r="E471" s="6">
        <f t="shared" si="29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30"/>
        <v>90.375531283725365</v>
      </c>
      <c r="D472" s="6">
        <f t="shared" si="31"/>
        <v>-1.0174668006546872E-2</v>
      </c>
      <c r="E472" s="6">
        <f t="shared" si="29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30"/>
        <v>88.963443598717404</v>
      </c>
      <c r="D473" s="6">
        <f t="shared" si="31"/>
        <v>-1.5624668148006227E-2</v>
      </c>
      <c r="E473" s="6">
        <f t="shared" si="29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30"/>
        <v>89.679862809957655</v>
      </c>
      <c r="D474" s="6">
        <f t="shared" si="31"/>
        <v>8.052961781378043E-3</v>
      </c>
      <c r="E474" s="6">
        <f t="shared" si="29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30"/>
        <v>89.654996509553044</v>
      </c>
      <c r="D475" s="6">
        <f t="shared" si="31"/>
        <v>-2.7727852859571467E-4</v>
      </c>
      <c r="E475" s="6">
        <f t="shared" si="29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30"/>
        <v>90.754197658037185</v>
      </c>
      <c r="D476" s="6">
        <f t="shared" si="31"/>
        <v>1.2260344557227354E-2</v>
      </c>
      <c r="E476" s="6">
        <f t="shared" si="29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30"/>
        <v>88.614070348804347</v>
      </c>
      <c r="D477" s="6">
        <f t="shared" si="31"/>
        <v>-2.3581579303878164E-2</v>
      </c>
      <c r="E477" s="6">
        <f t="shared" si="29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30"/>
        <v>87.064716535415371</v>
      </c>
      <c r="D478" s="6">
        <f t="shared" si="31"/>
        <v>-1.7484286719822051E-2</v>
      </c>
      <c r="E478" s="6">
        <f t="shared" si="29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30"/>
        <v>86.8345562722822</v>
      </c>
      <c r="D479" s="6">
        <f t="shared" si="31"/>
        <v>-2.643553810222854E-3</v>
      </c>
      <c r="E479" s="6">
        <f t="shared" si="29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30"/>
        <v>87.823398081974744</v>
      </c>
      <c r="D480" s="6">
        <f t="shared" si="31"/>
        <v>1.138765316646384E-2</v>
      </c>
      <c r="E480" s="6">
        <f t="shared" si="29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30"/>
        <v>88.094264375116609</v>
      </c>
      <c r="D481" s="6">
        <f t="shared" si="31"/>
        <v>3.0842155855668185E-3</v>
      </c>
      <c r="E481" s="6">
        <f t="shared" si="29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30"/>
        <v>88.476614005329822</v>
      </c>
      <c r="D482" s="6">
        <f t="shared" si="31"/>
        <v>4.3402329643746906E-3</v>
      </c>
      <c r="E482" s="6">
        <f t="shared" si="29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30"/>
        <v>88.178564246098901</v>
      </c>
      <c r="D483" s="6">
        <f t="shared" si="31"/>
        <v>-3.3686840594167045E-3</v>
      </c>
      <c r="E483" s="6">
        <f t="shared" si="29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30"/>
        <v>86.578976355745112</v>
      </c>
      <c r="D484" s="6">
        <f t="shared" si="31"/>
        <v>-1.8140325872050611E-2</v>
      </c>
      <c r="E484" s="6">
        <f t="shared" si="29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30"/>
        <v>86.67169756768503</v>
      </c>
      <c r="D485" s="6">
        <f t="shared" si="31"/>
        <v>1.0709437307150349E-3</v>
      </c>
      <c r="E485" s="6">
        <f t="shared" si="29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30"/>
        <v>86.549908031002303</v>
      </c>
      <c r="D486" s="6">
        <f t="shared" si="31"/>
        <v>-1.4051823155720733E-3</v>
      </c>
      <c r="E486" s="6">
        <f t="shared" si="29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30"/>
        <v>86.944915611073768</v>
      </c>
      <c r="D487" s="6">
        <f t="shared" si="31"/>
        <v>4.5639283629275162E-3</v>
      </c>
      <c r="E487" s="6">
        <f t="shared" si="29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30"/>
        <v>86.617641896568983</v>
      </c>
      <c r="D488" s="6">
        <f t="shared" si="31"/>
        <v>-3.7641501197006599E-3</v>
      </c>
      <c r="E488" s="6">
        <f t="shared" si="29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30"/>
        <v>87.435705136862367</v>
      </c>
      <c r="D489" s="6">
        <f t="shared" si="31"/>
        <v>9.4445337275546049E-3</v>
      </c>
      <c r="E489" s="6">
        <f t="shared" si="29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30"/>
        <v>89.285979228165942</v>
      </c>
      <c r="D490" s="6">
        <f t="shared" si="31"/>
        <v>2.1161539080714942E-2</v>
      </c>
      <c r="E490" s="6">
        <f t="shared" si="29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30"/>
        <v>88.511821089908281</v>
      </c>
      <c r="D491" s="6">
        <f t="shared" si="31"/>
        <v>-8.6705454198955367E-3</v>
      </c>
      <c r="E491" s="6">
        <f t="shared" si="29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30"/>
        <v>88.806412392893776</v>
      </c>
      <c r="D492" s="6">
        <f t="shared" si="31"/>
        <v>3.3282707254012056E-3</v>
      </c>
      <c r="E492" s="6">
        <f t="shared" si="29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30"/>
        <v>88.572810965796407</v>
      </c>
      <c r="D493" s="6">
        <f t="shared" si="31"/>
        <v>-2.6304567519728206E-3</v>
      </c>
      <c r="E493" s="6">
        <f t="shared" si="29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30"/>
        <v>88.651577306785995</v>
      </c>
      <c r="D494" s="6">
        <f t="shared" si="31"/>
        <v>8.8928351861849997E-4</v>
      </c>
      <c r="E494" s="6">
        <f t="shared" si="29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30"/>
        <v>89.067629593110908</v>
      </c>
      <c r="D495" s="6">
        <f t="shared" si="31"/>
        <v>4.693117696993987E-3</v>
      </c>
      <c r="E495" s="6">
        <f t="shared" si="29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30"/>
        <v>87.051505232557844</v>
      </c>
      <c r="D496" s="6">
        <f t="shared" si="31"/>
        <v>-2.2635882079307112E-2</v>
      </c>
      <c r="E496" s="6">
        <f t="shared" si="29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30"/>
        <v>88.157934554594931</v>
      </c>
      <c r="D497" s="6">
        <f t="shared" si="31"/>
        <v>1.2710053882253547E-2</v>
      </c>
      <c r="E497" s="6">
        <f t="shared" si="29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30"/>
        <v>88.14501722051827</v>
      </c>
      <c r="D498" s="6">
        <f t="shared" si="31"/>
        <v>-1.4652491737610074E-4</v>
      </c>
      <c r="E498" s="6">
        <f t="shared" si="29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30"/>
        <v>87.205008813011133</v>
      </c>
      <c r="D499" s="6">
        <f t="shared" si="31"/>
        <v>-1.0664339711403681E-2</v>
      </c>
      <c r="E499" s="6">
        <f t="shared" si="29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30"/>
        <v>87.458548240363413</v>
      </c>
      <c r="D500" s="6">
        <f t="shared" si="31"/>
        <v>2.9073952379952139E-3</v>
      </c>
      <c r="E500" s="6">
        <f t="shared" si="29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30"/>
        <v>85.288436115482696</v>
      </c>
      <c r="D501" s="6">
        <f t="shared" si="31"/>
        <v>-2.4813036215929118E-2</v>
      </c>
      <c r="E501" s="6">
        <f t="shared" si="29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30"/>
        <v>85.936498939032077</v>
      </c>
      <c r="D502" s="6">
        <f t="shared" si="31"/>
        <v>7.5984840743461568E-3</v>
      </c>
      <c r="E502" s="6">
        <f t="shared" si="29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30"/>
        <v>85.470385498554634</v>
      </c>
      <c r="D503" s="6">
        <f t="shared" si="31"/>
        <v>-5.4239286709611978E-3</v>
      </c>
      <c r="E503" s="6">
        <f t="shared" si="29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30"/>
        <v>85.947998306048135</v>
      </c>
      <c r="D504" s="6">
        <f t="shared" si="31"/>
        <v>5.5880502317562364E-3</v>
      </c>
      <c r="E504" s="6">
        <f t="shared" ref="E504:E567" si="32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30"/>
        <v>86.643614902972161</v>
      </c>
      <c r="D505" s="6">
        <f t="shared" si="31"/>
        <v>8.0934589593004702E-3</v>
      </c>
      <c r="E505" s="6">
        <f t="shared" si="32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30"/>
        <v>85.936204970251225</v>
      </c>
      <c r="D506" s="6">
        <f t="shared" si="31"/>
        <v>-8.1645939347421148E-3</v>
      </c>
      <c r="E506" s="6">
        <f t="shared" si="32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30"/>
        <v>85.046655439364883</v>
      </c>
      <c r="D507" s="6">
        <f t="shared" si="31"/>
        <v>-1.035127780187961E-2</v>
      </c>
      <c r="E507" s="6">
        <f t="shared" si="32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30"/>
        <v>84.227952384666111</v>
      </c>
      <c r="D508" s="6">
        <f t="shared" si="31"/>
        <v>-9.6265167685809505E-3</v>
      </c>
      <c r="E508" s="6">
        <f t="shared" si="32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30"/>
        <v>83.940312578733923</v>
      </c>
      <c r="D509" s="6">
        <f t="shared" si="31"/>
        <v>-3.4150160105821392E-3</v>
      </c>
      <c r="E509" s="6">
        <f t="shared" si="32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30"/>
        <v>85.250358512220544</v>
      </c>
      <c r="D510" s="6">
        <f t="shared" si="31"/>
        <v>1.5606874614123356E-2</v>
      </c>
      <c r="E510" s="6">
        <f t="shared" si="32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30"/>
        <v>83.557409595521435</v>
      </c>
      <c r="D511" s="6">
        <f t="shared" si="31"/>
        <v>-1.9858554805449069E-2</v>
      </c>
      <c r="E511" s="6">
        <f t="shared" si="32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30"/>
        <v>82.635281406803159</v>
      </c>
      <c r="D512" s="6">
        <f t="shared" si="31"/>
        <v>-1.1035863763393938E-2</v>
      </c>
      <c r="E512" s="6">
        <f t="shared" si="32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30"/>
        <v>82.485997142969296</v>
      </c>
      <c r="D513" s="6">
        <f t="shared" si="31"/>
        <v>-1.8065439034321562E-3</v>
      </c>
      <c r="E513" s="6">
        <f t="shared" si="32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30"/>
        <v>82.727881572774493</v>
      </c>
      <c r="D514" s="6">
        <f t="shared" si="31"/>
        <v>2.9324302085595999E-3</v>
      </c>
      <c r="E514" s="6">
        <f t="shared" si="32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33">B515/$B$2 * 100</f>
        <v>82.236521401705403</v>
      </c>
      <c r="D515" s="6">
        <f t="shared" si="31"/>
        <v>-5.939474838804415E-3</v>
      </c>
      <c r="E515" s="6">
        <f t="shared" si="32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33"/>
        <v>81.696103028794937</v>
      </c>
      <c r="D516" s="6">
        <f t="shared" ref="D516:D579" si="34">C516/C515 - 1</f>
        <v>-6.5715130418838585E-3</v>
      </c>
      <c r="E516" s="6">
        <f t="shared" si="32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33"/>
        <v>82.37868124567369</v>
      </c>
      <c r="D517" s="6">
        <f t="shared" si="34"/>
        <v>8.3550890626713503E-3</v>
      </c>
      <c r="E517" s="6">
        <f t="shared" si="32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33"/>
        <v>79.79958937748998</v>
      </c>
      <c r="D518" s="6">
        <f t="shared" si="34"/>
        <v>-3.1307758623766002E-2</v>
      </c>
      <c r="E518" s="6">
        <f t="shared" si="32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33"/>
        <v>81.211849985310209</v>
      </c>
      <c r="D519" s="6">
        <f t="shared" si="34"/>
        <v>1.7697592416667352E-2</v>
      </c>
      <c r="E519" s="6">
        <f t="shared" si="32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33"/>
        <v>80.624206392368436</v>
      </c>
      <c r="D520" s="6">
        <f t="shared" si="34"/>
        <v>-7.2359340791776638E-3</v>
      </c>
      <c r="E520" s="6">
        <f t="shared" si="32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33"/>
        <v>82.550047752634597</v>
      </c>
      <c r="D521" s="6">
        <f t="shared" si="34"/>
        <v>2.3886639589279168E-2</v>
      </c>
      <c r="E521" s="6">
        <f t="shared" si="32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33"/>
        <v>83.130221080086258</v>
      </c>
      <c r="D522" s="6">
        <f t="shared" si="34"/>
        <v>7.0281404220404742E-3</v>
      </c>
      <c r="E522" s="6">
        <f t="shared" si="32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33"/>
        <v>82.502891701728203</v>
      </c>
      <c r="D523" s="6">
        <f t="shared" si="34"/>
        <v>-7.5463456034081666E-3</v>
      </c>
      <c r="E523" s="6">
        <f t="shared" si="32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33"/>
        <v>83.803219373165177</v>
      </c>
      <c r="D524" s="6">
        <f t="shared" si="34"/>
        <v>1.5760995095033037E-2</v>
      </c>
      <c r="E524" s="6">
        <f t="shared" si="32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33"/>
        <v>83.378002177789895</v>
      </c>
      <c r="D525" s="6">
        <f t="shared" si="34"/>
        <v>-5.0739959461681972E-3</v>
      </c>
      <c r="E525" s="6">
        <f t="shared" si="32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33"/>
        <v>82.679290262526223</v>
      </c>
      <c r="D526" s="6">
        <f t="shared" si="34"/>
        <v>-8.3800510567977327E-3</v>
      </c>
      <c r="E526" s="6">
        <f t="shared" si="32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33"/>
        <v>83.350714958013484</v>
      </c>
      <c r="D527" s="6">
        <f t="shared" si="34"/>
        <v>8.1208328392192719E-3</v>
      </c>
      <c r="E527" s="6">
        <f t="shared" si="32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33"/>
        <v>82.270327811504458</v>
      </c>
      <c r="D528" s="6">
        <f t="shared" si="34"/>
        <v>-1.2961942162742712E-2</v>
      </c>
      <c r="E528" s="6">
        <f t="shared" si="32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33"/>
        <v>80.581615503706004</v>
      </c>
      <c r="D529" s="6">
        <f t="shared" si="34"/>
        <v>-2.052638360293868E-2</v>
      </c>
      <c r="E529" s="6">
        <f t="shared" si="32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33"/>
        <v>81.534541245289802</v>
      </c>
      <c r="D530" s="6">
        <f t="shared" si="34"/>
        <v>1.1825597385050735E-2</v>
      </c>
      <c r="E530" s="6">
        <f t="shared" si="32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33"/>
        <v>81.77279429603729</v>
      </c>
      <c r="D531" s="6">
        <f t="shared" si="34"/>
        <v>2.922111869504862E-3</v>
      </c>
      <c r="E531" s="6">
        <f t="shared" si="32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33"/>
        <v>81.931243468921537</v>
      </c>
      <c r="D532" s="6">
        <f t="shared" si="34"/>
        <v>1.937675901237057E-3</v>
      </c>
      <c r="E532" s="6">
        <f t="shared" si="32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33"/>
        <v>81.954173033828724</v>
      </c>
      <c r="D533" s="6">
        <f t="shared" si="34"/>
        <v>2.7986350427955387E-4</v>
      </c>
      <c r="E533" s="6">
        <f t="shared" si="32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33"/>
        <v>80.7824653501592</v>
      </c>
      <c r="D534" s="6">
        <f t="shared" si="34"/>
        <v>-1.4297108253241375E-2</v>
      </c>
      <c r="E534" s="6">
        <f t="shared" si="32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33"/>
        <v>80.580664428238507</v>
      </c>
      <c r="D535" s="6">
        <f t="shared" si="34"/>
        <v>-2.4980782778288857E-3</v>
      </c>
      <c r="E535" s="6">
        <f t="shared" si="32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33"/>
        <v>82.322930930997401</v>
      </c>
      <c r="D536" s="6">
        <f t="shared" si="34"/>
        <v>2.1621396585907782E-2</v>
      </c>
      <c r="E536" s="6">
        <f t="shared" si="32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33"/>
        <v>81.436960902325069</v>
      </c>
      <c r="D537" s="6">
        <f t="shared" si="34"/>
        <v>-1.076212931989684E-2</v>
      </c>
      <c r="E537" s="6">
        <f t="shared" si="32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33"/>
        <v>80.563009009105599</v>
      </c>
      <c r="D538" s="6">
        <f t="shared" si="34"/>
        <v>-1.0731636882516771E-2</v>
      </c>
      <c r="E538" s="6">
        <f t="shared" si="32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33"/>
        <v>81.434764782609221</v>
      </c>
      <c r="D539" s="6">
        <f t="shared" si="34"/>
        <v>1.0820794608169315E-2</v>
      </c>
      <c r="E539" s="6">
        <f t="shared" si="32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33"/>
        <v>79.966546352737993</v>
      </c>
      <c r="D540" s="6">
        <f t="shared" si="34"/>
        <v>-1.8029381355624374E-2</v>
      </c>
      <c r="E540" s="6">
        <f t="shared" si="32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33"/>
        <v>78.73728995714454</v>
      </c>
      <c r="D541" s="6">
        <f t="shared" si="34"/>
        <v>-1.5372133118905951E-2</v>
      </c>
      <c r="E541" s="6">
        <f t="shared" si="32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33"/>
        <v>79.021609645081128</v>
      </c>
      <c r="D542" s="6">
        <f t="shared" si="34"/>
        <v>3.610991540238917E-3</v>
      </c>
      <c r="E542" s="6">
        <f t="shared" si="32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33"/>
        <v>79.305531610549465</v>
      </c>
      <c r="D543" s="6">
        <f t="shared" si="34"/>
        <v>3.592966110707474E-3</v>
      </c>
      <c r="E543" s="6">
        <f t="shared" si="32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33"/>
        <v>78.582748839817626</v>
      </c>
      <c r="D544" s="6">
        <f t="shared" si="34"/>
        <v>-9.1139010867646864E-3</v>
      </c>
      <c r="E544" s="6">
        <f t="shared" si="32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33"/>
        <v>77.755883828379652</v>
      </c>
      <c r="D545" s="6">
        <f t="shared" si="34"/>
        <v>-1.052222050826257E-2</v>
      </c>
      <c r="E545" s="6">
        <f t="shared" si="32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33"/>
        <v>78.018968594969309</v>
      </c>
      <c r="D546" s="6">
        <f t="shared" si="34"/>
        <v>3.3834708530910973E-3</v>
      </c>
      <c r="E546" s="6">
        <f t="shared" si="32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33"/>
        <v>79.805537922232119</v>
      </c>
      <c r="D547" s="6">
        <f t="shared" si="34"/>
        <v>2.2899166182748232E-2</v>
      </c>
      <c r="E547" s="6">
        <f t="shared" si="32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33"/>
        <v>80.525363712874139</v>
      </c>
      <c r="D548" s="6">
        <f t="shared" si="34"/>
        <v>9.0197473682023244E-3</v>
      </c>
      <c r="E548" s="6">
        <f t="shared" si="32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33"/>
        <v>81.755277215154209</v>
      </c>
      <c r="D549" s="6">
        <f t="shared" si="34"/>
        <v>1.5273616231843645E-2</v>
      </c>
      <c r="E549" s="6">
        <f t="shared" si="32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33"/>
        <v>81.932453928607444</v>
      </c>
      <c r="D550" s="6">
        <f t="shared" si="34"/>
        <v>2.1671593503005404E-3</v>
      </c>
      <c r="E550" s="6">
        <f t="shared" si="32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33"/>
        <v>82.991571569207082</v>
      </c>
      <c r="D551" s="6">
        <f t="shared" si="34"/>
        <v>1.2926716945674599E-2</v>
      </c>
      <c r="E551" s="6">
        <f t="shared" si="32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33"/>
        <v>83.314453044280185</v>
      </c>
      <c r="D552" s="6">
        <f t="shared" si="34"/>
        <v>3.8905333272771792E-3</v>
      </c>
      <c r="E552" s="6">
        <f t="shared" si="32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33"/>
        <v>82.943481735114418</v>
      </c>
      <c r="D553" s="6">
        <f t="shared" si="34"/>
        <v>-4.4526645211078186E-3</v>
      </c>
      <c r="E553" s="6">
        <f t="shared" si="32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33"/>
        <v>85.850625470458127</v>
      </c>
      <c r="D554" s="6">
        <f t="shared" si="34"/>
        <v>3.5049694979382151E-2</v>
      </c>
      <c r="E554" s="6">
        <f t="shared" si="32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33"/>
        <v>86.060328964899611</v>
      </c>
      <c r="D555" s="6">
        <f t="shared" si="34"/>
        <v>2.4426554063212702E-3</v>
      </c>
      <c r="E555" s="6">
        <f t="shared" si="32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33"/>
        <v>87.178897468358159</v>
      </c>
      <c r="D556" s="6">
        <f t="shared" si="34"/>
        <v>1.299749276945894E-2</v>
      </c>
      <c r="E556" s="6">
        <f t="shared" si="32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33"/>
        <v>86.928937543219902</v>
      </c>
      <c r="D557" s="6">
        <f t="shared" si="34"/>
        <v>-2.8672067713287896E-3</v>
      </c>
      <c r="E557" s="6">
        <f t="shared" si="32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33"/>
        <v>89.402909633823839</v>
      </c>
      <c r="D558" s="6">
        <f t="shared" si="34"/>
        <v>2.8459706980473731E-2</v>
      </c>
      <c r="E558" s="6">
        <f t="shared" si="32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33"/>
        <v>88.896522470368382</v>
      </c>
      <c r="D559" s="6">
        <f t="shared" si="34"/>
        <v>-5.6641015994839394E-3</v>
      </c>
      <c r="E559" s="6">
        <f t="shared" si="32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33"/>
        <v>88.332050534270962</v>
      </c>
      <c r="D560" s="6">
        <f t="shared" si="34"/>
        <v>-6.3497639773881787E-3</v>
      </c>
      <c r="E560" s="6">
        <f t="shared" si="32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33"/>
        <v>90.188376924004061</v>
      </c>
      <c r="D561" s="6">
        <f t="shared" si="34"/>
        <v>2.1015320922646019E-2</v>
      </c>
      <c r="E561" s="6">
        <f t="shared" si="32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33"/>
        <v>89.278439793550916</v>
      </c>
      <c r="D562" s="6">
        <f t="shared" si="34"/>
        <v>-1.0089294890181844E-2</v>
      </c>
      <c r="E562" s="6">
        <f t="shared" si="32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33"/>
        <v>88.511233152346563</v>
      </c>
      <c r="D563" s="6">
        <f t="shared" si="34"/>
        <v>-8.5934145240268434E-3</v>
      </c>
      <c r="E563" s="6">
        <f t="shared" si="32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33"/>
        <v>88.411076259478989</v>
      </c>
      <c r="D564" s="6">
        <f t="shared" si="34"/>
        <v>-1.1315726750206201E-3</v>
      </c>
      <c r="E564" s="6">
        <f t="shared" si="32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33"/>
        <v>89.690376516943758</v>
      </c>
      <c r="D565" s="6">
        <f t="shared" si="34"/>
        <v>1.4469909332515352E-2</v>
      </c>
      <c r="E565" s="6">
        <f t="shared" si="32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33"/>
        <v>89.222205295000279</v>
      </c>
      <c r="D566" s="6">
        <f t="shared" si="34"/>
        <v>-5.2198601469248818E-3</v>
      </c>
      <c r="E566" s="6">
        <f t="shared" si="32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33"/>
        <v>87.247080933236759</v>
      </c>
      <c r="D567" s="6">
        <f t="shared" si="34"/>
        <v>-2.2137139014139606E-2</v>
      </c>
      <c r="E567" s="6">
        <f t="shared" si="32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33"/>
        <v>88.537448250686893</v>
      </c>
      <c r="D568" s="6">
        <f t="shared" si="34"/>
        <v>1.478980504158689E-2</v>
      </c>
      <c r="E568" s="6">
        <f t="shared" ref="E568:E631" si="35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33"/>
        <v>90.113276546634609</v>
      </c>
      <c r="D569" s="6">
        <f t="shared" si="34"/>
        <v>1.7798438142082817E-2</v>
      </c>
      <c r="E569" s="6">
        <f t="shared" si="35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33"/>
        <v>89.879848042349494</v>
      </c>
      <c r="D570" s="6">
        <f t="shared" si="34"/>
        <v>-2.5903897098260575E-3</v>
      </c>
      <c r="E570" s="6">
        <f t="shared" si="35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33"/>
        <v>89.175758227624186</v>
      </c>
      <c r="D571" s="6">
        <f t="shared" si="34"/>
        <v>-7.8336782945332972E-3</v>
      </c>
      <c r="E571" s="6">
        <f t="shared" si="35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33"/>
        <v>89.604191787307713</v>
      </c>
      <c r="D572" s="6">
        <f t="shared" si="34"/>
        <v>4.8043724908952701E-3</v>
      </c>
      <c r="E572" s="6">
        <f t="shared" si="35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33"/>
        <v>88.881201509201134</v>
      </c>
      <c r="D573" s="6">
        <f t="shared" si="34"/>
        <v>-8.0687104440686497E-3</v>
      </c>
      <c r="E573" s="6">
        <f t="shared" si="35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33"/>
        <v>88.854104504518219</v>
      </c>
      <c r="D574" s="6">
        <f t="shared" si="34"/>
        <v>-3.0486766855997161E-4</v>
      </c>
      <c r="E574" s="6">
        <f t="shared" si="35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33"/>
        <v>89.640782254384334</v>
      </c>
      <c r="D575" s="6">
        <f t="shared" si="34"/>
        <v>8.8535893108472319E-3</v>
      </c>
      <c r="E575" s="6">
        <f t="shared" si="35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33"/>
        <v>89.274324230618859</v>
      </c>
      <c r="D576" s="6">
        <f t="shared" si="34"/>
        <v>-4.0880725775633842E-3</v>
      </c>
      <c r="E576" s="6">
        <f t="shared" si="35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33"/>
        <v>91.615042002086483</v>
      </c>
      <c r="D577" s="6">
        <f t="shared" si="34"/>
        <v>2.6219383810970553E-2</v>
      </c>
      <c r="E577" s="6">
        <f t="shared" si="35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33"/>
        <v>92.420620215333855</v>
      </c>
      <c r="D578" s="6">
        <f t="shared" si="34"/>
        <v>8.7930780321971991E-3</v>
      </c>
      <c r="E578" s="6">
        <f t="shared" si="35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36">B579/$B$2 * 100</f>
        <v>92.99743884022746</v>
      </c>
      <c r="D579" s="6">
        <f t="shared" si="34"/>
        <v>6.2412330013545958E-3</v>
      </c>
      <c r="E579" s="6">
        <f t="shared" si="35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36"/>
        <v>93.469518117728285</v>
      </c>
      <c r="D580" s="6">
        <f t="shared" ref="D580:D643" si="37">C580/C579 - 1</f>
        <v>5.076261060391829E-3</v>
      </c>
      <c r="E580" s="6">
        <f t="shared" si="35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36"/>
        <v>92.379464586013285</v>
      </c>
      <c r="D581" s="6">
        <f t="shared" si="37"/>
        <v>-1.1662128506344072E-2</v>
      </c>
      <c r="E581" s="6">
        <f t="shared" si="35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36"/>
        <v>91.822601253655804</v>
      </c>
      <c r="D582" s="6">
        <f t="shared" si="37"/>
        <v>-6.0279991321988691E-3</v>
      </c>
      <c r="E582" s="6">
        <f t="shared" si="35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36"/>
        <v>93.469794794227909</v>
      </c>
      <c r="D583" s="6">
        <f t="shared" si="37"/>
        <v>1.7938868188037915E-2</v>
      </c>
      <c r="E583" s="6">
        <f t="shared" si="35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36"/>
        <v>93.218295856060436</v>
      </c>
      <c r="D584" s="6">
        <f t="shared" si="37"/>
        <v>-2.6906974463904998E-3</v>
      </c>
      <c r="E584" s="6">
        <f t="shared" si="35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36"/>
        <v>94.091694396280644</v>
      </c>
      <c r="D585" s="6">
        <f t="shared" si="37"/>
        <v>9.3693896911486441E-3</v>
      </c>
      <c r="E585" s="6">
        <f t="shared" si="35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36"/>
        <v>93.128514331929154</v>
      </c>
      <c r="D586" s="6">
        <f t="shared" si="37"/>
        <v>-1.0236610898884613E-2</v>
      </c>
      <c r="E586" s="6">
        <f t="shared" si="35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36"/>
        <v>93.336402136841784</v>
      </c>
      <c r="D587" s="6">
        <f t="shared" si="37"/>
        <v>2.2322680266504413E-3</v>
      </c>
      <c r="E587" s="6">
        <f t="shared" si="35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36"/>
        <v>92.259680953952909</v>
      </c>
      <c r="D588" s="6">
        <f t="shared" si="37"/>
        <v>-1.1535919086641866E-2</v>
      </c>
      <c r="E588" s="6">
        <f t="shared" si="35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36"/>
        <v>90.553088427365608</v>
      </c>
      <c r="D589" s="6">
        <f t="shared" si="37"/>
        <v>-1.8497706787421797E-2</v>
      </c>
      <c r="E589" s="6">
        <f t="shared" si="35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36"/>
        <v>90.271535504425358</v>
      </c>
      <c r="D590" s="6">
        <f t="shared" si="37"/>
        <v>-3.1092580919102053E-3</v>
      </c>
      <c r="E590" s="6">
        <f t="shared" si="35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36"/>
        <v>91.314000678203271</v>
      </c>
      <c r="D591" s="6">
        <f t="shared" si="37"/>
        <v>1.1548105036130796E-2</v>
      </c>
      <c r="E591" s="6">
        <f t="shared" si="35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36"/>
        <v>91.003068169458146</v>
      </c>
      <c r="D592" s="6">
        <f t="shared" si="37"/>
        <v>-3.4050912941693268E-3</v>
      </c>
      <c r="E592" s="6">
        <f t="shared" si="35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36"/>
        <v>91.533076589069879</v>
      </c>
      <c r="D593" s="6">
        <f t="shared" si="37"/>
        <v>5.8240719821094356E-3</v>
      </c>
      <c r="E593" s="6">
        <f t="shared" si="35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36"/>
        <v>90.220713489898813</v>
      </c>
      <c r="D594" s="6">
        <f t="shared" si="37"/>
        <v>-1.4337583178404611E-2</v>
      </c>
      <c r="E594" s="6">
        <f t="shared" si="35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36"/>
        <v>91.026136072615145</v>
      </c>
      <c r="D595" s="6">
        <f t="shared" si="37"/>
        <v>8.9272468766998792E-3</v>
      </c>
      <c r="E595" s="6">
        <f t="shared" si="35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36"/>
        <v>90.333735839999363</v>
      </c>
      <c r="D596" s="6">
        <f t="shared" si="37"/>
        <v>-7.606609073941395E-3</v>
      </c>
      <c r="E596" s="6">
        <f t="shared" si="35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36"/>
        <v>88.604507717285728</v>
      </c>
      <c r="D597" s="6">
        <f t="shared" si="37"/>
        <v>-1.9142661450163745E-2</v>
      </c>
      <c r="E597" s="6">
        <f t="shared" si="35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36"/>
        <v>89.238252531979057</v>
      </c>
      <c r="D598" s="6">
        <f t="shared" si="37"/>
        <v>7.152512112763354E-3</v>
      </c>
      <c r="E598" s="6">
        <f t="shared" si="35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36"/>
        <v>89.975854787722554</v>
      </c>
      <c r="D599" s="6">
        <f t="shared" si="37"/>
        <v>8.2655389904588983E-3</v>
      </c>
      <c r="E599" s="6">
        <f t="shared" si="35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36"/>
        <v>89.63104670005346</v>
      </c>
      <c r="D600" s="6">
        <f t="shared" si="37"/>
        <v>-3.8322290850427709E-3</v>
      </c>
      <c r="E600" s="6">
        <f t="shared" si="35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36"/>
        <v>89.1569096410866</v>
      </c>
      <c r="D601" s="6">
        <f t="shared" si="37"/>
        <v>-5.2898752878959288E-3</v>
      </c>
      <c r="E601" s="6">
        <f t="shared" si="35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36"/>
        <v>91.871572994091068</v>
      </c>
      <c r="D602" s="6">
        <f t="shared" si="37"/>
        <v>3.0448154427208385E-2</v>
      </c>
      <c r="E602" s="6">
        <f t="shared" si="35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36"/>
        <v>93.850674580536818</v>
      </c>
      <c r="D603" s="6">
        <f t="shared" si="37"/>
        <v>2.1542045291562006E-2</v>
      </c>
      <c r="E603" s="6">
        <f t="shared" si="35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36"/>
        <v>94.423360350217109</v>
      </c>
      <c r="D604" s="6">
        <f t="shared" si="37"/>
        <v>6.1020954003783157E-3</v>
      </c>
      <c r="E604" s="6">
        <f t="shared" si="35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36"/>
        <v>95.284688878140784</v>
      </c>
      <c r="D605" s="6">
        <f t="shared" si="37"/>
        <v>9.1219855418087636E-3</v>
      </c>
      <c r="E605" s="6">
        <f t="shared" si="35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36"/>
        <v>94.773183199442087</v>
      </c>
      <c r="D606" s="6">
        <f t="shared" si="37"/>
        <v>-5.3681833327163808E-3</v>
      </c>
      <c r="E606" s="6">
        <f t="shared" si="35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36"/>
        <v>94.466954191190737</v>
      </c>
      <c r="D607" s="6">
        <f t="shared" si="37"/>
        <v>-3.2311778280879055E-3</v>
      </c>
      <c r="E607" s="6">
        <f t="shared" si="35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36"/>
        <v>93.897000601944313</v>
      </c>
      <c r="D608" s="6">
        <f t="shared" si="37"/>
        <v>-6.0333647265995438E-3</v>
      </c>
      <c r="E608" s="6">
        <f t="shared" si="35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36"/>
        <v>95.457784613224419</v>
      </c>
      <c r="D609" s="6">
        <f t="shared" si="37"/>
        <v>1.6622298915560663E-2</v>
      </c>
      <c r="E609" s="6">
        <f t="shared" si="35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36"/>
        <v>94.481894722170978</v>
      </c>
      <c r="D610" s="6">
        <f t="shared" si="37"/>
        <v>-1.0223261465867384E-2</v>
      </c>
      <c r="E610" s="6">
        <f t="shared" si="35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36"/>
        <v>93.741542993712372</v>
      </c>
      <c r="D611" s="6">
        <f t="shared" si="37"/>
        <v>-7.8359111090611222E-3</v>
      </c>
      <c r="E611" s="6">
        <f t="shared" si="35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36"/>
        <v>93.863851298831889</v>
      </c>
      <c r="D612" s="6">
        <f t="shared" si="37"/>
        <v>1.3047396193139882E-3</v>
      </c>
      <c r="E612" s="6">
        <f t="shared" si="35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36"/>
        <v>92.385292084786812</v>
      </c>
      <c r="D613" s="6">
        <f t="shared" si="37"/>
        <v>-1.5752168631327779E-2</v>
      </c>
      <c r="E613" s="6">
        <f t="shared" si="35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36"/>
        <v>92.525376855007863</v>
      </c>
      <c r="D614" s="6">
        <f t="shared" si="37"/>
        <v>1.5163103028617009E-3</v>
      </c>
      <c r="E614" s="6">
        <f t="shared" si="35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36"/>
        <v>91.921098087525593</v>
      </c>
      <c r="D615" s="6">
        <f t="shared" si="37"/>
        <v>-6.5309517023551811E-3</v>
      </c>
      <c r="E615" s="6">
        <f t="shared" si="35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36"/>
        <v>91.939981258625608</v>
      </c>
      <c r="D616" s="6">
        <f t="shared" si="37"/>
        <v>2.054280409273801E-4</v>
      </c>
      <c r="E616" s="6">
        <f t="shared" si="35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36"/>
        <v>91.945635834586881</v>
      </c>
      <c r="D617" s="6">
        <f t="shared" si="37"/>
        <v>6.150290530704261E-5</v>
      </c>
      <c r="E617" s="6">
        <f t="shared" si="35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36"/>
        <v>91.698857689194426</v>
      </c>
      <c r="D618" s="6">
        <f t="shared" si="37"/>
        <v>-2.6839571356754854E-3</v>
      </c>
      <c r="E618" s="6">
        <f t="shared" si="35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36"/>
        <v>93.161438835385624</v>
      </c>
      <c r="D619" s="6">
        <f t="shared" si="37"/>
        <v>1.5949829507674984E-2</v>
      </c>
      <c r="E619" s="6">
        <f t="shared" si="35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36"/>
        <v>93.474982478596061</v>
      </c>
      <c r="D620" s="6">
        <f t="shared" si="37"/>
        <v>3.3655946830584149E-3</v>
      </c>
      <c r="E620" s="6">
        <f t="shared" si="35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36"/>
        <v>93.035637489458196</v>
      </c>
      <c r="D621" s="6">
        <f t="shared" si="37"/>
        <v>-4.7001344904072928E-3</v>
      </c>
      <c r="E621" s="6">
        <f t="shared" si="35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36"/>
        <v>92.746614301027847</v>
      </c>
      <c r="D622" s="6">
        <f t="shared" si="37"/>
        <v>-3.1065857797029084E-3</v>
      </c>
      <c r="E622" s="6">
        <f t="shared" si="35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36"/>
        <v>94.403318596274872</v>
      </c>
      <c r="D623" s="6">
        <f t="shared" si="37"/>
        <v>1.7862692969792482E-2</v>
      </c>
      <c r="E623" s="6">
        <f t="shared" si="35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36"/>
        <v>94.737370885020695</v>
      </c>
      <c r="D624" s="6">
        <f t="shared" si="37"/>
        <v>3.5385651025090503E-3</v>
      </c>
      <c r="E624" s="6">
        <f t="shared" si="35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36"/>
        <v>96.394057887986492</v>
      </c>
      <c r="D625" s="6">
        <f t="shared" si="37"/>
        <v>1.7487154092300727E-2</v>
      </c>
      <c r="E625" s="6">
        <f t="shared" si="35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36"/>
        <v>96.79114054180522</v>
      </c>
      <c r="D626" s="6">
        <f t="shared" si="37"/>
        <v>4.1193685847331629E-3</v>
      </c>
      <c r="E626" s="6">
        <f t="shared" si="35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36"/>
        <v>96.348025835359849</v>
      </c>
      <c r="D627" s="6">
        <f t="shared" si="37"/>
        <v>-4.5780502633294695E-3</v>
      </c>
      <c r="E627" s="6">
        <f t="shared" si="35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36"/>
        <v>96.209946969761177</v>
      </c>
      <c r="D628" s="6">
        <f t="shared" si="37"/>
        <v>-1.433126049044553E-3</v>
      </c>
      <c r="E628" s="6">
        <f t="shared" si="35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36"/>
        <v>98.588310037460275</v>
      </c>
      <c r="D629" s="6">
        <f t="shared" si="37"/>
        <v>2.4720552735016277E-2</v>
      </c>
      <c r="E629" s="6">
        <f t="shared" si="35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36"/>
        <v>99.662195286227899</v>
      </c>
      <c r="D630" s="6">
        <f t="shared" si="37"/>
        <v>1.0892622546827102E-2</v>
      </c>
      <c r="E630" s="6">
        <f t="shared" si="35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36"/>
        <v>100.26638759230404</v>
      </c>
      <c r="D631" s="6">
        <f t="shared" si="37"/>
        <v>6.0624021409614315E-3</v>
      </c>
      <c r="E631" s="6">
        <f t="shared" si="35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36"/>
        <v>99.292209637092085</v>
      </c>
      <c r="D632" s="6">
        <f t="shared" si="37"/>
        <v>-9.7158976064151137E-3</v>
      </c>
      <c r="E632" s="6">
        <f t="shared" ref="E632:E695" si="38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36"/>
        <v>100.2564272383172</v>
      </c>
      <c r="D633" s="6">
        <f t="shared" si="37"/>
        <v>9.7109088895219742E-3</v>
      </c>
      <c r="E633" s="6">
        <f t="shared" si="38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36"/>
        <v>99.985837621674989</v>
      </c>
      <c r="D634" s="6">
        <f t="shared" si="37"/>
        <v>-2.6989752587033289E-3</v>
      </c>
      <c r="E634" s="6">
        <f t="shared" si="38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36"/>
        <v>99.769061584211599</v>
      </c>
      <c r="D635" s="6">
        <f t="shared" si="37"/>
        <v>-2.168067424544895E-3</v>
      </c>
      <c r="E635" s="6">
        <f t="shared" si="38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36"/>
        <v>98.771452587936864</v>
      </c>
      <c r="D636" s="6">
        <f t="shared" si="37"/>
        <v>-9.9991819150537786E-3</v>
      </c>
      <c r="E636" s="6">
        <f t="shared" si="38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36"/>
        <v>98.354985286862529</v>
      </c>
      <c r="D637" s="6">
        <f t="shared" si="37"/>
        <v>-4.2164743978383434E-3</v>
      </c>
      <c r="E637" s="6">
        <f t="shared" si="38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36"/>
        <v>96.541785846509924</v>
      </c>
      <c r="D638" s="6">
        <f t="shared" si="37"/>
        <v>-1.8435257095145929E-2</v>
      </c>
      <c r="E638" s="6">
        <f t="shared" si="38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36"/>
        <v>96.66881494440446</v>
      </c>
      <c r="D639" s="6">
        <f t="shared" si="37"/>
        <v>1.3157939516106332E-3</v>
      </c>
      <c r="E639" s="6">
        <f t="shared" si="38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36"/>
        <v>97.902550040835735</v>
      </c>
      <c r="D640" s="6">
        <f t="shared" si="37"/>
        <v>1.2762493231563976E-2</v>
      </c>
      <c r="E640" s="6">
        <f t="shared" si="38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36"/>
        <v>97.186251875564054</v>
      </c>
      <c r="D641" s="6">
        <f t="shared" si="37"/>
        <v>-7.3164403273756617E-3</v>
      </c>
      <c r="E641" s="6">
        <f t="shared" si="38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36"/>
        <v>97.679220228787273</v>
      </c>
      <c r="D642" s="6">
        <f t="shared" si="37"/>
        <v>5.0724083263793407E-3</v>
      </c>
      <c r="E642" s="6">
        <f t="shared" si="38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9">B643/$B$2 * 100</f>
        <v>97.161956220439933</v>
      </c>
      <c r="D643" s="6">
        <f t="shared" si="37"/>
        <v>-5.2955378547840937E-3</v>
      </c>
      <c r="E643" s="6">
        <f t="shared" si="38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9"/>
        <v>96.098273417596332</v>
      </c>
      <c r="D644" s="6">
        <f t="shared" ref="D644:D707" si="40">C644/C643 - 1</f>
        <v>-1.0947523539257764E-2</v>
      </c>
      <c r="E644" s="6">
        <f t="shared" si="38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9"/>
        <v>97.897345064186354</v>
      </c>
      <c r="D645" s="6">
        <f t="shared" si="40"/>
        <v>1.8721165142812968E-2</v>
      </c>
      <c r="E645" s="6">
        <f t="shared" si="38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9"/>
        <v>97.601681639764777</v>
      </c>
      <c r="D646" s="6">
        <f t="shared" si="40"/>
        <v>-3.0201373104421503E-3</v>
      </c>
      <c r="E646" s="6">
        <f t="shared" si="38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9"/>
        <v>96.112556841889941</v>
      </c>
      <c r="D647" s="6">
        <f t="shared" si="40"/>
        <v>-1.5257163328097234E-2</v>
      </c>
      <c r="E647" s="6">
        <f t="shared" si="38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9"/>
        <v>96.457053668496954</v>
      </c>
      <c r="D648" s="6">
        <f t="shared" si="40"/>
        <v>3.5843061294658085E-3</v>
      </c>
      <c r="E648" s="6">
        <f t="shared" si="38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9"/>
        <v>98.503145552416626</v>
      </c>
      <c r="D649" s="6">
        <f t="shared" si="40"/>
        <v>2.1212465093031652E-2</v>
      </c>
      <c r="E649" s="6">
        <f t="shared" si="38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9"/>
        <v>99.535615787645256</v>
      </c>
      <c r="D650" s="6">
        <f t="shared" si="40"/>
        <v>1.0481596597128107E-2</v>
      </c>
      <c r="E650" s="6">
        <f t="shared" si="38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9"/>
        <v>101.07215602064493</v>
      </c>
      <c r="D651" s="6">
        <f t="shared" si="40"/>
        <v>1.5437089737585064E-2</v>
      </c>
      <c r="E651" s="6">
        <f t="shared" si="38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9"/>
        <v>101.81390842388292</v>
      </c>
      <c r="D652" s="6">
        <f t="shared" si="40"/>
        <v>7.3388402151675081E-3</v>
      </c>
      <c r="E652" s="6">
        <f t="shared" si="38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9"/>
        <v>102.01081563021633</v>
      </c>
      <c r="D653" s="6">
        <f t="shared" si="40"/>
        <v>1.9339912334337406E-3</v>
      </c>
      <c r="E653" s="6">
        <f t="shared" si="38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9"/>
        <v>100.99958031633463</v>
      </c>
      <c r="D654" s="6">
        <f t="shared" si="40"/>
        <v>-9.9130205717340436E-3</v>
      </c>
      <c r="E654" s="6">
        <f t="shared" si="38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9"/>
        <v>103.29573587907991</v>
      </c>
      <c r="D655" s="6">
        <f t="shared" si="40"/>
        <v>2.2734307960029509E-2</v>
      </c>
      <c r="E655" s="6">
        <f t="shared" si="38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9"/>
        <v>103.44493368150765</v>
      </c>
      <c r="D656" s="6">
        <f t="shared" si="40"/>
        <v>1.4443752315429492E-3</v>
      </c>
      <c r="E656" s="6">
        <f t="shared" si="38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9"/>
        <v>105.39743973942608</v>
      </c>
      <c r="D657" s="6">
        <f t="shared" si="40"/>
        <v>1.8874835029909942E-2</v>
      </c>
      <c r="E657" s="6">
        <f t="shared" si="38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9"/>
        <v>104.2566679468719</v>
      </c>
      <c r="D658" s="6">
        <f t="shared" si="40"/>
        <v>-1.0823524702065823E-2</v>
      </c>
      <c r="E658" s="6">
        <f t="shared" si="38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9"/>
        <v>105.98119256909175</v>
      </c>
      <c r="D659" s="6">
        <f t="shared" si="40"/>
        <v>1.6541144621067705E-2</v>
      </c>
      <c r="E659" s="6">
        <f t="shared" si="38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9"/>
        <v>105.72720354242757</v>
      </c>
      <c r="D660" s="6">
        <f t="shared" si="40"/>
        <v>-2.3965481092184104E-3</v>
      </c>
      <c r="E660" s="6">
        <f t="shared" si="38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9"/>
        <v>107.03226929892078</v>
      </c>
      <c r="D661" s="6">
        <f t="shared" si="40"/>
        <v>1.2343708267754216E-2</v>
      </c>
      <c r="E661" s="6">
        <f t="shared" si="38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9"/>
        <v>106.93034859336802</v>
      </c>
      <c r="D662" s="6">
        <f t="shared" si="40"/>
        <v>-9.5224277893346532E-4</v>
      </c>
      <c r="E662" s="6">
        <f t="shared" si="38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9"/>
        <v>105.13710444555153</v>
      </c>
      <c r="D663" s="6">
        <f t="shared" si="40"/>
        <v>-1.6770207629601908E-2</v>
      </c>
      <c r="E663" s="6">
        <f t="shared" si="38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9"/>
        <v>104.93298635794643</v>
      </c>
      <c r="D664" s="6">
        <f t="shared" si="40"/>
        <v>-1.9414467297870219E-3</v>
      </c>
      <c r="E664" s="6">
        <f t="shared" si="38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9"/>
        <v>102.3577679607576</v>
      </c>
      <c r="D665" s="6">
        <f t="shared" si="40"/>
        <v>-2.4541552533388078E-2</v>
      </c>
      <c r="E665" s="6">
        <f t="shared" si="38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9"/>
        <v>101.46477726590703</v>
      </c>
      <c r="D666" s="6">
        <f t="shared" si="40"/>
        <v>-8.7242103129185899E-3</v>
      </c>
      <c r="E666" s="6">
        <f t="shared" si="38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9"/>
        <v>100.63875957624919</v>
      </c>
      <c r="D667" s="6">
        <f t="shared" si="40"/>
        <v>-8.1409303988626558E-3</v>
      </c>
      <c r="E667" s="6">
        <f t="shared" si="38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9"/>
        <v>100.87848247090099</v>
      </c>
      <c r="D668" s="6">
        <f t="shared" si="40"/>
        <v>2.3820136064989228E-3</v>
      </c>
      <c r="E668" s="6">
        <f t="shared" si="38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9"/>
        <v>98.441170016498575</v>
      </c>
      <c r="D669" s="6">
        <f t="shared" si="40"/>
        <v>-2.4160875488045463E-2</v>
      </c>
      <c r="E669" s="6">
        <f t="shared" si="38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9"/>
        <v>100.20662546838307</v>
      </c>
      <c r="D670" s="6">
        <f t="shared" si="40"/>
        <v>1.7934116910522269E-2</v>
      </c>
      <c r="E670" s="6">
        <f t="shared" si="38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9"/>
        <v>102.2227325366549</v>
      </c>
      <c r="D671" s="6">
        <f t="shared" si="40"/>
        <v>2.0119498674346259E-2</v>
      </c>
      <c r="E671" s="6">
        <f t="shared" si="38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9"/>
        <v>102.21154443070093</v>
      </c>
      <c r="D672" s="6">
        <f t="shared" si="40"/>
        <v>-1.0944831620463003E-4</v>
      </c>
      <c r="E672" s="6">
        <f t="shared" si="38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9"/>
        <v>100.9427924647847</v>
      </c>
      <c r="D673" s="6">
        <f t="shared" si="40"/>
        <v>-1.2413000634937443E-2</v>
      </c>
      <c r="E673" s="6">
        <f t="shared" si="38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9"/>
        <v>99.929845215061505</v>
      </c>
      <c r="D674" s="6">
        <f t="shared" si="40"/>
        <v>-1.003486455039948E-2</v>
      </c>
      <c r="E674" s="6">
        <f t="shared" si="38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9"/>
        <v>98.251473691436885</v>
      </c>
      <c r="D675" s="6">
        <f t="shared" si="40"/>
        <v>-1.6795498081804805E-2</v>
      </c>
      <c r="E675" s="6">
        <f t="shared" si="38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9"/>
        <v>97.771422672290356</v>
      </c>
      <c r="D676" s="6">
        <f t="shared" si="40"/>
        <v>-4.8859421758308264E-3</v>
      </c>
      <c r="E676" s="6">
        <f t="shared" si="38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9"/>
        <v>98.26238512089121</v>
      </c>
      <c r="D677" s="6">
        <f t="shared" si="40"/>
        <v>5.0215332372369748E-3</v>
      </c>
      <c r="E677" s="6">
        <f t="shared" si="38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9"/>
        <v>96.771202541550338</v>
      </c>
      <c r="D678" s="6">
        <f t="shared" si="40"/>
        <v>-1.5175517849544184E-2</v>
      </c>
      <c r="E678" s="6">
        <f t="shared" si="38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9"/>
        <v>98.93325646337918</v>
      </c>
      <c r="D679" s="6">
        <f t="shared" si="40"/>
        <v>2.2341914382024264E-2</v>
      </c>
      <c r="E679" s="6">
        <f t="shared" si="38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9"/>
        <v>94.459691433075335</v>
      </c>
      <c r="D680" s="6">
        <f t="shared" si="40"/>
        <v>-4.5218010507515949E-2</v>
      </c>
      <c r="E680" s="6">
        <f t="shared" si="38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9"/>
        <v>93.578874504208699</v>
      </c>
      <c r="D681" s="6">
        <f t="shared" si="40"/>
        <v>-9.3247915116332347E-3</v>
      </c>
      <c r="E681" s="6">
        <f t="shared" si="38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9"/>
        <v>91.404283678490145</v>
      </c>
      <c r="D682" s="6">
        <f t="shared" si="40"/>
        <v>-2.3238052789582908E-2</v>
      </c>
      <c r="E682" s="6">
        <f t="shared" si="38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9"/>
        <v>92.545816331418322</v>
      </c>
      <c r="D683" s="6">
        <f t="shared" si="40"/>
        <v>1.2488831015223134E-2</v>
      </c>
      <c r="E683" s="6">
        <f t="shared" si="38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9"/>
        <v>94.311323660146513</v>
      </c>
      <c r="D684" s="6">
        <f t="shared" si="40"/>
        <v>1.9077116597099097E-2</v>
      </c>
      <c r="E684" s="6">
        <f t="shared" si="38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9"/>
        <v>98.76642053409978</v>
      </c>
      <c r="D685" s="6">
        <f t="shared" si="40"/>
        <v>4.7238196868144122E-2</v>
      </c>
      <c r="E685" s="6">
        <f t="shared" si="38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9"/>
        <v>99.320517101460908</v>
      </c>
      <c r="D686" s="6">
        <f t="shared" si="40"/>
        <v>5.6101715984515632E-3</v>
      </c>
      <c r="E686" s="6">
        <f t="shared" si="38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9"/>
        <v>98.667128255293562</v>
      </c>
      <c r="D687" s="6">
        <f t="shared" si="40"/>
        <v>-6.5785888478598897E-3</v>
      </c>
      <c r="E687" s="6">
        <f t="shared" si="38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9"/>
        <v>99.028623394346852</v>
      </c>
      <c r="D688" s="6">
        <f t="shared" si="40"/>
        <v>3.6637849448495352E-3</v>
      </c>
      <c r="E688" s="6">
        <f t="shared" si="38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9"/>
        <v>95.646356940006328</v>
      </c>
      <c r="D689" s="6">
        <f t="shared" si="40"/>
        <v>-3.4154432712568683E-2</v>
      </c>
      <c r="E689" s="6">
        <f t="shared" si="38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9"/>
        <v>100.22006157089653</v>
      </c>
      <c r="D690" s="6">
        <f t="shared" si="40"/>
        <v>4.78189110094287E-2</v>
      </c>
      <c r="E690" s="6">
        <f t="shared" si="38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9"/>
        <v>100.32196498416806</v>
      </c>
      <c r="D691" s="6">
        <f t="shared" si="40"/>
        <v>1.0167965542451363E-3</v>
      </c>
      <c r="E691" s="6">
        <f t="shared" si="38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9"/>
        <v>97.070687560123105</v>
      </c>
      <c r="D692" s="6">
        <f t="shared" si="40"/>
        <v>-3.2408430442506186E-2</v>
      </c>
      <c r="E692" s="6">
        <f t="shared" si="38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9"/>
        <v>93.894199252385519</v>
      </c>
      <c r="D693" s="6">
        <f t="shared" si="40"/>
        <v>-3.2723455324967676E-2</v>
      </c>
      <c r="E693" s="6">
        <f t="shared" si="38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9"/>
        <v>96.359144772188898</v>
      </c>
      <c r="D694" s="6">
        <f t="shared" si="40"/>
        <v>2.625237277094894E-2</v>
      </c>
      <c r="E694" s="6">
        <f t="shared" si="38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9"/>
        <v>93.90153117962582</v>
      </c>
      <c r="D695" s="6">
        <f t="shared" si="40"/>
        <v>-2.5504726078394935E-2</v>
      </c>
      <c r="E695" s="6">
        <f t="shared" si="38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9"/>
        <v>90.667632498214147</v>
      </c>
      <c r="D696" s="6">
        <f t="shared" si="40"/>
        <v>-3.4439253980060203E-2</v>
      </c>
      <c r="E696" s="6">
        <f t="shared" ref="E696:E759" si="41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9"/>
        <v>90.630627016388061</v>
      </c>
      <c r="D697" s="6">
        <f t="shared" si="40"/>
        <v>-4.0814434883162942E-4</v>
      </c>
      <c r="E697" s="6">
        <f t="shared" si="41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9"/>
        <v>87.694795386488551</v>
      </c>
      <c r="D698" s="6">
        <f t="shared" si="40"/>
        <v>-3.2393372158493916E-2</v>
      </c>
      <c r="E698" s="6">
        <f t="shared" si="41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9"/>
        <v>89.817371030275851</v>
      </c>
      <c r="D699" s="6">
        <f t="shared" si="40"/>
        <v>2.4204123339733874E-2</v>
      </c>
      <c r="E699" s="6">
        <f t="shared" si="41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9"/>
        <v>87.332349171967778</v>
      </c>
      <c r="D700" s="6">
        <f t="shared" si="40"/>
        <v>-2.766749716455652E-2</v>
      </c>
      <c r="E700" s="6">
        <f t="shared" si="41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9"/>
        <v>90.490559538448267</v>
      </c>
      <c r="D701" s="6">
        <f t="shared" si="40"/>
        <v>3.6163121643064899E-2</v>
      </c>
      <c r="E701" s="6">
        <f t="shared" si="41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9"/>
        <v>88.275919789407681</v>
      </c>
      <c r="D702" s="6">
        <f t="shared" si="40"/>
        <v>-2.4473710410638061E-2</v>
      </c>
      <c r="E702" s="6">
        <f t="shared" si="41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9"/>
        <v>90.502318289682719</v>
      </c>
      <c r="D703" s="6">
        <f t="shared" si="40"/>
        <v>2.5220904019877199E-2</v>
      </c>
      <c r="E703" s="6">
        <f t="shared" si="41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9"/>
        <v>94.465311424474152</v>
      </c>
      <c r="D704" s="6">
        <f t="shared" si="40"/>
        <v>4.3788857674414094E-2</v>
      </c>
      <c r="E704" s="6">
        <f t="shared" si="41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9"/>
        <v>93.287032673938313</v>
      </c>
      <c r="D705" s="6">
        <f t="shared" si="40"/>
        <v>-1.247313678183215E-2</v>
      </c>
      <c r="E705" s="6">
        <f t="shared" si="41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9"/>
        <v>94.041633242128071</v>
      </c>
      <c r="D706" s="6">
        <f t="shared" si="40"/>
        <v>8.0890188760454063E-3</v>
      </c>
      <c r="E706" s="6">
        <f t="shared" si="41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42">B707/$B$2 * 100</f>
        <v>92.856818009288375</v>
      </c>
      <c r="D707" s="6">
        <f t="shared" si="40"/>
        <v>-1.2598837259548246E-2</v>
      </c>
      <c r="E707" s="6">
        <f t="shared" si="41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42"/>
        <v>91.021484448965026</v>
      </c>
      <c r="D708" s="6">
        <f t="shared" ref="D708:D771" si="43">C708/C707 - 1</f>
        <v>-1.9765199795450217E-2</v>
      </c>
      <c r="E708" s="6">
        <f t="shared" si="41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42"/>
        <v>92.034448990969452</v>
      </c>
      <c r="D709" s="6">
        <f t="shared" si="43"/>
        <v>1.112885104145267E-2</v>
      </c>
      <c r="E709" s="6">
        <f t="shared" si="41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42"/>
        <v>91.174209876763101</v>
      </c>
      <c r="D710" s="6">
        <f t="shared" si="43"/>
        <v>-9.346925239817061E-3</v>
      </c>
      <c r="E710" s="6">
        <f t="shared" si="41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42"/>
        <v>90.739983402868475</v>
      </c>
      <c r="D711" s="6">
        <f t="shared" si="43"/>
        <v>-4.762601995471627E-3</v>
      </c>
      <c r="E711" s="6">
        <f t="shared" si="41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42"/>
        <v>91.61258649815224</v>
      </c>
      <c r="D712" s="6">
        <f t="shared" si="43"/>
        <v>9.6165225357114359E-3</v>
      </c>
      <c r="E712" s="6">
        <f t="shared" si="41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42"/>
        <v>89.653613127054868</v>
      </c>
      <c r="D713" s="6">
        <f t="shared" si="43"/>
        <v>-2.1383233963565562E-2</v>
      </c>
      <c r="E713" s="6">
        <f t="shared" si="41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42"/>
        <v>89.526290060379466</v>
      </c>
      <c r="D714" s="6">
        <f t="shared" si="43"/>
        <v>-1.4201665971338429E-3</v>
      </c>
      <c r="E714" s="6">
        <f t="shared" si="41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42"/>
        <v>88.635028593651626</v>
      </c>
      <c r="D715" s="6">
        <f t="shared" si="43"/>
        <v>-9.9553043706686051E-3</v>
      </c>
      <c r="E715" s="6">
        <f t="shared" si="41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42"/>
        <v>90.026832432780154</v>
      </c>
      <c r="D716" s="6">
        <f t="shared" si="43"/>
        <v>1.5702638801069035E-2</v>
      </c>
      <c r="E716" s="6">
        <f t="shared" si="41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42"/>
        <v>92.345640883933001</v>
      </c>
      <c r="D717" s="6">
        <f t="shared" si="43"/>
        <v>2.5756859243983854E-2</v>
      </c>
      <c r="E717" s="6">
        <f t="shared" si="41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42"/>
        <v>96.982099203396487</v>
      </c>
      <c r="D718" s="6">
        <f t="shared" si="43"/>
        <v>5.0207657612024503E-2</v>
      </c>
      <c r="E718" s="6">
        <f t="shared" si="41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42"/>
        <v>95.811186964663406</v>
      </c>
      <c r="D719" s="6">
        <f t="shared" si="43"/>
        <v>-1.2073488286507117E-2</v>
      </c>
      <c r="E719" s="6">
        <f t="shared" si="41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42"/>
        <v>96.077315172749024</v>
      </c>
      <c r="D720" s="6">
        <f t="shared" si="43"/>
        <v>2.7776318874306316E-3</v>
      </c>
      <c r="E720" s="6">
        <f t="shared" si="41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42"/>
        <v>95.277823842493618</v>
      </c>
      <c r="D721" s="6">
        <f t="shared" si="43"/>
        <v>-8.3213329683277104E-3</v>
      </c>
      <c r="E721" s="6">
        <f t="shared" si="41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42"/>
        <v>94.625645456012165</v>
      </c>
      <c r="D722" s="6">
        <f t="shared" si="43"/>
        <v>-6.8450176565701959E-3</v>
      </c>
      <c r="E722" s="6">
        <f t="shared" si="41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42"/>
        <v>94.630279787381028</v>
      </c>
      <c r="D723" s="6">
        <f t="shared" si="43"/>
        <v>4.8975426762298824E-5</v>
      </c>
      <c r="E723" s="6">
        <f t="shared" si="41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42"/>
        <v>90.39813229528923</v>
      </c>
      <c r="D724" s="6">
        <f t="shared" si="43"/>
        <v>-4.4722973466851723E-2</v>
      </c>
      <c r="E724" s="6">
        <f t="shared" si="41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42"/>
        <v>89.249734606713872</v>
      </c>
      <c r="D725" s="6">
        <f t="shared" si="43"/>
        <v>-1.2703776719900195E-2</v>
      </c>
      <c r="E725" s="6">
        <f t="shared" si="41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42"/>
        <v>90.474045409876354</v>
      </c>
      <c r="D726" s="6">
        <f t="shared" si="43"/>
        <v>1.3717808893858319E-2</v>
      </c>
      <c r="E726" s="6">
        <f t="shared" si="41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42"/>
        <v>88.928789867138221</v>
      </c>
      <c r="D727" s="6">
        <f t="shared" si="43"/>
        <v>-1.7079545141787666E-2</v>
      </c>
      <c r="E727" s="6">
        <f t="shared" si="41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42"/>
        <v>89.907567569156583</v>
      </c>
      <c r="D728" s="6">
        <f t="shared" si="43"/>
        <v>1.1006308569819545E-2</v>
      </c>
      <c r="E728" s="6">
        <f t="shared" si="41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42"/>
        <v>86.935335687273934</v>
      </c>
      <c r="D729" s="6">
        <f t="shared" si="43"/>
        <v>-3.3058750917673518E-2</v>
      </c>
      <c r="E729" s="6">
        <f t="shared" si="41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42"/>
        <v>86.795959900583213</v>
      </c>
      <c r="D730" s="6">
        <f t="shared" si="43"/>
        <v>-1.6032121529050425E-3</v>
      </c>
      <c r="E730" s="6">
        <f t="shared" si="41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42"/>
        <v>85.679933362465064</v>
      </c>
      <c r="D731" s="6">
        <f t="shared" si="43"/>
        <v>-1.2858047072657031E-2</v>
      </c>
      <c r="E731" s="6">
        <f t="shared" si="41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42"/>
        <v>86.222444101404022</v>
      </c>
      <c r="D732" s="6">
        <f t="shared" si="43"/>
        <v>6.331829608735795E-3</v>
      </c>
      <c r="E732" s="6">
        <f t="shared" si="41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42"/>
        <v>83.006373761937525</v>
      </c>
      <c r="D733" s="6">
        <f t="shared" si="43"/>
        <v>-3.7299688880126802E-2</v>
      </c>
      <c r="E733" s="6">
        <f t="shared" si="41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42"/>
        <v>81.306023748873201</v>
      </c>
      <c r="D734" s="6">
        <f t="shared" si="43"/>
        <v>-2.048457167808504E-2</v>
      </c>
      <c r="E734" s="6">
        <f t="shared" si="41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42"/>
        <v>81.286708270742494</v>
      </c>
      <c r="D735" s="6">
        <f t="shared" si="43"/>
        <v>-2.3756515495543251E-4</v>
      </c>
      <c r="E735" s="6">
        <f t="shared" si="41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42"/>
        <v>84.236996247747896</v>
      </c>
      <c r="D736" s="6">
        <f t="shared" si="43"/>
        <v>3.6294838845962962E-2</v>
      </c>
      <c r="E736" s="6">
        <f t="shared" si="41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42"/>
        <v>83.860128270683688</v>
      </c>
      <c r="D737" s="6">
        <f t="shared" si="43"/>
        <v>-4.4739009443761635E-3</v>
      </c>
      <c r="E737" s="6">
        <f t="shared" si="41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42"/>
        <v>85.857870936292301</v>
      </c>
      <c r="D738" s="6">
        <f t="shared" si="43"/>
        <v>2.3822318267392895E-2</v>
      </c>
      <c r="E738" s="6">
        <f t="shared" si="41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42"/>
        <v>86.670400646592981</v>
      </c>
      <c r="D739" s="6">
        <f t="shared" si="43"/>
        <v>9.4636601331936632E-3</v>
      </c>
      <c r="E739" s="6">
        <f t="shared" si="41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42"/>
        <v>88.000090611553631</v>
      </c>
      <c r="D740" s="6">
        <f t="shared" si="43"/>
        <v>1.5341915521800642E-2</v>
      </c>
      <c r="E740" s="6">
        <f t="shared" si="41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42"/>
        <v>86.711504399069881</v>
      </c>
      <c r="D741" s="6">
        <f t="shared" si="43"/>
        <v>-1.4643010064293804E-2</v>
      </c>
      <c r="E741" s="6">
        <f t="shared" si="41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42"/>
        <v>87.488256379511625</v>
      </c>
      <c r="D742" s="6">
        <f t="shared" si="43"/>
        <v>8.957888411979642E-3</v>
      </c>
      <c r="E742" s="6">
        <f t="shared" si="41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42"/>
        <v>86.474219716071133</v>
      </c>
      <c r="D743" s="6">
        <f t="shared" si="43"/>
        <v>-1.1590546039021987E-2</v>
      </c>
      <c r="E743" s="6">
        <f t="shared" si="41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42"/>
        <v>83.88869511927092</v>
      </c>
      <c r="D744" s="6">
        <f t="shared" si="43"/>
        <v>-2.989936891352718E-2</v>
      </c>
      <c r="E744" s="6">
        <f t="shared" si="41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42"/>
        <v>82.167421445921761</v>
      </c>
      <c r="D745" s="6">
        <f t="shared" si="43"/>
        <v>-2.0518541513870225E-2</v>
      </c>
      <c r="E745" s="6">
        <f t="shared" si="41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42"/>
        <v>83.004540780127428</v>
      </c>
      <c r="D746" s="6">
        <f t="shared" si="43"/>
        <v>1.0187971333098345E-2</v>
      </c>
      <c r="E746" s="6">
        <f t="shared" si="41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42"/>
        <v>85.532655003253552</v>
      </c>
      <c r="D747" s="6">
        <f t="shared" si="43"/>
        <v>3.0457541230459961E-2</v>
      </c>
      <c r="E747" s="6">
        <f t="shared" si="41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42"/>
        <v>86.363358901123959</v>
      </c>
      <c r="D748" s="6">
        <f t="shared" si="43"/>
        <v>9.7121257119729965E-3</v>
      </c>
      <c r="E748" s="6">
        <f t="shared" si="41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42"/>
        <v>84.455933820364663</v>
      </c>
      <c r="D749" s="6">
        <f t="shared" si="43"/>
        <v>-2.2086045575683055E-2</v>
      </c>
      <c r="E749" s="6">
        <f t="shared" si="41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42"/>
        <v>83.244592228122542</v>
      </c>
      <c r="D750" s="6">
        <f t="shared" si="43"/>
        <v>-1.4342883175249788E-2</v>
      </c>
      <c r="E750" s="6">
        <f t="shared" si="41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42"/>
        <v>83.075006826128018</v>
      </c>
      <c r="D751" s="6">
        <f t="shared" si="43"/>
        <v>-2.037194218331817E-3</v>
      </c>
      <c r="E751" s="6">
        <f t="shared" si="41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42"/>
        <v>82.390578335157969</v>
      </c>
      <c r="D752" s="6">
        <f t="shared" si="43"/>
        <v>-8.2386811282787464E-3</v>
      </c>
      <c r="E752" s="6">
        <f t="shared" si="41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42"/>
        <v>83.048445882163136</v>
      </c>
      <c r="D753" s="6">
        <f t="shared" si="43"/>
        <v>7.9847424341290552E-3</v>
      </c>
      <c r="E753" s="6">
        <f t="shared" si="41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42"/>
        <v>84.760744861555409</v>
      </c>
      <c r="D754" s="6">
        <f t="shared" si="43"/>
        <v>2.0618073718343233E-2</v>
      </c>
      <c r="E754" s="6">
        <f t="shared" si="41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42"/>
        <v>82.58449397683907</v>
      </c>
      <c r="D755" s="6">
        <f t="shared" si="43"/>
        <v>-2.5675221333542275E-2</v>
      </c>
      <c r="E755" s="6">
        <f t="shared" si="41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42"/>
        <v>82.789666893599048</v>
      </c>
      <c r="D756" s="6">
        <f t="shared" si="43"/>
        <v>2.4843999990786791E-3</v>
      </c>
      <c r="E756" s="6">
        <f t="shared" si="41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42"/>
        <v>85.119663450705858</v>
      </c>
      <c r="D757" s="6">
        <f t="shared" si="43"/>
        <v>2.8143567241323941E-2</v>
      </c>
      <c r="E757" s="6">
        <f t="shared" si="41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42"/>
        <v>85.49756896464369</v>
      </c>
      <c r="D758" s="6">
        <f t="shared" si="43"/>
        <v>4.4396969938289566E-3</v>
      </c>
      <c r="E758" s="6">
        <f t="shared" si="41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42"/>
        <v>84.343620453794429</v>
      </c>
      <c r="D759" s="6">
        <f t="shared" si="43"/>
        <v>-1.3496857569441079E-2</v>
      </c>
      <c r="E759" s="6">
        <f t="shared" si="41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42"/>
        <v>83.999936364405087</v>
      </c>
      <c r="D760" s="6">
        <f t="shared" si="43"/>
        <v>-4.0748083558687087E-3</v>
      </c>
      <c r="E760" s="6">
        <f t="shared" ref="E760:E823" si="44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42"/>
        <v>84.025321433246532</v>
      </c>
      <c r="D761" s="6">
        <f t="shared" si="43"/>
        <v>3.0220342943265699E-4</v>
      </c>
      <c r="E761" s="6">
        <f t="shared" si="44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42"/>
        <v>82.474739867890435</v>
      </c>
      <c r="D762" s="6">
        <f t="shared" si="43"/>
        <v>-1.8453741549658287E-2</v>
      </c>
      <c r="E762" s="6">
        <f t="shared" si="44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42"/>
        <v>82.591808611798143</v>
      </c>
      <c r="D763" s="6">
        <f t="shared" si="43"/>
        <v>1.4194496896289266E-3</v>
      </c>
      <c r="E763" s="6">
        <f t="shared" si="44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42"/>
        <v>81.11407942725198</v>
      </c>
      <c r="D764" s="6">
        <f t="shared" si="43"/>
        <v>-1.7891958166116106E-2</v>
      </c>
      <c r="E764" s="6">
        <f t="shared" si="44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42"/>
        <v>82.398982383834351</v>
      </c>
      <c r="D765" s="6">
        <f t="shared" si="43"/>
        <v>1.5840689626943849E-2</v>
      </c>
      <c r="E765" s="6">
        <f t="shared" si="44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42"/>
        <v>84.669337862988769</v>
      </c>
      <c r="D766" s="6">
        <f t="shared" si="43"/>
        <v>2.7553198030754178E-2</v>
      </c>
      <c r="E766" s="6">
        <f t="shared" si="44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42"/>
        <v>85.252762139311116</v>
      </c>
      <c r="D767" s="6">
        <f t="shared" si="43"/>
        <v>6.8906205132539533E-3</v>
      </c>
      <c r="E767" s="6">
        <f t="shared" si="44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42"/>
        <v>85.136558009464764</v>
      </c>
      <c r="D768" s="6">
        <f t="shared" si="43"/>
        <v>-1.3630541337353863E-3</v>
      </c>
      <c r="E768" s="6">
        <f t="shared" si="44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42"/>
        <v>84.372965455036862</v>
      </c>
      <c r="D769" s="6">
        <f t="shared" si="43"/>
        <v>-8.9690324847642167E-3</v>
      </c>
      <c r="E769" s="6">
        <f t="shared" si="44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42"/>
        <v>85.393746108155966</v>
      </c>
      <c r="D770" s="6">
        <f t="shared" si="43"/>
        <v>1.2098432805032644E-2</v>
      </c>
      <c r="E770" s="6">
        <f t="shared" si="44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45">B771/$B$2 * 100</f>
        <v>83.88534041671285</v>
      </c>
      <c r="D771" s="6">
        <f t="shared" si="43"/>
        <v>-1.7664123664660858E-2</v>
      </c>
      <c r="E771" s="6">
        <f t="shared" si="44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45"/>
        <v>83.417393994425311</v>
      </c>
      <c r="D772" s="6">
        <f t="shared" ref="D772:D835" si="46">C772/C771 - 1</f>
        <v>-5.5784052369930448E-3</v>
      </c>
      <c r="E772" s="6">
        <f t="shared" si="44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45"/>
        <v>85.653372418500183</v>
      </c>
      <c r="D773" s="6">
        <f t="shared" si="46"/>
        <v>2.6804702436811878E-2</v>
      </c>
      <c r="E773" s="6">
        <f t="shared" si="44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45"/>
        <v>87.561056883477875</v>
      </c>
      <c r="D774" s="6">
        <f t="shared" si="46"/>
        <v>2.2272146573012908E-2</v>
      </c>
      <c r="E774" s="6">
        <f t="shared" si="44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45"/>
        <v>88.675440654879452</v>
      </c>
      <c r="D775" s="6">
        <f t="shared" si="46"/>
        <v>1.2726933765595749E-2</v>
      </c>
      <c r="E775" s="6">
        <f t="shared" si="44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45"/>
        <v>88.699079203316941</v>
      </c>
      <c r="D776" s="6">
        <f t="shared" si="46"/>
        <v>2.6657379160366368E-4</v>
      </c>
      <c r="E776" s="6">
        <f t="shared" si="44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45"/>
        <v>88.601671783164477</v>
      </c>
      <c r="D777" s="6">
        <f t="shared" si="46"/>
        <v>-1.0981784819793505E-3</v>
      </c>
      <c r="E777" s="6">
        <f t="shared" si="44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45"/>
        <v>88.675924838753801</v>
      </c>
      <c r="D778" s="6">
        <f t="shared" si="46"/>
        <v>8.3805479168663766E-4</v>
      </c>
      <c r="E778" s="6">
        <f t="shared" si="44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45"/>
        <v>89.702273606428022</v>
      </c>
      <c r="D779" s="6">
        <f t="shared" si="46"/>
        <v>1.1574153520704789E-2</v>
      </c>
      <c r="E779" s="6">
        <f t="shared" si="44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45"/>
        <v>89.593072850478663</v>
      </c>
      <c r="D780" s="6">
        <f t="shared" si="46"/>
        <v>-1.2173688754922862E-3</v>
      </c>
      <c r="E780" s="6">
        <f t="shared" si="44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45"/>
        <v>89.50578141484408</v>
      </c>
      <c r="D781" s="6">
        <f t="shared" si="46"/>
        <v>-9.7431009850801331E-4</v>
      </c>
      <c r="E781" s="6">
        <f t="shared" si="44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45"/>
        <v>89.198929884468541</v>
      </c>
      <c r="D782" s="6">
        <f t="shared" si="46"/>
        <v>-3.4282872628454975E-3</v>
      </c>
      <c r="E782" s="6">
        <f t="shared" si="44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45"/>
        <v>88.226619495629123</v>
      </c>
      <c r="D783" s="6">
        <f t="shared" si="46"/>
        <v>-1.0900471452950922E-2</v>
      </c>
      <c r="E783" s="6">
        <f t="shared" si="44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45"/>
        <v>88.716492530512667</v>
      </c>
      <c r="D784" s="6">
        <f t="shared" si="46"/>
        <v>5.5524402689803853E-3</v>
      </c>
      <c r="E784" s="6">
        <f t="shared" si="44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45"/>
        <v>87.270771358517933</v>
      </c>
      <c r="D785" s="6">
        <f t="shared" si="46"/>
        <v>-1.6295968548322604E-2</v>
      </c>
      <c r="E785" s="6">
        <f t="shared" si="44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45"/>
        <v>87.092920246096824</v>
      </c>
      <c r="D786" s="6">
        <f t="shared" si="46"/>
        <v>-2.0379230027711692E-3</v>
      </c>
      <c r="E786" s="6">
        <f t="shared" si="44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45"/>
        <v>86.428879354693578</v>
      </c>
      <c r="D787" s="6">
        <f t="shared" si="46"/>
        <v>-7.624510574761767E-3</v>
      </c>
      <c r="E787" s="6">
        <f t="shared" si="44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45"/>
        <v>85.04518559546058</v>
      </c>
      <c r="D788" s="6">
        <f t="shared" si="46"/>
        <v>-1.6009622820104874E-2</v>
      </c>
      <c r="E788" s="6">
        <f t="shared" si="44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45"/>
        <v>83.510305421458725</v>
      </c>
      <c r="D789" s="6">
        <f t="shared" si="46"/>
        <v>-1.8047819676741184E-2</v>
      </c>
      <c r="E789" s="6">
        <f t="shared" si="44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45"/>
        <v>84.568904293621557</v>
      </c>
      <c r="D790" s="6">
        <f t="shared" si="46"/>
        <v>1.2676266322106056E-2</v>
      </c>
      <c r="E790" s="6">
        <f t="shared" si="44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45"/>
        <v>84.525362329491628</v>
      </c>
      <c r="D791" s="6">
        <f t="shared" si="46"/>
        <v>-5.1486967335834244E-4</v>
      </c>
      <c r="E791" s="6">
        <f t="shared" si="44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45"/>
        <v>84.033241298048551</v>
      </c>
      <c r="D792" s="6">
        <f t="shared" si="46"/>
        <v>-5.8221700313418889E-3</v>
      </c>
      <c r="E792" s="6">
        <f t="shared" si="44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45"/>
        <v>84.469698476221481</v>
      </c>
      <c r="D793" s="6">
        <f t="shared" si="46"/>
        <v>5.1938634215584756E-3</v>
      </c>
      <c r="E793" s="6">
        <f t="shared" si="44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45"/>
        <v>86.95444365802993</v>
      </c>
      <c r="D794" s="6">
        <f t="shared" si="46"/>
        <v>2.9415816874354128E-2</v>
      </c>
      <c r="E794" s="6">
        <f t="shared" si="44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45"/>
        <v>89.100536804286151</v>
      </c>
      <c r="D795" s="6">
        <f t="shared" si="46"/>
        <v>2.4680660998720905E-2</v>
      </c>
      <c r="E795" s="6">
        <f t="shared" si="44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45"/>
        <v>88.110277027532945</v>
      </c>
      <c r="D796" s="6">
        <f t="shared" si="46"/>
        <v>-1.1113959716408495E-2</v>
      </c>
      <c r="E796" s="6">
        <f t="shared" si="44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45"/>
        <v>89.862071577248003</v>
      </c>
      <c r="D797" s="6">
        <f t="shared" si="46"/>
        <v>1.9881841356231833E-2</v>
      </c>
      <c r="E797" s="6">
        <f t="shared" si="44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45"/>
        <v>89.761568838755878</v>
      </c>
      <c r="D798" s="6">
        <f t="shared" si="46"/>
        <v>-1.1184111019044707E-3</v>
      </c>
      <c r="E798" s="6">
        <f t="shared" si="44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45"/>
        <v>89.065744734457141</v>
      </c>
      <c r="D799" s="6">
        <f t="shared" si="46"/>
        <v>-7.7519155837024734E-3</v>
      </c>
      <c r="E799" s="6">
        <f t="shared" si="44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45"/>
        <v>89.674830756120571</v>
      </c>
      <c r="D800" s="6">
        <f t="shared" si="46"/>
        <v>6.8386114490972538E-3</v>
      </c>
      <c r="E800" s="6">
        <f t="shared" si="44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45"/>
        <v>87.464099062637317</v>
      </c>
      <c r="D801" s="6">
        <f t="shared" si="46"/>
        <v>-2.4652755682311289E-2</v>
      </c>
      <c r="E801" s="6">
        <f t="shared" si="44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45"/>
        <v>86.625094869777897</v>
      </c>
      <c r="D802" s="6">
        <f t="shared" si="46"/>
        <v>-9.5925551380637852E-3</v>
      </c>
      <c r="E802" s="6">
        <f t="shared" si="44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45"/>
        <v>88.611614844870076</v>
      </c>
      <c r="D803" s="6">
        <f t="shared" si="46"/>
        <v>2.2932384409835027E-2</v>
      </c>
      <c r="E803" s="6">
        <f t="shared" si="44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45"/>
        <v>88.450295153302136</v>
      </c>
      <c r="D804" s="6">
        <f t="shared" si="46"/>
        <v>-1.8205253549475886E-3</v>
      </c>
      <c r="E804" s="6">
        <f t="shared" si="44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45"/>
        <v>90.476258821873429</v>
      </c>
      <c r="D805" s="6">
        <f t="shared" si="46"/>
        <v>2.2905109192229212E-2</v>
      </c>
      <c r="E805" s="6">
        <f t="shared" si="44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45"/>
        <v>91.861820147478952</v>
      </c>
      <c r="D806" s="6">
        <f t="shared" si="46"/>
        <v>1.531408729369943E-2</v>
      </c>
      <c r="E806" s="6">
        <f t="shared" si="44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45"/>
        <v>92.923981229574579</v>
      </c>
      <c r="D807" s="6">
        <f t="shared" si="46"/>
        <v>1.1562595650623786E-2</v>
      </c>
      <c r="E807" s="6">
        <f t="shared" si="44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45"/>
        <v>92.909974481780594</v>
      </c>
      <c r="D808" s="6">
        <f t="shared" si="46"/>
        <v>-1.5073340174032168E-4</v>
      </c>
      <c r="E808" s="6">
        <f t="shared" si="44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45"/>
        <v>92.792300508029939</v>
      </c>
      <c r="D809" s="6">
        <f t="shared" si="46"/>
        <v>-1.2665375747544783E-3</v>
      </c>
      <c r="E809" s="6">
        <f t="shared" si="44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45"/>
        <v>93.037072748800057</v>
      </c>
      <c r="D810" s="6">
        <f t="shared" si="46"/>
        <v>2.6378507638027404E-3</v>
      </c>
      <c r="E810" s="6">
        <f t="shared" si="44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45"/>
        <v>93.748563659890578</v>
      </c>
      <c r="D811" s="6">
        <f t="shared" si="46"/>
        <v>7.6473914115027242E-3</v>
      </c>
      <c r="E811" s="6">
        <f t="shared" si="44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45"/>
        <v>93.792935653519407</v>
      </c>
      <c r="D812" s="6">
        <f t="shared" si="46"/>
        <v>4.7330851691551601E-4</v>
      </c>
      <c r="E812" s="6">
        <f t="shared" si="44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45"/>
        <v>93.347054182077699</v>
      </c>
      <c r="D813" s="6">
        <f t="shared" si="46"/>
        <v>-4.7538918398806196E-3</v>
      </c>
      <c r="E813" s="6">
        <f t="shared" si="44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45"/>
        <v>94.967029671998276</v>
      </c>
      <c r="D814" s="6">
        <f t="shared" si="46"/>
        <v>1.735432900497047E-2</v>
      </c>
      <c r="E814" s="6">
        <f t="shared" si="44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45"/>
        <v>94.54418151915111</v>
      </c>
      <c r="D815" s="6">
        <f t="shared" si="46"/>
        <v>-4.4525784823177261E-3</v>
      </c>
      <c r="E815" s="6">
        <f t="shared" si="44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45"/>
        <v>93.300140223108471</v>
      </c>
      <c r="D816" s="6">
        <f t="shared" si="46"/>
        <v>-1.3158306265422026E-2</v>
      </c>
      <c r="E816" s="6">
        <f t="shared" si="44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45"/>
        <v>92.965499996800929</v>
      </c>
      <c r="D817" s="6">
        <f t="shared" si="46"/>
        <v>-3.5867065741521653E-3</v>
      </c>
      <c r="E817" s="6">
        <f t="shared" si="44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45"/>
        <v>94.445874900374847</v>
      </c>
      <c r="D818" s="6">
        <f t="shared" si="46"/>
        <v>1.592391697591955E-2</v>
      </c>
      <c r="E818" s="6">
        <f t="shared" si="44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45"/>
        <v>96.291808629090426</v>
      </c>
      <c r="D819" s="6">
        <f t="shared" si="46"/>
        <v>1.9544884630088299E-2</v>
      </c>
      <c r="E819" s="6">
        <f t="shared" si="44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45"/>
        <v>97.864316807042528</v>
      </c>
      <c r="D820" s="6">
        <f t="shared" si="46"/>
        <v>1.6330653669714534E-2</v>
      </c>
      <c r="E820" s="6">
        <f t="shared" si="44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45"/>
        <v>96.031819180840444</v>
      </c>
      <c r="D821" s="6">
        <f t="shared" si="46"/>
        <v>-1.8724880385311282E-2</v>
      </c>
      <c r="E821" s="6">
        <f t="shared" si="44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45"/>
        <v>96.511731861737147</v>
      </c>
      <c r="D822" s="6">
        <f t="shared" si="46"/>
        <v>4.9974340274963058E-3</v>
      </c>
      <c r="E822" s="6">
        <f t="shared" si="44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45"/>
        <v>95.670047365287516</v>
      </c>
      <c r="D823" s="6">
        <f t="shared" si="46"/>
        <v>-8.721058882825039E-3</v>
      </c>
      <c r="E823" s="6">
        <f t="shared" si="44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45"/>
        <v>97.233425218751677</v>
      </c>
      <c r="D824" s="6">
        <f t="shared" si="46"/>
        <v>1.6341351306066176E-2</v>
      </c>
      <c r="E824" s="6">
        <f t="shared" ref="E824:E887" si="47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45"/>
        <v>99.178115165555454</v>
      </c>
      <c r="D825" s="6">
        <f t="shared" si="46"/>
        <v>2.0000220525284274E-2</v>
      </c>
      <c r="E825" s="6">
        <f t="shared" si="47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45"/>
        <v>100.38447658080416</v>
      </c>
      <c r="D826" s="6">
        <f t="shared" si="46"/>
        <v>1.2163584811376582E-2</v>
      </c>
      <c r="E826" s="6">
        <f t="shared" si="47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45"/>
        <v>98.744355583253949</v>
      </c>
      <c r="D827" s="6">
        <f t="shared" si="46"/>
        <v>-1.6338392681960134E-2</v>
      </c>
      <c r="E827" s="6">
        <f t="shared" si="47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45"/>
        <v>98.430068371950753</v>
      </c>
      <c r="D828" s="6">
        <f t="shared" si="46"/>
        <v>-3.1828372310173103E-3</v>
      </c>
      <c r="E828" s="6">
        <f t="shared" si="47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45"/>
        <v>98.824228630242089</v>
      </c>
      <c r="D829" s="6">
        <f t="shared" si="46"/>
        <v>4.0044700243615505E-3</v>
      </c>
      <c r="E829" s="6">
        <f t="shared" si="47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45"/>
        <v>98.906833857664125</v>
      </c>
      <c r="D830" s="6">
        <f t="shared" si="46"/>
        <v>8.3588031565740017E-4</v>
      </c>
      <c r="E830" s="6">
        <f t="shared" si="47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45"/>
        <v>98.206410006558968</v>
      </c>
      <c r="D831" s="6">
        <f t="shared" si="46"/>
        <v>-7.0816527411354802E-3</v>
      </c>
      <c r="E831" s="6">
        <f t="shared" si="47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45"/>
        <v>97.480116902738018</v>
      </c>
      <c r="D832" s="6">
        <f t="shared" si="46"/>
        <v>-7.3955773739458053E-3</v>
      </c>
      <c r="E832" s="6">
        <f t="shared" si="47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45"/>
        <v>97.972134180493725</v>
      </c>
      <c r="D833" s="6">
        <f t="shared" si="46"/>
        <v>5.04736035807829E-3</v>
      </c>
      <c r="E833" s="6">
        <f t="shared" si="47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45"/>
        <v>98.995940982827562</v>
      </c>
      <c r="D834" s="6">
        <f t="shared" si="46"/>
        <v>1.044997958753946E-2</v>
      </c>
      <c r="E834" s="6">
        <f t="shared" si="47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48">B835/$B$2 * 100</f>
        <v>97.189935131465447</v>
      </c>
      <c r="D835" s="6">
        <f t="shared" si="46"/>
        <v>-1.8243231322740749E-2</v>
      </c>
      <c r="E835" s="6">
        <f t="shared" si="47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48"/>
        <v>95.970120321422016</v>
      </c>
      <c r="D836" s="6">
        <f t="shared" ref="D836:D899" si="49">C836/C835 - 1</f>
        <v>-1.2550834696961499E-2</v>
      </c>
      <c r="E836" s="6">
        <f t="shared" si="47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48"/>
        <v>94.936387749663794</v>
      </c>
      <c r="D837" s="6">
        <f t="shared" si="49"/>
        <v>-1.0771400184724778E-2</v>
      </c>
      <c r="E837" s="6">
        <f t="shared" si="47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48"/>
        <v>95.301306760400067</v>
      </c>
      <c r="D838" s="6">
        <f t="shared" si="49"/>
        <v>3.8438265809999095E-3</v>
      </c>
      <c r="E838" s="6">
        <f t="shared" si="47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48"/>
        <v>94.030739104954989</v>
      </c>
      <c r="D839" s="6">
        <f t="shared" si="49"/>
        <v>-1.3332111579953954E-2</v>
      </c>
      <c r="E839" s="6">
        <f t="shared" si="47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48"/>
        <v>94.431850860299633</v>
      </c>
      <c r="D840" s="6">
        <f t="shared" si="49"/>
        <v>4.2657513826083182E-3</v>
      </c>
      <c r="E840" s="6">
        <f t="shared" si="47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48"/>
        <v>92.738123790945309</v>
      </c>
      <c r="D841" s="6">
        <f t="shared" si="49"/>
        <v>-1.7935972385630605E-2</v>
      </c>
      <c r="E841" s="6">
        <f t="shared" si="47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48"/>
        <v>93.786848770527456</v>
      </c>
      <c r="D842" s="6">
        <f t="shared" si="49"/>
        <v>1.130845586165008E-2</v>
      </c>
      <c r="E842" s="6">
        <f t="shared" si="47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48"/>
        <v>93.337284043184354</v>
      </c>
      <c r="D843" s="6">
        <f t="shared" si="49"/>
        <v>-4.7934730000692705E-3</v>
      </c>
      <c r="E843" s="6">
        <f t="shared" si="47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48"/>
        <v>91.234888491589132</v>
      </c>
      <c r="D844" s="6">
        <f t="shared" si="49"/>
        <v>-2.2524713174882027E-2</v>
      </c>
      <c r="E844" s="6">
        <f t="shared" si="47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48"/>
        <v>91.703232636344879</v>
      </c>
      <c r="D845" s="6">
        <f t="shared" si="49"/>
        <v>5.1333886904341153E-3</v>
      </c>
      <c r="E845" s="6">
        <f t="shared" si="47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48"/>
        <v>93.787160031589551</v>
      </c>
      <c r="D846" s="6">
        <f t="shared" si="49"/>
        <v>2.2724688490629585E-2</v>
      </c>
      <c r="E846" s="6">
        <f t="shared" si="47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48"/>
        <v>92.553303889189692</v>
      </c>
      <c r="D847" s="6">
        <f t="shared" si="49"/>
        <v>-1.3155917526282535E-2</v>
      </c>
      <c r="E847" s="6">
        <f t="shared" si="47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48"/>
        <v>91.603041158914863</v>
      </c>
      <c r="D848" s="6">
        <f t="shared" si="49"/>
        <v>-1.0267194042176353E-2</v>
      </c>
      <c r="E848" s="6">
        <f t="shared" si="47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48"/>
        <v>91.319897346101726</v>
      </c>
      <c r="D849" s="6">
        <f t="shared" si="49"/>
        <v>-3.0909870374492554E-3</v>
      </c>
      <c r="E849" s="6">
        <f t="shared" si="47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48"/>
        <v>91.330895236962178</v>
      </c>
      <c r="D850" s="6">
        <f t="shared" si="49"/>
        <v>1.204325801940076E-4</v>
      </c>
      <c r="E850" s="6">
        <f t="shared" si="47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48"/>
        <v>93.164655199693868</v>
      </c>
      <c r="D851" s="6">
        <f t="shared" si="49"/>
        <v>2.0078199802749275E-2</v>
      </c>
      <c r="E851" s="6">
        <f t="shared" si="47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48"/>
        <v>92.839681358592301</v>
      </c>
      <c r="D852" s="6">
        <f t="shared" si="49"/>
        <v>-3.4881666271935341E-3</v>
      </c>
      <c r="E852" s="6">
        <f t="shared" si="47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48"/>
        <v>92.250049153309391</v>
      </c>
      <c r="D853" s="6">
        <f t="shared" si="49"/>
        <v>-6.3510795885378668E-3</v>
      </c>
      <c r="E853" s="6">
        <f t="shared" si="47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48"/>
        <v>91.88691124753953</v>
      </c>
      <c r="D854" s="6">
        <f t="shared" si="49"/>
        <v>-3.9364521656390927E-3</v>
      </c>
      <c r="E854" s="6">
        <f t="shared" si="47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48"/>
        <v>92.863268030186106</v>
      </c>
      <c r="D855" s="6">
        <f t="shared" si="49"/>
        <v>1.0625635026694003E-2</v>
      </c>
      <c r="E855" s="6">
        <f t="shared" si="47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48"/>
        <v>92.07887286144198</v>
      </c>
      <c r="D856" s="6">
        <f t="shared" si="49"/>
        <v>-8.4467754084333047E-3</v>
      </c>
      <c r="E856" s="6">
        <f t="shared" si="47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48"/>
        <v>93.7908951643346</v>
      </c>
      <c r="D857" s="6">
        <f t="shared" si="49"/>
        <v>1.8592998042763043E-2</v>
      </c>
      <c r="E857" s="6">
        <f t="shared" si="47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48"/>
        <v>92.944991351265557</v>
      </c>
      <c r="D858" s="6">
        <f t="shared" si="49"/>
        <v>-9.0190397648609588E-3</v>
      </c>
      <c r="E858" s="6">
        <f t="shared" si="47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48"/>
        <v>93.142572956566809</v>
      </c>
      <c r="D859" s="6">
        <f t="shared" si="49"/>
        <v>2.1257907761218497E-3</v>
      </c>
      <c r="E859" s="6">
        <f t="shared" si="47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48"/>
        <v>92.984798182650422</v>
      </c>
      <c r="D860" s="6">
        <f t="shared" si="49"/>
        <v>-1.6939061151978185E-3</v>
      </c>
      <c r="E860" s="6">
        <f t="shared" si="47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48"/>
        <v>93.106017074052644</v>
      </c>
      <c r="D861" s="6">
        <f t="shared" si="49"/>
        <v>1.3036420336591803E-3</v>
      </c>
      <c r="E861" s="6">
        <f t="shared" si="47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48"/>
        <v>91.952846715858598</v>
      </c>
      <c r="D862" s="6">
        <f t="shared" si="49"/>
        <v>-1.2385562119759275E-2</v>
      </c>
      <c r="E862" s="6">
        <f t="shared" si="47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48"/>
        <v>93.407663627778817</v>
      </c>
      <c r="D863" s="6">
        <f t="shared" si="49"/>
        <v>1.582133630311322E-2</v>
      </c>
      <c r="E863" s="6">
        <f t="shared" si="47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48"/>
        <v>91.673662835446478</v>
      </c>
      <c r="D864" s="6">
        <f t="shared" si="49"/>
        <v>-1.8563795784917403E-2</v>
      </c>
      <c r="E864" s="6">
        <f t="shared" si="47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48"/>
        <v>91.788950474387804</v>
      </c>
      <c r="D865" s="6">
        <f t="shared" si="49"/>
        <v>1.2575873525231263E-3</v>
      </c>
      <c r="E865" s="6">
        <f t="shared" si="47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48"/>
        <v>91.229804560908349</v>
      </c>
      <c r="D866" s="6">
        <f t="shared" si="49"/>
        <v>-6.0916473125539605E-3</v>
      </c>
      <c r="E866" s="6">
        <f t="shared" si="47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48"/>
        <v>91.832699945892458</v>
      </c>
      <c r="D867" s="6">
        <f t="shared" si="49"/>
        <v>6.6085353123999102E-3</v>
      </c>
      <c r="E867" s="6">
        <f t="shared" si="47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48"/>
        <v>90.818023468046547</v>
      </c>
      <c r="D868" s="6">
        <f t="shared" si="49"/>
        <v>-1.10491848594646E-2</v>
      </c>
      <c r="E868" s="6">
        <f t="shared" si="47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48"/>
        <v>90.178157185798824</v>
      </c>
      <c r="D869" s="6">
        <f t="shared" si="49"/>
        <v>-7.0455869640551061E-3</v>
      </c>
      <c r="E869" s="6">
        <f t="shared" si="47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48"/>
        <v>90.514215379166984</v>
      </c>
      <c r="D870" s="6">
        <f t="shared" si="49"/>
        <v>3.7266030251179583E-3</v>
      </c>
      <c r="E870" s="6">
        <f t="shared" si="47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48"/>
        <v>89.542441051045614</v>
      </c>
      <c r="D871" s="6">
        <f t="shared" si="49"/>
        <v>-1.0736151487924617E-2</v>
      </c>
      <c r="E871" s="6">
        <f t="shared" si="47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48"/>
        <v>90.94135201775849</v>
      </c>
      <c r="D872" s="6">
        <f t="shared" si="49"/>
        <v>1.5622881733985849E-2</v>
      </c>
      <c r="E872" s="6">
        <f t="shared" si="47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48"/>
        <v>91.85568138764333</v>
      </c>
      <c r="D873" s="6">
        <f t="shared" si="49"/>
        <v>1.0054055164105069E-2</v>
      </c>
      <c r="E873" s="6">
        <f t="shared" si="47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48"/>
        <v>92.062669993932147</v>
      </c>
      <c r="D874" s="6">
        <f t="shared" si="49"/>
        <v>2.2534110374217153E-3</v>
      </c>
      <c r="E874" s="6">
        <f t="shared" si="47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48"/>
        <v>91.480110331671156</v>
      </c>
      <c r="D875" s="6">
        <f t="shared" si="49"/>
        <v>-6.3278597318477958E-3</v>
      </c>
      <c r="E875" s="6">
        <f t="shared" si="47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48"/>
        <v>91.769704165382009</v>
      </c>
      <c r="D876" s="6">
        <f t="shared" si="49"/>
        <v>3.1656480590249725E-3</v>
      </c>
      <c r="E876" s="6">
        <f t="shared" si="47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48"/>
        <v>90.510912553452613</v>
      </c>
      <c r="D877" s="6">
        <f t="shared" si="49"/>
        <v>-1.3716853763207859E-2</v>
      </c>
      <c r="E877" s="6">
        <f t="shared" si="47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48"/>
        <v>89.228292177992216</v>
      </c>
      <c r="D878" s="6">
        <f t="shared" si="49"/>
        <v>-1.4170892097711718E-2</v>
      </c>
      <c r="E878" s="6">
        <f t="shared" si="47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48"/>
        <v>89.010772572436068</v>
      </c>
      <c r="D879" s="6">
        <f t="shared" si="49"/>
        <v>-2.4377873905985226E-3</v>
      </c>
      <c r="E879" s="6">
        <f t="shared" si="47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48"/>
        <v>88.044998665900508</v>
      </c>
      <c r="D880" s="6">
        <f t="shared" si="49"/>
        <v>-1.0850078913197003E-2</v>
      </c>
      <c r="E880" s="6">
        <f t="shared" si="47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48"/>
        <v>86.127008001311452</v>
      </c>
      <c r="D881" s="6">
        <f t="shared" si="49"/>
        <v>-2.178420913909207E-2</v>
      </c>
      <c r="E881" s="6">
        <f t="shared" si="47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48"/>
        <v>85.15729145465609</v>
      </c>
      <c r="D882" s="6">
        <f t="shared" si="49"/>
        <v>-1.1259145872576926E-2</v>
      </c>
      <c r="E882" s="6">
        <f t="shared" si="47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48"/>
        <v>84.274866343635338</v>
      </c>
      <c r="D883" s="6">
        <f t="shared" si="49"/>
        <v>-1.0362296591955533E-2</v>
      </c>
      <c r="E883" s="6">
        <f t="shared" si="47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48"/>
        <v>85.772481651592699</v>
      </c>
      <c r="D884" s="6">
        <f t="shared" si="49"/>
        <v>1.7770604367982612E-2</v>
      </c>
      <c r="E884" s="6">
        <f t="shared" si="47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48"/>
        <v>86.885326409965074</v>
      </c>
      <c r="D885" s="6">
        <f t="shared" si="49"/>
        <v>1.2974379858714302E-2</v>
      </c>
      <c r="E885" s="6">
        <f t="shared" si="47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48"/>
        <v>86.283987330291396</v>
      </c>
      <c r="D886" s="6">
        <f t="shared" si="49"/>
        <v>-6.9210660133367519E-3</v>
      </c>
      <c r="E886" s="6">
        <f t="shared" si="47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48"/>
        <v>87.956790739360883</v>
      </c>
      <c r="D887" s="6">
        <f t="shared" si="49"/>
        <v>1.938718249848681E-2</v>
      </c>
      <c r="E887" s="6">
        <f t="shared" si="47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48"/>
        <v>86.700126078022436</v>
      </c>
      <c r="D888" s="6">
        <f t="shared" si="49"/>
        <v>-1.4287295509249232E-2</v>
      </c>
      <c r="E888" s="6">
        <f t="shared" ref="E888:E951" si="50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48"/>
        <v>86.562548688579326</v>
      </c>
      <c r="D889" s="6">
        <f t="shared" si="49"/>
        <v>-1.586818793311795E-3</v>
      </c>
      <c r="E889" s="6">
        <f t="shared" si="50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48"/>
        <v>86.958161498493752</v>
      </c>
      <c r="D890" s="6">
        <f t="shared" si="49"/>
        <v>4.5702537172016555E-3</v>
      </c>
      <c r="E890" s="6">
        <f t="shared" si="50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48"/>
        <v>86.48098099803093</v>
      </c>
      <c r="D891" s="6">
        <f t="shared" si="49"/>
        <v>-5.4874722767809248E-3</v>
      </c>
      <c r="E891" s="6">
        <f t="shared" si="50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48"/>
        <v>84.001267870059579</v>
      </c>
      <c r="D892" s="6">
        <f t="shared" si="49"/>
        <v>-2.8673508317716867E-2</v>
      </c>
      <c r="E892" s="6">
        <f t="shared" si="50"/>
        <v>-0.1066616228944105</v>
      </c>
    </row>
    <row r="893" spans="1:5" x14ac:dyDescent="0.25">
      <c r="A893" s="1">
        <v>42226</v>
      </c>
      <c r="B893" s="2">
        <v>49353</v>
      </c>
      <c r="C893" s="2">
        <f t="shared" si="48"/>
        <v>85.342595540286098</v>
      </c>
      <c r="D893" s="6">
        <f t="shared" si="49"/>
        <v>1.5967945535076966E-2</v>
      </c>
      <c r="E893" s="6">
        <f t="shared" si="50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48"/>
        <v>84.857270375365275</v>
      </c>
      <c r="D894" s="6">
        <f t="shared" si="49"/>
        <v>-5.6867870240918661E-3</v>
      </c>
      <c r="E894" s="6">
        <f t="shared" si="50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48"/>
        <v>83.673976863273566</v>
      </c>
      <c r="D895" s="6">
        <f t="shared" si="49"/>
        <v>-1.394451538280006E-2</v>
      </c>
      <c r="E895" s="6">
        <f t="shared" si="50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48"/>
        <v>83.019498603388911</v>
      </c>
      <c r="D896" s="6">
        <f t="shared" si="49"/>
        <v>-7.8217659112115312E-3</v>
      </c>
      <c r="E896" s="6">
        <f t="shared" si="50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48"/>
        <v>82.152878637409756</v>
      </c>
      <c r="D897" s="6">
        <f t="shared" si="49"/>
        <v>-1.0438752107131855E-2</v>
      </c>
      <c r="E897" s="6">
        <f t="shared" si="50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48"/>
        <v>81.649707838262529</v>
      </c>
      <c r="D898" s="6">
        <f t="shared" si="49"/>
        <v>-6.1248103230566731E-3</v>
      </c>
      <c r="E898" s="6">
        <f t="shared" si="50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51">B899/$B$2 * 100</f>
        <v>82.052877375073223</v>
      </c>
      <c r="D899" s="6">
        <f t="shared" si="49"/>
        <v>4.9377952167242167E-3</v>
      </c>
      <c r="E899" s="6">
        <f t="shared" si="50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51"/>
        <v>80.561954179950746</v>
      </c>
      <c r="D900" s="6">
        <f t="shared" ref="D900:D963" si="52">C900/C899 - 1</f>
        <v>-1.8170273155776018E-2</v>
      </c>
      <c r="E900" s="6">
        <f t="shared" si="50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51"/>
        <v>80.667160418936646</v>
      </c>
      <c r="D901" s="6">
        <f t="shared" si="52"/>
        <v>1.3059047543819702E-3</v>
      </c>
      <c r="E901" s="6">
        <f t="shared" si="50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51"/>
        <v>79.059687248343266</v>
      </c>
      <c r="D902" s="6">
        <f t="shared" si="52"/>
        <v>-1.9927231381954402E-2</v>
      </c>
      <c r="E902" s="6">
        <f t="shared" si="50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51"/>
        <v>76.667870785849459</v>
      </c>
      <c r="D903" s="6">
        <f t="shared" si="52"/>
        <v>-3.0253300332198418E-2</v>
      </c>
      <c r="E903" s="6">
        <f t="shared" si="50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51"/>
        <v>77.028207342060512</v>
      </c>
      <c r="D904" s="6">
        <f t="shared" si="52"/>
        <v>4.6999682202932824E-3</v>
      </c>
      <c r="E904" s="6">
        <f t="shared" si="50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51"/>
        <v>79.610342651740211</v>
      </c>
      <c r="D905" s="6">
        <f t="shared" si="52"/>
        <v>3.3521944736597087E-2</v>
      </c>
      <c r="E905" s="6">
        <f t="shared" si="50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51"/>
        <v>82.510586766874283</v>
      </c>
      <c r="D906" s="6">
        <f t="shared" si="52"/>
        <v>3.6430494060568863E-2</v>
      </c>
      <c r="E906" s="6">
        <f t="shared" si="50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51"/>
        <v>81.539798098782853</v>
      </c>
      <c r="D907" s="6">
        <f t="shared" si="52"/>
        <v>-1.1765625553412873E-2</v>
      </c>
      <c r="E907" s="6">
        <f t="shared" si="50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51"/>
        <v>80.626160420147102</v>
      </c>
      <c r="D908" s="6">
        <f t="shared" si="52"/>
        <v>-1.1204806731663797E-2</v>
      </c>
      <c r="E908" s="6">
        <f t="shared" si="50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51"/>
        <v>78.640211090335399</v>
      </c>
      <c r="D909" s="6">
        <f t="shared" si="52"/>
        <v>-2.4631575154550611E-2</v>
      </c>
      <c r="E909" s="6">
        <f t="shared" si="50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51"/>
        <v>80.346786324641485</v>
      </c>
      <c r="D910" s="6">
        <f t="shared" si="52"/>
        <v>2.1701051035401209E-2</v>
      </c>
      <c r="E910" s="6">
        <f t="shared" si="50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51"/>
        <v>81.906394460798154</v>
      </c>
      <c r="D911" s="6">
        <f t="shared" si="52"/>
        <v>1.9410958514943788E-2</v>
      </c>
      <c r="E911" s="6">
        <f t="shared" si="50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51"/>
        <v>80.405165066064299</v>
      </c>
      <c r="D912" s="6">
        <f t="shared" si="52"/>
        <v>-1.8328598207950297E-2</v>
      </c>
      <c r="E912" s="6">
        <f t="shared" si="50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51"/>
        <v>80.862286520303655</v>
      </c>
      <c r="D913" s="6">
        <f t="shared" si="52"/>
        <v>5.6852249959784551E-3</v>
      </c>
      <c r="E913" s="6">
        <f t="shared" si="50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51"/>
        <v>80.680769444262395</v>
      </c>
      <c r="D914" s="6">
        <f t="shared" si="52"/>
        <v>-2.2447680352902788E-3</v>
      </c>
      <c r="E914" s="6">
        <f t="shared" si="50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51"/>
        <v>80.416007326393711</v>
      </c>
      <c r="D915" s="6">
        <f t="shared" si="52"/>
        <v>-3.2816012996950139E-3</v>
      </c>
      <c r="E915" s="6">
        <f t="shared" si="50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51"/>
        <v>80.237066800255306</v>
      </c>
      <c r="D916" s="6">
        <f t="shared" si="52"/>
        <v>-2.2251854088218836E-3</v>
      </c>
      <c r="E916" s="6">
        <f t="shared" si="50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51"/>
        <v>81.760534068647246</v>
      </c>
      <c r="D917" s="6">
        <f t="shared" si="52"/>
        <v>1.8987075788606589E-2</v>
      </c>
      <c r="E917" s="6">
        <f t="shared" si="50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51"/>
        <v>81.903281850177251</v>
      </c>
      <c r="D918" s="6">
        <f t="shared" si="52"/>
        <v>1.7459252579019591E-3</v>
      </c>
      <c r="E918" s="6">
        <f t="shared" si="50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51"/>
        <v>83.959385964927449</v>
      </c>
      <c r="D919" s="6">
        <f t="shared" si="52"/>
        <v>2.510405039093988E-2</v>
      </c>
      <c r="E919" s="6">
        <f t="shared" si="50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51"/>
        <v>83.955892924119581</v>
      </c>
      <c r="D920" s="6">
        <f t="shared" si="52"/>
        <v>-4.1603934661016417E-5</v>
      </c>
      <c r="E920" s="6">
        <f t="shared" si="50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51"/>
        <v>81.730376330187127</v>
      </c>
      <c r="D921" s="6">
        <f t="shared" si="52"/>
        <v>-2.6508164185019223E-2</v>
      </c>
      <c r="E921" s="6">
        <f t="shared" si="50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51"/>
        <v>80.565084082852849</v>
      </c>
      <c r="D922" s="6">
        <f t="shared" si="52"/>
        <v>-1.4257761919834411E-2</v>
      </c>
      <c r="E922" s="6">
        <f t="shared" si="50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51"/>
        <v>80.002064698378533</v>
      </c>
      <c r="D923" s="6">
        <f t="shared" si="52"/>
        <v>-6.9883795304589436E-3</v>
      </c>
      <c r="E923" s="6">
        <f t="shared" si="50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51"/>
        <v>78.403393298929771</v>
      </c>
      <c r="D924" s="6">
        <f t="shared" si="52"/>
        <v>-1.9982876760443968E-2</v>
      </c>
      <c r="E924" s="6">
        <f t="shared" si="50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51"/>
        <v>78.320148257102346</v>
      </c>
      <c r="D925" s="6">
        <f t="shared" si="52"/>
        <v>-1.061753048239078E-3</v>
      </c>
      <c r="E925" s="6">
        <f t="shared" si="50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51"/>
        <v>77.523821414311485</v>
      </c>
      <c r="D926" s="6">
        <f t="shared" si="52"/>
        <v>-1.0167585998136164E-2</v>
      </c>
      <c r="E926" s="6">
        <f t="shared" si="50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51"/>
        <v>76.011040775717902</v>
      </c>
      <c r="D927" s="6">
        <f t="shared" si="52"/>
        <v>-1.9513752173139332E-2</v>
      </c>
      <c r="E927" s="6">
        <f t="shared" si="50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51"/>
        <v>76.313984250536109</v>
      </c>
      <c r="D928" s="6">
        <f t="shared" si="52"/>
        <v>3.985519363063128E-3</v>
      </c>
      <c r="E928" s="6">
        <f t="shared" si="50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51"/>
        <v>77.917877918915451</v>
      </c>
      <c r="D929" s="6">
        <f t="shared" si="52"/>
        <v>2.1017034874156515E-2</v>
      </c>
      <c r="E929" s="6">
        <f t="shared" si="50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51"/>
        <v>78.356980816116135</v>
      </c>
      <c r="D930" s="6">
        <f t="shared" si="52"/>
        <v>5.6354575988020184E-3</v>
      </c>
      <c r="E930" s="6">
        <f t="shared" si="50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51"/>
        <v>81.3315817405269</v>
      </c>
      <c r="D931" s="6">
        <f t="shared" si="52"/>
        <v>3.7962168698043586E-2</v>
      </c>
      <c r="E931" s="6">
        <f t="shared" si="50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51"/>
        <v>82.307921230892248</v>
      </c>
      <c r="D932" s="6">
        <f t="shared" si="52"/>
        <v>1.2004432589054703E-2</v>
      </c>
      <c r="E932" s="6">
        <f t="shared" si="50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51"/>
        <v>82.54489465282893</v>
      </c>
      <c r="D933" s="6">
        <f t="shared" si="52"/>
        <v>2.8791083335941714E-3</v>
      </c>
      <c r="E933" s="6">
        <f t="shared" si="50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51"/>
        <v>84.58401774741408</v>
      </c>
      <c r="D934" s="6">
        <f t="shared" si="52"/>
        <v>2.4703200642043122E-2</v>
      </c>
      <c r="E934" s="6">
        <f t="shared" si="50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51"/>
        <v>84.916444561724532</v>
      </c>
      <c r="D935" s="6">
        <f t="shared" si="52"/>
        <v>3.930137432146541E-3</v>
      </c>
      <c r="E935" s="6">
        <f t="shared" si="50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51"/>
        <v>85.317366101975708</v>
      </c>
      <c r="D936" s="6">
        <f t="shared" si="52"/>
        <v>4.7213651292212777E-3</v>
      </c>
      <c r="E936" s="6">
        <f t="shared" si="50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51"/>
        <v>81.90080905396178</v>
      </c>
      <c r="D937" s="6">
        <f t="shared" si="52"/>
        <v>-4.004527101704336E-2</v>
      </c>
      <c r="E937" s="6">
        <f t="shared" si="50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51"/>
        <v>80.77300647232795</v>
      </c>
      <c r="D938" s="6">
        <f t="shared" si="52"/>
        <v>-1.3770347261047866E-2</v>
      </c>
      <c r="E938" s="6">
        <f t="shared" si="50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51"/>
        <v>81.55238687951622</v>
      </c>
      <c r="D939" s="6">
        <f t="shared" si="52"/>
        <v>9.6490206472044093E-3</v>
      </c>
      <c r="E939" s="6">
        <f t="shared" si="50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51"/>
        <v>81.681992527313596</v>
      </c>
      <c r="D940" s="6">
        <f t="shared" si="52"/>
        <v>1.5892318147456841E-3</v>
      </c>
      <c r="E940" s="6">
        <f t="shared" si="50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51"/>
        <v>82.047222799111935</v>
      </c>
      <c r="D941" s="6">
        <f t="shared" si="52"/>
        <v>4.471368296705247E-3</v>
      </c>
      <c r="E941" s="6">
        <f t="shared" si="50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51"/>
        <v>81.406094180334648</v>
      </c>
      <c r="D942" s="6">
        <f t="shared" si="52"/>
        <v>-7.8141416236239269E-3</v>
      </c>
      <c r="E942" s="6">
        <f t="shared" si="50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51"/>
        <v>81.318456899075514</v>
      </c>
      <c r="D943" s="6">
        <f t="shared" si="52"/>
        <v>-1.0765444791516199E-3</v>
      </c>
      <c r="E943" s="6">
        <f t="shared" si="50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51"/>
        <v>82.608927970213003</v>
      </c>
      <c r="D944" s="6">
        <f t="shared" si="52"/>
        <v>1.5869350210851785E-2</v>
      </c>
      <c r="E944" s="6">
        <f t="shared" si="50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51"/>
        <v>82.305361973270635</v>
      </c>
      <c r="D945" s="6">
        <f t="shared" si="52"/>
        <v>-3.6747359444226912E-3</v>
      </c>
      <c r="E945" s="6">
        <f t="shared" si="50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51"/>
        <v>81.635683798187316</v>
      </c>
      <c r="D946" s="6">
        <f t="shared" si="52"/>
        <v>-8.1365072581881526E-3</v>
      </c>
      <c r="E946" s="6">
        <f t="shared" si="50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51"/>
        <v>81.347992115411444</v>
      </c>
      <c r="D947" s="6">
        <f t="shared" si="52"/>
        <v>-3.5240922766945904E-3</v>
      </c>
      <c r="E947" s="6">
        <f t="shared" si="50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51"/>
        <v>80.825592299539665</v>
      </c>
      <c r="D948" s="6">
        <f t="shared" si="52"/>
        <v>-6.4217911504272918E-3</v>
      </c>
      <c r="E948" s="6">
        <f t="shared" si="50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51"/>
        <v>78.901826013020752</v>
      </c>
      <c r="D949" s="6">
        <f t="shared" si="52"/>
        <v>-2.3801449909447436E-2</v>
      </c>
      <c r="E949" s="6">
        <f t="shared" si="50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51"/>
        <v>79.317653499689683</v>
      </c>
      <c r="D950" s="6">
        <f t="shared" si="52"/>
        <v>5.2701883806884897E-3</v>
      </c>
      <c r="E950" s="6">
        <f t="shared" si="50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51"/>
        <v>83.095757563600586</v>
      </c>
      <c r="D951" s="6">
        <f t="shared" si="52"/>
        <v>4.7632574807898065E-2</v>
      </c>
      <c r="E951" s="6">
        <f t="shared" si="50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51"/>
        <v>82.501646657479853</v>
      </c>
      <c r="D952" s="6">
        <f t="shared" si="52"/>
        <v>-7.1497140593008712E-3</v>
      </c>
      <c r="E952" s="6">
        <f t="shared" ref="E952:E1015" si="53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51"/>
        <v>83.083808597272636</v>
      </c>
      <c r="D953" s="6">
        <f t="shared" si="52"/>
        <v>7.0563675196657627E-3</v>
      </c>
      <c r="E953" s="6">
        <f t="shared" si="53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51"/>
        <v>81.132824260102183</v>
      </c>
      <c r="D954" s="6">
        <f t="shared" si="52"/>
        <v>-2.348212449705267E-2</v>
      </c>
      <c r="E954" s="6">
        <f t="shared" si="53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51"/>
        <v>79.881554790506598</v>
      </c>
      <c r="D955" s="6">
        <f t="shared" si="52"/>
        <v>-1.5422481357041939E-2</v>
      </c>
      <c r="E955" s="6">
        <f t="shared" si="53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51"/>
        <v>79.90170029813622</v>
      </c>
      <c r="D956" s="6">
        <f t="shared" si="52"/>
        <v>2.5219223239281163E-4</v>
      </c>
      <c r="E956" s="6">
        <f t="shared" si="53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51"/>
        <v>81.386138887798523</v>
      </c>
      <c r="D957" s="6">
        <f t="shared" si="52"/>
        <v>1.8578310400447551E-2</v>
      </c>
      <c r="E957" s="6">
        <f t="shared" si="53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51"/>
        <v>81.07240502949459</v>
      </c>
      <c r="D958" s="6">
        <f t="shared" si="52"/>
        <v>-3.8548807277423158E-3</v>
      </c>
      <c r="E958" s="6">
        <f t="shared" si="53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51"/>
        <v>80.438573753395133</v>
      </c>
      <c r="D959" s="6">
        <f t="shared" si="52"/>
        <v>-7.8180889769936535E-3</v>
      </c>
      <c r="E959" s="6">
        <f t="shared" si="53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51"/>
        <v>81.008925065109764</v>
      </c>
      <c r="D960" s="6">
        <f t="shared" si="52"/>
        <v>7.0905199470989722E-3</v>
      </c>
      <c r="E960" s="6">
        <f t="shared" si="53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51"/>
        <v>81.702224496349345</v>
      </c>
      <c r="D961" s="6">
        <f t="shared" si="52"/>
        <v>8.5583092317587095E-3</v>
      </c>
      <c r="E961" s="6">
        <f t="shared" si="53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51"/>
        <v>82.026938953232502</v>
      </c>
      <c r="D962" s="6">
        <f t="shared" si="52"/>
        <v>3.974364943976072E-3</v>
      </c>
      <c r="E962" s="6">
        <f t="shared" si="53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54">B963/$B$2 * 100</f>
        <v>83.243122384218239</v>
      </c>
      <c r="D963" s="6">
        <f t="shared" si="52"/>
        <v>1.4826634353369395E-2</v>
      </c>
      <c r="E963" s="6">
        <f t="shared" si="53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54"/>
        <v>83.262801000254711</v>
      </c>
      <c r="D964" s="6">
        <f t="shared" ref="D964:D1027" si="55">C964/C963 - 1</f>
        <v>2.3639930210261895E-4</v>
      </c>
      <c r="E964" s="6">
        <f t="shared" si="53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54"/>
        <v>83.49437923044853</v>
      </c>
      <c r="D965" s="6">
        <f t="shared" si="55"/>
        <v>2.7812928151804694E-3</v>
      </c>
      <c r="E965" s="6">
        <f t="shared" si="53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54"/>
        <v>81.043094612814585</v>
      </c>
      <c r="D966" s="6">
        <f t="shared" si="55"/>
        <v>-2.9358678275435479E-2</v>
      </c>
      <c r="E966" s="6">
        <f t="shared" si="53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54"/>
        <v>81.525549259051687</v>
      </c>
      <c r="D967" s="6">
        <f t="shared" si="55"/>
        <v>5.9530629789255052E-3</v>
      </c>
      <c r="E967" s="6">
        <f t="shared" si="53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54"/>
        <v>79.324743334992817</v>
      </c>
      <c r="D968" s="6">
        <f t="shared" si="55"/>
        <v>-2.699529097394604E-2</v>
      </c>
      <c r="E968" s="6">
        <f t="shared" si="53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54"/>
        <v>78.023395418963446</v>
      </c>
      <c r="D969" s="6">
        <f t="shared" si="55"/>
        <v>-1.6405321483786039E-2</v>
      </c>
      <c r="E969" s="6">
        <f t="shared" si="53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54"/>
        <v>77.896106936850501</v>
      </c>
      <c r="D970" s="6">
        <f t="shared" si="55"/>
        <v>-1.6314142883611105E-3</v>
      </c>
      <c r="E970" s="6">
        <f t="shared" si="53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54"/>
        <v>77.667468394465303</v>
      </c>
      <c r="D971" s="6">
        <f t="shared" si="55"/>
        <v>-2.9351729037055962E-3</v>
      </c>
      <c r="E971" s="6">
        <f t="shared" si="53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54"/>
        <v>80.224529896365638</v>
      </c>
      <c r="D972" s="6">
        <f t="shared" si="55"/>
        <v>3.2923198795579145E-2</v>
      </c>
      <c r="E972" s="6">
        <f t="shared" si="53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54"/>
        <v>78.439101859663808</v>
      </c>
      <c r="D973" s="6">
        <f t="shared" si="55"/>
        <v>-2.2255387959371653E-2</v>
      </c>
      <c r="E973" s="6">
        <f t="shared" si="53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54"/>
        <v>78.200364625041956</v>
      </c>
      <c r="D974" s="6">
        <f t="shared" si="55"/>
        <v>-3.0435997985924779E-3</v>
      </c>
      <c r="E974" s="6">
        <f t="shared" si="53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54"/>
        <v>76.85253505707405</v>
      </c>
      <c r="D975" s="6">
        <f t="shared" si="55"/>
        <v>-1.7235591859840138E-2</v>
      </c>
      <c r="E975" s="6">
        <f t="shared" si="53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54"/>
        <v>79.731302158924024</v>
      </c>
      <c r="D976" s="6">
        <f t="shared" si="55"/>
        <v>3.7458323264314863E-2</v>
      </c>
      <c r="E976" s="6">
        <f t="shared" si="53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54"/>
        <v>78.905906991390353</v>
      </c>
      <c r="D977" s="6">
        <f t="shared" si="55"/>
        <v>-1.0352209799464385E-2</v>
      </c>
      <c r="E977" s="6">
        <f t="shared" si="53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54"/>
        <v>78.269568334512968</v>
      </c>
      <c r="D978" s="6">
        <f t="shared" si="55"/>
        <v>-8.0645249657521623E-3</v>
      </c>
      <c r="E978" s="6">
        <f t="shared" si="53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54"/>
        <v>77.378306867785113</v>
      </c>
      <c r="D979" s="6">
        <f t="shared" si="55"/>
        <v>-1.1387075279612247E-2</v>
      </c>
      <c r="E979" s="6">
        <f t="shared" si="53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54"/>
        <v>77.594737059623967</v>
      </c>
      <c r="D980" s="6">
        <f t="shared" si="55"/>
        <v>2.7970396432770439E-3</v>
      </c>
      <c r="E980" s="6">
        <f t="shared" si="53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54"/>
        <v>77.842673787858644</v>
      </c>
      <c r="D981" s="6">
        <f t="shared" si="55"/>
        <v>3.1952776390511417E-3</v>
      </c>
      <c r="E981" s="6">
        <f t="shared" si="53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54"/>
        <v>78.267424091640805</v>
      </c>
      <c r="D982" s="6">
        <f t="shared" si="55"/>
        <v>5.4565225359513025E-3</v>
      </c>
      <c r="E982" s="6">
        <f t="shared" si="53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54"/>
        <v>75.931444405229399</v>
      </c>
      <c r="D983" s="6">
        <f t="shared" si="55"/>
        <v>-2.9846129644899078E-2</v>
      </c>
      <c r="E983" s="6">
        <f t="shared" si="53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54"/>
        <v>74.702568439822954</v>
      </c>
      <c r="D984" s="6">
        <f t="shared" si="55"/>
        <v>-1.61840193484033E-2</v>
      </c>
      <c r="E984" s="6">
        <f t="shared" si="53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54"/>
        <v>75.168716464862868</v>
      </c>
      <c r="D985" s="6">
        <f t="shared" si="55"/>
        <v>6.2400535185804795E-3</v>
      </c>
      <c r="E985" s="6">
        <f t="shared" si="53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54"/>
        <v>76.111854775272121</v>
      </c>
      <c r="D986" s="6">
        <f t="shared" si="55"/>
        <v>1.2546952439318471E-2</v>
      </c>
      <c r="E986" s="6">
        <f t="shared" si="53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54"/>
        <v>75.678527500001294</v>
      </c>
      <c r="D987" s="6">
        <f t="shared" si="55"/>
        <v>-5.6932954340722652E-3</v>
      </c>
      <c r="E987" s="6">
        <f t="shared" si="53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54"/>
        <v>75.487672592097397</v>
      </c>
      <c r="D988" s="6">
        <f t="shared" si="55"/>
        <v>-2.5219162450523802E-3</v>
      </c>
      <c r="E988" s="6">
        <f t="shared" si="53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54"/>
        <v>74.961969950511218</v>
      </c>
      <c r="D989" s="6">
        <f t="shared" si="55"/>
        <v>-6.9640859697297497E-3</v>
      </c>
      <c r="E989" s="6">
        <f t="shared" si="53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54"/>
        <v>72.871471488400246</v>
      </c>
      <c r="D990" s="6">
        <f t="shared" si="55"/>
        <v>-2.7887453644709237E-2</v>
      </c>
      <c r="E990" s="6">
        <f t="shared" si="53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54"/>
        <v>73.352681090388998</v>
      </c>
      <c r="D991" s="6">
        <f t="shared" si="55"/>
        <v>6.6035389729346416E-3</v>
      </c>
      <c r="E991" s="6">
        <f t="shared" si="53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54"/>
        <v>72.235288462053902</v>
      </c>
      <c r="D992" s="6">
        <f t="shared" si="55"/>
        <v>-1.5233153195289284E-2</v>
      </c>
      <c r="E992" s="6">
        <f t="shared" si="53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54"/>
        <v>70.370454269957065</v>
      </c>
      <c r="D993" s="6">
        <f t="shared" si="55"/>
        <v>-2.5816110543760873E-2</v>
      </c>
      <c r="E993" s="6">
        <f t="shared" si="53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54"/>
        <v>70.227775657551959</v>
      </c>
      <c r="D994" s="6">
        <f t="shared" si="55"/>
        <v>-2.0275357589387699E-3</v>
      </c>
      <c r="E994" s="6">
        <f t="shared" si="53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54"/>
        <v>69.083510824189901</v>
      </c>
      <c r="D995" s="6">
        <f t="shared" si="55"/>
        <v>-1.6293622041252953E-2</v>
      </c>
      <c r="E995" s="6">
        <f t="shared" si="53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54"/>
        <v>68.328426072125765</v>
      </c>
      <c r="D996" s="6">
        <f t="shared" si="55"/>
        <v>-1.0930028642952783E-2</v>
      </c>
      <c r="E996" s="6">
        <f t="shared" si="53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54"/>
        <v>67.343820871333847</v>
      </c>
      <c r="D997" s="6">
        <f t="shared" si="55"/>
        <v>-1.4409891422825893E-2</v>
      </c>
      <c r="E997" s="6">
        <f t="shared" si="53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54"/>
        <v>68.304701062282135</v>
      </c>
      <c r="D998" s="6">
        <f t="shared" si="55"/>
        <v>1.4268275522770324E-2</v>
      </c>
      <c r="E998" s="6">
        <f t="shared" si="53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54"/>
        <v>66.694824264598182</v>
      </c>
      <c r="D999" s="6">
        <f t="shared" si="55"/>
        <v>-2.3569048288726413E-2</v>
      </c>
      <c r="E999" s="6">
        <f t="shared" si="53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54"/>
        <v>65.602194182980341</v>
      </c>
      <c r="D1000" s="6">
        <f t="shared" si="55"/>
        <v>-1.6382531833100789E-2</v>
      </c>
      <c r="E1000" s="6">
        <f t="shared" si="53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54"/>
        <v>65.809251958394086</v>
      </c>
      <c r="D1001" s="6">
        <f t="shared" si="55"/>
        <v>3.1562629572452483E-3</v>
      </c>
      <c r="E1001" s="6">
        <f t="shared" si="53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54"/>
        <v>65.097622709053752</v>
      </c>
      <c r="D1002" s="6">
        <f t="shared" si="55"/>
        <v>-1.0813513725854818E-2</v>
      </c>
      <c r="E1002" s="6">
        <f t="shared" si="53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54"/>
        <v>65.221487319483714</v>
      </c>
      <c r="D1003" s="6">
        <f t="shared" si="55"/>
        <v>1.9027516716478843E-3</v>
      </c>
      <c r="E1003" s="6">
        <f t="shared" si="53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54"/>
        <v>65.764655165109303</v>
      </c>
      <c r="D1004" s="6">
        <f t="shared" si="55"/>
        <v>8.3280505849998576E-3</v>
      </c>
      <c r="E1004" s="6">
        <f t="shared" si="53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54"/>
        <v>64.841696946892128</v>
      </c>
      <c r="D1005" s="6">
        <f t="shared" si="55"/>
        <v>-1.403425922176571E-2</v>
      </c>
      <c r="E1005" s="6">
        <f t="shared" si="53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54"/>
        <v>66.361498251663917</v>
      </c>
      <c r="D1006" s="6">
        <f t="shared" si="55"/>
        <v>2.343864174339183E-2</v>
      </c>
      <c r="E1006" s="6">
        <f t="shared" si="53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54"/>
        <v>66.80041093377109</v>
      </c>
      <c r="D1007" s="6">
        <f t="shared" si="55"/>
        <v>6.6139658336628049E-3</v>
      </c>
      <c r="E1007" s="6">
        <f t="shared" si="53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54"/>
        <v>69.871174234085956</v>
      </c>
      <c r="D1008" s="6">
        <f t="shared" si="55"/>
        <v>4.5969227694712123E-2</v>
      </c>
      <c r="E1008" s="6">
        <f t="shared" si="53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54"/>
        <v>70.15485410761714</v>
      </c>
      <c r="D1009" s="6">
        <f t="shared" si="55"/>
        <v>4.0600415928431222E-3</v>
      </c>
      <c r="E1009" s="6">
        <f t="shared" si="53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54"/>
        <v>66.74158259303637</v>
      </c>
      <c r="D1010" s="6">
        <f t="shared" si="55"/>
        <v>-4.8653390531535168E-2</v>
      </c>
      <c r="E1010" s="6">
        <f t="shared" si="53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54"/>
        <v>68.458100889048055</v>
      </c>
      <c r="D1011" s="6">
        <f t="shared" si="55"/>
        <v>2.5718873142075882E-2</v>
      </c>
      <c r="E1011" s="6">
        <f t="shared" si="53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54"/>
        <v>70.590100826104148</v>
      </c>
      <c r="D1012" s="6">
        <f t="shared" si="55"/>
        <v>3.1143135865125515E-2</v>
      </c>
      <c r="E1012" s="6">
        <f t="shared" si="53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54"/>
        <v>70.192983587722964</v>
      </c>
      <c r="D1013" s="6">
        <f t="shared" si="55"/>
        <v>-5.6256788662119028E-3</v>
      </c>
      <c r="E1013" s="6">
        <f t="shared" si="53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54"/>
        <v>69.820317634996954</v>
      </c>
      <c r="D1014" s="6">
        <f t="shared" si="55"/>
        <v>-5.3091624501225843E-3</v>
      </c>
      <c r="E1014" s="6">
        <f t="shared" si="53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54"/>
        <v>67.990310097291569</v>
      </c>
      <c r="D1015" s="6">
        <f t="shared" si="55"/>
        <v>-2.6210243661052957E-2</v>
      </c>
      <c r="E1015" s="6">
        <f t="shared" si="53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54"/>
        <v>68.837199570390567</v>
      </c>
      <c r="D1016" s="6">
        <f t="shared" si="55"/>
        <v>1.2456031924065858E-2</v>
      </c>
      <c r="E1016" s="6">
        <f t="shared" ref="E1016:E1079" si="56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54"/>
        <v>69.329752908864322</v>
      </c>
      <c r="D1017" s="6">
        <f t="shared" si="55"/>
        <v>7.1553366718541955E-3</v>
      </c>
      <c r="E1017" s="6">
        <f t="shared" si="56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54"/>
        <v>70.807914400441163</v>
      </c>
      <c r="D1018" s="6">
        <f t="shared" si="55"/>
        <v>2.1320737916373567E-2</v>
      </c>
      <c r="E1018" s="6">
        <f t="shared" si="56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54"/>
        <v>71.989184715629307</v>
      </c>
      <c r="D1019" s="6">
        <f t="shared" si="55"/>
        <v>1.6682744085748435E-2</v>
      </c>
      <c r="E1019" s="6">
        <f t="shared" si="56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54"/>
        <v>71.724284259510796</v>
      </c>
      <c r="D1020" s="6">
        <f t="shared" si="55"/>
        <v>-3.6797257416502083E-3</v>
      </c>
      <c r="E1020" s="6">
        <f t="shared" si="56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54"/>
        <v>71.838015593141677</v>
      </c>
      <c r="D1021" s="6">
        <f t="shared" si="55"/>
        <v>1.5856740127149216E-3</v>
      </c>
      <c r="E1021" s="6">
        <f t="shared" si="56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54"/>
        <v>74.762918501305649</v>
      </c>
      <c r="D1022" s="6">
        <f t="shared" si="55"/>
        <v>4.0715252001521263E-2</v>
      </c>
      <c r="E1022" s="6">
        <f t="shared" si="56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54"/>
        <v>73.528405252219159</v>
      </c>
      <c r="D1023" s="6">
        <f t="shared" si="55"/>
        <v>-1.6512373698532534E-2</v>
      </c>
      <c r="E1023" s="6">
        <f t="shared" si="56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54"/>
        <v>72.773804684029386</v>
      </c>
      <c r="D1024" s="6">
        <f t="shared" si="55"/>
        <v>-1.0262708209178739E-2</v>
      </c>
      <c r="E1024" s="6">
        <f t="shared" si="56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54"/>
        <v>72.433734681416524</v>
      </c>
      <c r="D1025" s="6">
        <f t="shared" si="55"/>
        <v>-4.6729727006769028E-3</v>
      </c>
      <c r="E1025" s="6">
        <f t="shared" si="56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54"/>
        <v>71.923923646278098</v>
      </c>
      <c r="D1026" s="6">
        <f t="shared" si="55"/>
        <v>-7.0383093924497597E-3</v>
      </c>
      <c r="E1026" s="6">
        <f t="shared" si="56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57">B1027/$B$2 * 100</f>
        <v>74.000346191470172</v>
      </c>
      <c r="D1027" s="6">
        <f t="shared" si="55"/>
        <v>2.8869706210744583E-2</v>
      </c>
      <c r="E1027" s="6">
        <f t="shared" si="56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57"/>
        <v>76.296640092465296</v>
      </c>
      <c r="D1028" s="6">
        <f t="shared" ref="D1028:D1091" si="58">C1028/C1027 - 1</f>
        <v>3.1030853491599064E-2</v>
      </c>
      <c r="E1028" s="6">
        <f t="shared" si="56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57"/>
        <v>77.631068142482178</v>
      </c>
      <c r="D1029" s="6">
        <f t="shared" si="58"/>
        <v>1.7489997572627924E-2</v>
      </c>
      <c r="E1029" s="6">
        <f t="shared" si="56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57"/>
        <v>81.608137194192494</v>
      </c>
      <c r="D1030" s="6">
        <f t="shared" si="58"/>
        <v>5.1230379110730473E-2</v>
      </c>
      <c r="E1030" s="6">
        <f t="shared" si="56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57"/>
        <v>84.878937603742884</v>
      </c>
      <c r="D1031" s="6">
        <f t="shared" si="58"/>
        <v>4.00793416196632E-2</v>
      </c>
      <c r="E1031" s="6">
        <f t="shared" si="56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57"/>
        <v>85.15774105396801</v>
      </c>
      <c r="D1032" s="6">
        <f t="shared" si="58"/>
        <v>3.2847188960671847E-3</v>
      </c>
      <c r="E1032" s="6">
        <f t="shared" si="56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57"/>
        <v>84.908801373422151</v>
      </c>
      <c r="D1033" s="6">
        <f t="shared" si="58"/>
        <v>-2.9232771732178309E-3</v>
      </c>
      <c r="E1033" s="6">
        <f t="shared" si="56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57"/>
        <v>84.153042222390155</v>
      </c>
      <c r="D1034" s="6">
        <f t="shared" si="58"/>
        <v>-8.9008340573343281E-3</v>
      </c>
      <c r="E1034" s="6">
        <f t="shared" si="56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57"/>
        <v>85.719757486131158</v>
      </c>
      <c r="D1035" s="6">
        <f t="shared" si="58"/>
        <v>1.8617452469521734E-2</v>
      </c>
      <c r="E1035" s="6">
        <f t="shared" si="56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57"/>
        <v>85.836601430382913</v>
      </c>
      <c r="D1036" s="6">
        <f t="shared" si="58"/>
        <v>1.3630923334175815E-3</v>
      </c>
      <c r="E1036" s="6">
        <f t="shared" si="56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57"/>
        <v>84.502761317927764</v>
      </c>
      <c r="D1037" s="6">
        <f t="shared" si="58"/>
        <v>-1.5539293148004618E-2</v>
      </c>
      <c r="E1037" s="6">
        <f t="shared" si="56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57"/>
        <v>81.498556008056127</v>
      </c>
      <c r="D1038" s="6">
        <f t="shared" si="58"/>
        <v>-3.5551563795280128E-2</v>
      </c>
      <c r="E1038" s="6">
        <f t="shared" si="56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57"/>
        <v>82.593866393264179</v>
      </c>
      <c r="D1039" s="6">
        <f t="shared" si="58"/>
        <v>1.3439629348767523E-2</v>
      </c>
      <c r="E1039" s="6">
        <f t="shared" si="56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57"/>
        <v>88.04155750193631</v>
      </c>
      <c r="D1040" s="6">
        <f t="shared" si="58"/>
        <v>6.5957574654919027E-2</v>
      </c>
      <c r="E1040" s="6">
        <f t="shared" si="56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57"/>
        <v>87.870139118131704</v>
      </c>
      <c r="D1041" s="6">
        <f t="shared" si="58"/>
        <v>-1.9470167119752801E-3</v>
      </c>
      <c r="E1041" s="6">
        <f t="shared" si="56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57"/>
        <v>88.487283342846979</v>
      </c>
      <c r="D1042" s="6">
        <f t="shared" si="58"/>
        <v>7.0233668787709203E-3</v>
      </c>
      <c r="E1042" s="6">
        <f t="shared" si="56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57"/>
        <v>88.208255092965899</v>
      </c>
      <c r="D1043" s="6">
        <f t="shared" si="58"/>
        <v>-3.1533146836475456E-3</v>
      </c>
      <c r="E1043" s="6">
        <f t="shared" si="56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57"/>
        <v>85.925431879046727</v>
      </c>
      <c r="D1044" s="6">
        <f t="shared" si="58"/>
        <v>-2.5879927128285463E-2</v>
      </c>
      <c r="E1044" s="6">
        <f t="shared" si="56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57"/>
        <v>85.868955288558894</v>
      </c>
      <c r="D1045" s="6">
        <f t="shared" si="58"/>
        <v>-6.572744442802092E-4</v>
      </c>
      <c r="E1045" s="6">
        <f t="shared" si="56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57"/>
        <v>87.910897024984067</v>
      </c>
      <c r="D1046" s="6">
        <f t="shared" si="58"/>
        <v>2.3779743558813626E-2</v>
      </c>
      <c r="E1046" s="6">
        <f t="shared" si="56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57"/>
        <v>88.458647325134834</v>
      </c>
      <c r="D1047" s="6">
        <f t="shared" si="58"/>
        <v>6.2307440679976178E-3</v>
      </c>
      <c r="E1047" s="6">
        <f t="shared" si="56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57"/>
        <v>88.621073722701325</v>
      </c>
      <c r="D1048" s="6">
        <f t="shared" si="58"/>
        <v>1.8361845051675374E-3</v>
      </c>
      <c r="E1048" s="6">
        <f t="shared" si="56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57"/>
        <v>86.556980574024195</v>
      </c>
      <c r="D1049" s="6">
        <f t="shared" si="58"/>
        <v>-2.329122252722593E-2</v>
      </c>
      <c r="E1049" s="6">
        <f t="shared" si="56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57"/>
        <v>87.432419603429196</v>
      </c>
      <c r="D1050" s="6">
        <f t="shared" si="58"/>
        <v>1.011401996233352E-2</v>
      </c>
      <c r="E1050" s="6">
        <f t="shared" si="56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57"/>
        <v>84.351730533689945</v>
      </c>
      <c r="D1051" s="6">
        <f t="shared" si="58"/>
        <v>-3.5235088811592541E-2</v>
      </c>
      <c r="E1051" s="6">
        <f t="shared" si="56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57"/>
        <v>84.824899224908094</v>
      </c>
      <c r="D1052" s="6">
        <f t="shared" si="58"/>
        <v>5.6094722446644596E-3</v>
      </c>
      <c r="E1052" s="6">
        <f t="shared" si="56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57"/>
        <v>83.169370804784506</v>
      </c>
      <c r="D1053" s="6">
        <f t="shared" si="58"/>
        <v>-1.951701016153351E-2</v>
      </c>
      <c r="E1053" s="6">
        <f t="shared" si="56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57"/>
        <v>83.890216840018908</v>
      </c>
      <c r="D1054" s="6">
        <f t="shared" si="58"/>
        <v>8.6672055861329866E-3</v>
      </c>
      <c r="E1054" s="6">
        <f t="shared" si="56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57"/>
        <v>86.96794892966831</v>
      </c>
      <c r="D1055" s="6">
        <f t="shared" si="58"/>
        <v>3.6687616334556861E-2</v>
      </c>
      <c r="E1055" s="6">
        <f t="shared" si="56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57"/>
        <v>86.74754151314724</v>
      </c>
      <c r="D1056" s="6">
        <f t="shared" si="58"/>
        <v>-2.534352243943494E-3</v>
      </c>
      <c r="E1056" s="6">
        <f t="shared" si="56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57"/>
        <v>89.923078745417342</v>
      </c>
      <c r="D1057" s="6">
        <f t="shared" si="58"/>
        <v>3.6606653939452949E-2</v>
      </c>
      <c r="E1057" s="6">
        <f t="shared" si="56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57"/>
        <v>91.908198045730131</v>
      </c>
      <c r="D1058" s="6">
        <f t="shared" si="58"/>
        <v>2.2075748828983999E-2</v>
      </c>
      <c r="E1058" s="6">
        <f t="shared" si="56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57"/>
        <v>90.630609724106833</v>
      </c>
      <c r="D1059" s="6">
        <f t="shared" si="58"/>
        <v>-1.3900700359587237E-2</v>
      </c>
      <c r="E1059" s="6">
        <f t="shared" si="56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57"/>
        <v>92.042904916489519</v>
      </c>
      <c r="D1060" s="6">
        <f t="shared" si="58"/>
        <v>1.5582982357527086E-2</v>
      </c>
      <c r="E1060" s="6">
        <f t="shared" si="56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57"/>
        <v>91.465930661064903</v>
      </c>
      <c r="D1061" s="6">
        <f t="shared" si="58"/>
        <v>-6.2685359175496114E-3</v>
      </c>
      <c r="E1061" s="6">
        <f t="shared" si="56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57"/>
        <v>92.87692893235554</v>
      </c>
      <c r="D1062" s="6">
        <f t="shared" si="58"/>
        <v>1.5426490072234733E-2</v>
      </c>
      <c r="E1062" s="6">
        <f t="shared" si="56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57"/>
        <v>92.740112403286432</v>
      </c>
      <c r="D1063" s="6">
        <f t="shared" si="58"/>
        <v>-1.4730948863388438E-3</v>
      </c>
      <c r="E1063" s="6">
        <f t="shared" si="56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57"/>
        <v>91.489794009158345</v>
      </c>
      <c r="D1064" s="6">
        <f t="shared" si="58"/>
        <v>-1.3481959011339084E-2</v>
      </c>
      <c r="E1064" s="6">
        <f t="shared" si="56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57"/>
        <v>89.680727424019011</v>
      </c>
      <c r="D1065" s="6">
        <f t="shared" si="58"/>
        <v>-1.9773425055020222E-2</v>
      </c>
      <c r="E1065" s="6">
        <f t="shared" si="56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57"/>
        <v>91.791751823946598</v>
      </c>
      <c r="D1066" s="6">
        <f t="shared" si="58"/>
        <v>2.3539331811465614E-2</v>
      </c>
      <c r="E1066" s="6">
        <f t="shared" si="56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57"/>
        <v>94.20450923900647</v>
      </c>
      <c r="D1067" s="6">
        <f t="shared" si="58"/>
        <v>2.6285122215419232E-2</v>
      </c>
      <c r="E1067" s="6">
        <f t="shared" si="56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57"/>
        <v>93.917785923979338</v>
      </c>
      <c r="D1068" s="6">
        <f t="shared" si="58"/>
        <v>-3.0436262270597814E-3</v>
      </c>
      <c r="E1068" s="6">
        <f t="shared" si="56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57"/>
        <v>93.223570001834716</v>
      </c>
      <c r="D1069" s="6">
        <f t="shared" si="58"/>
        <v>-7.3917407157206849E-3</v>
      </c>
      <c r="E1069" s="6">
        <f t="shared" si="56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57"/>
        <v>92.620103971570117</v>
      </c>
      <c r="D1070" s="6">
        <f t="shared" si="58"/>
        <v>-6.4733203228831693E-3</v>
      </c>
      <c r="E1070" s="6">
        <f t="shared" si="56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57"/>
        <v>90.369790246357951</v>
      </c>
      <c r="D1071" s="6">
        <f t="shared" si="58"/>
        <v>-2.4296169284185876E-2</v>
      </c>
      <c r="E1071" s="6">
        <f t="shared" si="56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57"/>
        <v>90.875779687345187</v>
      </c>
      <c r="D1072" s="6">
        <f t="shared" si="58"/>
        <v>5.5990994292214324E-3</v>
      </c>
      <c r="E1072" s="6">
        <f t="shared" si="56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57"/>
        <v>89.351015497861212</v>
      </c>
      <c r="D1073" s="6">
        <f t="shared" si="58"/>
        <v>-1.6778554139836532E-2</v>
      </c>
      <c r="E1073" s="6">
        <f t="shared" si="56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57"/>
        <v>89.431926081722978</v>
      </c>
      <c r="D1074" s="6">
        <f t="shared" si="58"/>
        <v>9.0553625396339044E-4</v>
      </c>
      <c r="E1074" s="6">
        <f t="shared" si="56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57"/>
        <v>88.173445730855676</v>
      </c>
      <c r="D1075" s="6">
        <f t="shared" si="58"/>
        <v>-1.4071936119516182E-2</v>
      </c>
      <c r="E1075" s="6">
        <f t="shared" si="56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57"/>
        <v>91.77171007000436</v>
      </c>
      <c r="D1076" s="6">
        <f t="shared" si="58"/>
        <v>4.0808934133437225E-2</v>
      </c>
      <c r="E1076" s="6">
        <f t="shared" si="56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57"/>
        <v>91.241788111798755</v>
      </c>
      <c r="D1077" s="6">
        <f t="shared" si="58"/>
        <v>-5.7743498274290816E-3</v>
      </c>
      <c r="E1077" s="6">
        <f t="shared" si="56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57"/>
        <v>92.066370542114754</v>
      </c>
      <c r="D1078" s="6">
        <f t="shared" si="58"/>
        <v>9.0373330836703847E-3</v>
      </c>
      <c r="E1078" s="6">
        <f t="shared" si="56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57"/>
        <v>89.58146972977525</v>
      </c>
      <c r="D1079" s="6">
        <f t="shared" si="58"/>
        <v>-2.6990320110455657E-2</v>
      </c>
      <c r="E1079" s="6">
        <f t="shared" si="56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57"/>
        <v>89.579066102684678</v>
      </c>
      <c r="D1080" s="6">
        <f t="shared" si="58"/>
        <v>-2.6831744308508654E-5</v>
      </c>
      <c r="E1080" s="6">
        <f t="shared" ref="E1080:E1143" si="59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57"/>
        <v>87.912989391012559</v>
      </c>
      <c r="D1081" s="6">
        <f t="shared" si="58"/>
        <v>-1.859895156489233E-2</v>
      </c>
      <c r="E1081" s="6">
        <f t="shared" si="59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57"/>
        <v>87.432713572210062</v>
      </c>
      <c r="D1082" s="6">
        <f t="shared" si="58"/>
        <v>-5.4630814186782395E-3</v>
      </c>
      <c r="E1082" s="6">
        <f t="shared" si="59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57"/>
        <v>86.690580738785044</v>
      </c>
      <c r="D1083" s="6">
        <f t="shared" si="58"/>
        <v>-8.4880452991098476E-3</v>
      </c>
      <c r="E1083" s="6">
        <f t="shared" si="59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57"/>
        <v>85.981977638659458</v>
      </c>
      <c r="D1084" s="6">
        <f t="shared" si="58"/>
        <v>-8.1739341700887147E-3</v>
      </c>
      <c r="E1084" s="6">
        <f t="shared" si="59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57"/>
        <v>85.303549569275219</v>
      </c>
      <c r="D1085" s="6">
        <f t="shared" si="58"/>
        <v>-7.8903520018502871E-3</v>
      </c>
      <c r="E1085" s="6">
        <f t="shared" si="59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57"/>
        <v>85.329090268647704</v>
      </c>
      <c r="D1086" s="6">
        <f t="shared" si="58"/>
        <v>2.9940957324114947E-4</v>
      </c>
      <c r="E1086" s="6">
        <f t="shared" si="59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57"/>
        <v>85.567153104301681</v>
      </c>
      <c r="D1087" s="6">
        <f t="shared" si="58"/>
        <v>2.7899375805422455E-3</v>
      </c>
      <c r="E1087" s="6">
        <f t="shared" si="59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57"/>
        <v>84.821215969006701</v>
      </c>
      <c r="D1088" s="6">
        <f t="shared" si="58"/>
        <v>-8.7175640211579752E-3</v>
      </c>
      <c r="E1088" s="6">
        <f t="shared" si="59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57"/>
        <v>84.670513738112206</v>
      </c>
      <c r="D1089" s="6">
        <f t="shared" si="58"/>
        <v>-1.7767044385400554E-3</v>
      </c>
      <c r="E1089" s="6">
        <f t="shared" si="59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57"/>
        <v>83.818644088019795</v>
      </c>
      <c r="D1090" s="6">
        <f t="shared" si="58"/>
        <v>-1.0060995410128948E-2</v>
      </c>
      <c r="E1090" s="6">
        <f t="shared" si="59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60">B1091/$B$2 * 100</f>
        <v>84.754052748720511</v>
      </c>
      <c r="D1091" s="6">
        <f t="shared" si="58"/>
        <v>1.1159911626802632E-2</v>
      </c>
      <c r="E1091" s="6">
        <f t="shared" si="59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60"/>
        <v>86.26641837256463</v>
      </c>
      <c r="D1092" s="6">
        <f t="shared" ref="D1092:D1155" si="61">C1092/C1091 - 1</f>
        <v>1.784416880131956E-2</v>
      </c>
      <c r="E1092" s="6">
        <f t="shared" si="59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60"/>
        <v>87.532662957702911</v>
      </c>
      <c r="D1093" s="6">
        <f t="shared" si="61"/>
        <v>1.4678302507815655E-2</v>
      </c>
      <c r="E1093" s="6">
        <f t="shared" si="59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60"/>
        <v>87.208086839069566</v>
      </c>
      <c r="D1094" s="6">
        <f t="shared" si="61"/>
        <v>-3.708057171643242E-3</v>
      </c>
      <c r="E1094" s="6">
        <f t="shared" si="59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60"/>
        <v>87.305027367628881</v>
      </c>
      <c r="D1095" s="6">
        <f t="shared" si="61"/>
        <v>1.1116002204956121E-3</v>
      </c>
      <c r="E1095" s="6">
        <f t="shared" si="59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60"/>
        <v>89.278820223737924</v>
      </c>
      <c r="D1096" s="6">
        <f t="shared" si="61"/>
        <v>2.2608009133284979E-2</v>
      </c>
      <c r="E1096" s="6">
        <f t="shared" si="59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60"/>
        <v>88.395478621812103</v>
      </c>
      <c r="D1097" s="6">
        <f t="shared" si="61"/>
        <v>-9.8941899065435601E-3</v>
      </c>
      <c r="E1097" s="6">
        <f t="shared" si="59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60"/>
        <v>85.462188957252977</v>
      </c>
      <c r="D1098" s="6">
        <f t="shared" si="61"/>
        <v>-3.3183707020907782E-2</v>
      </c>
      <c r="E1098" s="6">
        <f t="shared" si="59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60"/>
        <v>85.87483466417612</v>
      </c>
      <c r="D1099" s="6">
        <f t="shared" si="61"/>
        <v>4.8284008630945507E-3</v>
      </c>
      <c r="E1099" s="6">
        <f t="shared" si="59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60"/>
        <v>84.123991189928574</v>
      </c>
      <c r="D1100" s="6">
        <f t="shared" si="61"/>
        <v>-2.0388318429891972E-2</v>
      </c>
      <c r="E1100" s="6">
        <f t="shared" si="59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60"/>
        <v>84.58474402322561</v>
      </c>
      <c r="D1101" s="6">
        <f t="shared" si="61"/>
        <v>5.4770681559412893E-3</v>
      </c>
      <c r="E1101" s="6">
        <f t="shared" si="59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60"/>
        <v>85.443962892839565</v>
      </c>
      <c r="D1102" s="6">
        <f t="shared" si="61"/>
        <v>1.0158083228082093E-2</v>
      </c>
      <c r="E1102" s="6">
        <f t="shared" si="59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60"/>
        <v>85.655309153997621</v>
      </c>
      <c r="D1103" s="6">
        <f t="shared" si="61"/>
        <v>2.4735072438426542E-3</v>
      </c>
      <c r="E1103" s="6">
        <f t="shared" si="59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60"/>
        <v>87.030944710178787</v>
      </c>
      <c r="D1104" s="6">
        <f t="shared" si="61"/>
        <v>1.6060131820993639E-2</v>
      </c>
      <c r="E1104" s="6">
        <f t="shared" si="59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60"/>
        <v>87.910153456891308</v>
      </c>
      <c r="D1105" s="6">
        <f t="shared" si="61"/>
        <v>1.0102254429621205E-2</v>
      </c>
      <c r="E1105" s="6">
        <f t="shared" si="59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60"/>
        <v>86.731684491261959</v>
      </c>
      <c r="D1106" s="6">
        <f t="shared" si="61"/>
        <v>-1.3405379461739142E-2</v>
      </c>
      <c r="E1106" s="6">
        <f t="shared" si="59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60"/>
        <v>89.158690746052997</v>
      </c>
      <c r="D1107" s="6">
        <f t="shared" si="61"/>
        <v>2.7982925375276801E-2</v>
      </c>
      <c r="E1107" s="6">
        <f t="shared" si="59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60"/>
        <v>86.64342468787865</v>
      </c>
      <c r="D1108" s="6">
        <f t="shared" si="61"/>
        <v>-2.8211114778911139E-2</v>
      </c>
      <c r="E1108" s="6">
        <f t="shared" si="59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60"/>
        <v>85.156755393938056</v>
      </c>
      <c r="D1109" s="6">
        <f t="shared" si="61"/>
        <v>-1.7158477972172959E-2</v>
      </c>
      <c r="E1109" s="6">
        <f t="shared" si="59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60"/>
        <v>86.472749872166816</v>
      </c>
      <c r="D1110" s="6">
        <f t="shared" si="61"/>
        <v>1.5453788394601542E-2</v>
      </c>
      <c r="E1110" s="6">
        <f t="shared" si="59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60"/>
        <v>88.193937084109848</v>
      </c>
      <c r="D1111" s="6">
        <f t="shared" si="61"/>
        <v>1.9904388544223162E-2</v>
      </c>
      <c r="E1111" s="6">
        <f t="shared" si="59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60"/>
        <v>89.101816433096943</v>
      </c>
      <c r="D1112" s="6">
        <f t="shared" si="61"/>
        <v>1.0294124278874772E-2</v>
      </c>
      <c r="E1112" s="6">
        <f t="shared" si="59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60"/>
        <v>90.322841702826267</v>
      </c>
      <c r="D1113" s="6">
        <f t="shared" si="61"/>
        <v>1.3703707944564103E-2</v>
      </c>
      <c r="E1113" s="6">
        <f t="shared" si="59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60"/>
        <v>90.903205245371439</v>
      </c>
      <c r="D1114" s="6">
        <f t="shared" si="61"/>
        <v>6.425434935435792E-3</v>
      </c>
      <c r="E1114" s="6">
        <f t="shared" si="59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60"/>
        <v>89.647111229313452</v>
      </c>
      <c r="D1115" s="6">
        <f t="shared" si="61"/>
        <v>-1.3817928781140965E-2</v>
      </c>
      <c r="E1115" s="6">
        <f t="shared" si="59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60"/>
        <v>89.750069471739835</v>
      </c>
      <c r="D1116" s="6">
        <f t="shared" si="61"/>
        <v>1.1484836601485249E-3</v>
      </c>
      <c r="E1116" s="6">
        <f t="shared" si="59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60"/>
        <v>89.945212865388086</v>
      </c>
      <c r="D1117" s="6">
        <f t="shared" si="61"/>
        <v>2.174297967643346E-3</v>
      </c>
      <c r="E1117" s="6">
        <f t="shared" si="59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60"/>
        <v>91.892462069813448</v>
      </c>
      <c r="D1118" s="6">
        <f t="shared" si="61"/>
        <v>2.1649281183420133E-2</v>
      </c>
      <c r="E1118" s="6">
        <f t="shared" si="59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60"/>
        <v>93.309339716721311</v>
      </c>
      <c r="D1119" s="6">
        <f t="shared" si="61"/>
        <v>1.5418866955936084E-2</v>
      </c>
      <c r="E1119" s="6">
        <f t="shared" si="59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60"/>
        <v>93.821710009481379</v>
      </c>
      <c r="D1120" s="6">
        <f t="shared" si="61"/>
        <v>5.4910933280161167E-3</v>
      </c>
      <c r="E1120" s="6">
        <f t="shared" si="59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60"/>
        <v>94.412881227793477</v>
      </c>
      <c r="D1121" s="6">
        <f t="shared" si="61"/>
        <v>6.3010066460349456E-3</v>
      </c>
      <c r="E1121" s="6">
        <f t="shared" si="59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60"/>
        <v>95.939080676619298</v>
      </c>
      <c r="D1122" s="6">
        <f t="shared" si="61"/>
        <v>1.6165161246837645E-2</v>
      </c>
      <c r="E1122" s="6">
        <f t="shared" si="59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60"/>
        <v>96.107455618927929</v>
      </c>
      <c r="D1123" s="6">
        <f t="shared" si="61"/>
        <v>1.755019342703168E-3</v>
      </c>
      <c r="E1123" s="6">
        <f t="shared" si="59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60"/>
        <v>97.674101713544019</v>
      </c>
      <c r="D1124" s="6">
        <f t="shared" si="61"/>
        <v>1.6300983982220352E-2</v>
      </c>
      <c r="E1124" s="6">
        <f t="shared" si="59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60"/>
        <v>98.043879855305107</v>
      </c>
      <c r="D1125" s="6">
        <f t="shared" si="61"/>
        <v>3.7858361149363251E-3</v>
      </c>
      <c r="E1125" s="6">
        <f t="shared" si="59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60"/>
        <v>97.836355188298256</v>
      </c>
      <c r="D1126" s="6">
        <f t="shared" si="61"/>
        <v>-2.116650904810391E-3</v>
      </c>
      <c r="E1126" s="6">
        <f t="shared" si="59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60"/>
        <v>97.946057420403193</v>
      </c>
      <c r="D1127" s="6">
        <f t="shared" si="61"/>
        <v>1.1212829003472979E-3</v>
      </c>
      <c r="E1127" s="6">
        <f t="shared" si="59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60"/>
        <v>98.569599789172514</v>
      </c>
      <c r="D1128" s="6">
        <f t="shared" si="61"/>
        <v>6.366181398123727E-3</v>
      </c>
      <c r="E1128" s="6">
        <f t="shared" si="59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60"/>
        <v>98.345924131499501</v>
      </c>
      <c r="D1129" s="6">
        <f t="shared" si="61"/>
        <v>-2.2692154391559249E-3</v>
      </c>
      <c r="E1129" s="6">
        <f t="shared" si="59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60"/>
        <v>98.190328185017734</v>
      </c>
      <c r="D1130" s="6">
        <f t="shared" si="61"/>
        <v>-1.5821290801407706E-3</v>
      </c>
      <c r="E1130" s="6">
        <f t="shared" si="59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60"/>
        <v>98.311529784138713</v>
      </c>
      <c r="D1131" s="6">
        <f t="shared" si="61"/>
        <v>1.2343537429939655E-3</v>
      </c>
      <c r="E1131" s="6">
        <f t="shared" si="59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60"/>
        <v>97.990377537188351</v>
      </c>
      <c r="D1132" s="6">
        <f t="shared" si="61"/>
        <v>-3.2666793778461933E-3</v>
      </c>
      <c r="E1132" s="6">
        <f t="shared" si="59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60"/>
        <v>99.098968394378844</v>
      </c>
      <c r="D1133" s="6">
        <f t="shared" si="61"/>
        <v>1.1313262435077132E-2</v>
      </c>
      <c r="E1133" s="6">
        <f t="shared" si="59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60"/>
        <v>98.143656317985688</v>
      </c>
      <c r="D1134" s="6">
        <f t="shared" si="61"/>
        <v>-9.6399800307844785E-3</v>
      </c>
      <c r="E1134" s="6">
        <f t="shared" si="59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60"/>
        <v>97.117566934529862</v>
      </c>
      <c r="D1135" s="6">
        <f t="shared" si="61"/>
        <v>-1.0454974085449709E-2</v>
      </c>
      <c r="E1135" s="6">
        <f t="shared" si="59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60"/>
        <v>98.69899792959518</v>
      </c>
      <c r="D1136" s="6">
        <f t="shared" si="61"/>
        <v>1.6283676012305959E-2</v>
      </c>
      <c r="E1136" s="6">
        <f t="shared" si="59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60"/>
        <v>99.592991576756901</v>
      </c>
      <c r="D1137" s="6">
        <f t="shared" si="61"/>
        <v>9.0577783555556568E-3</v>
      </c>
      <c r="E1137" s="6">
        <f t="shared" si="59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60"/>
        <v>99.709264875728167</v>
      </c>
      <c r="D1138" s="6">
        <f t="shared" si="61"/>
        <v>1.1674847509892672E-3</v>
      </c>
      <c r="E1138" s="6">
        <f t="shared" si="59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60"/>
        <v>99.664806420693196</v>
      </c>
      <c r="D1139" s="6">
        <f t="shared" si="61"/>
        <v>-4.4588088268804338E-4</v>
      </c>
      <c r="E1139" s="6">
        <f t="shared" si="59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60"/>
        <v>99.758167447038502</v>
      </c>
      <c r="D1140" s="6">
        <f t="shared" si="61"/>
        <v>9.3675018994399117E-4</v>
      </c>
      <c r="E1140" s="6">
        <f t="shared" si="59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60"/>
        <v>98.427284314673187</v>
      </c>
      <c r="D1141" s="6">
        <f t="shared" si="61"/>
        <v>-1.3341094432913314E-2</v>
      </c>
      <c r="E1141" s="6">
        <f t="shared" si="59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60"/>
        <v>100.81325598611224</v>
      </c>
      <c r="D1142" s="6">
        <f t="shared" si="61"/>
        <v>2.4240958064138729E-2</v>
      </c>
      <c r="E1142" s="6">
        <f t="shared" si="59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60"/>
        <v>100.81125008148987</v>
      </c>
      <c r="D1143" s="6">
        <f t="shared" si="61"/>
        <v>-1.9897230803089805E-5</v>
      </c>
      <c r="E1143" s="6">
        <f t="shared" si="59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60"/>
        <v>102.27689196145829</v>
      </c>
      <c r="D1144" s="6">
        <f t="shared" si="61"/>
        <v>1.4538475406104645E-2</v>
      </c>
      <c r="E1144" s="6">
        <f t="shared" ref="E1144:E1207" si="62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60"/>
        <v>101.77446473040384</v>
      </c>
      <c r="D1145" s="6">
        <f t="shared" si="61"/>
        <v>-4.91242177405804E-3</v>
      </c>
      <c r="E1145" s="6">
        <f t="shared" si="62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60"/>
        <v>102.58443518308292</v>
      </c>
      <c r="D1146" s="6">
        <f t="shared" si="61"/>
        <v>7.9584840345234831E-3</v>
      </c>
      <c r="E1146" s="6">
        <f t="shared" si="62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60"/>
        <v>102.31154569303744</v>
      </c>
      <c r="D1147" s="6">
        <f t="shared" si="61"/>
        <v>-2.6601451726906422E-3</v>
      </c>
      <c r="E1147" s="6">
        <f t="shared" si="62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60"/>
        <v>102.19551448600338</v>
      </c>
      <c r="D1148" s="6">
        <f t="shared" si="61"/>
        <v>-1.1340969022420877E-3</v>
      </c>
      <c r="E1148" s="6">
        <f t="shared" si="62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60"/>
        <v>99.916945173266072</v>
      </c>
      <c r="D1149" s="6">
        <f t="shared" si="61"/>
        <v>-2.2296177324391042E-2</v>
      </c>
      <c r="E1149" s="6">
        <f t="shared" si="62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60"/>
        <v>100.32986755668887</v>
      </c>
      <c r="D1150" s="6">
        <f t="shared" si="61"/>
        <v>4.1326562046781756E-3</v>
      </c>
      <c r="E1150" s="6">
        <f t="shared" si="62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60"/>
        <v>99.807381279410933</v>
      </c>
      <c r="D1151" s="6">
        <f t="shared" si="61"/>
        <v>-5.2076843117799809E-3</v>
      </c>
      <c r="E1151" s="6">
        <f t="shared" si="62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60"/>
        <v>99.814747791213691</v>
      </c>
      <c r="D1152" s="6">
        <f t="shared" si="61"/>
        <v>7.3807284675098117E-5</v>
      </c>
      <c r="E1152" s="6">
        <f t="shared" si="62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60"/>
        <v>99.804562637570911</v>
      </c>
      <c r="D1153" s="6">
        <f t="shared" si="61"/>
        <v>-1.0204056883544865E-4</v>
      </c>
      <c r="E1153" s="6">
        <f t="shared" si="62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60"/>
        <v>101.35073467121407</v>
      </c>
      <c r="D1154" s="6">
        <f t="shared" si="61"/>
        <v>1.5491997487709241E-2</v>
      </c>
      <c r="E1154" s="6">
        <f t="shared" si="62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63">B1155/$B$2 * 100</f>
        <v>101.29026356376278</v>
      </c>
      <c r="D1155" s="6">
        <f t="shared" si="61"/>
        <v>-5.9665189056068435E-4</v>
      </c>
      <c r="E1155" s="6">
        <f t="shared" si="62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63"/>
        <v>100.12422774833576</v>
      </c>
      <c r="D1156" s="6">
        <f t="shared" ref="D1156:D1219" si="64">C1156/C1155 - 1</f>
        <v>-1.1511825267321973E-2</v>
      </c>
      <c r="E1156" s="6">
        <f t="shared" si="62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63"/>
        <v>100.70379584594444</v>
      </c>
      <c r="D1157" s="6">
        <f t="shared" si="64"/>
        <v>5.7884900652160898E-3</v>
      </c>
      <c r="E1157" s="6">
        <f t="shared" si="62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63"/>
        <v>103.09035545494523</v>
      </c>
      <c r="D1158" s="6">
        <f t="shared" si="64"/>
        <v>2.3698804885683877E-2</v>
      </c>
      <c r="E1158" s="6">
        <f t="shared" si="62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63"/>
        <v>103.00379029512217</v>
      </c>
      <c r="D1159" s="6">
        <f t="shared" si="64"/>
        <v>-8.3970182701409435E-4</v>
      </c>
      <c r="E1159" s="6">
        <f t="shared" si="62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63"/>
        <v>103.97751865102222</v>
      </c>
      <c r="D1160" s="6">
        <f t="shared" si="64"/>
        <v>9.4533254855007076E-3</v>
      </c>
      <c r="E1160" s="6">
        <f t="shared" si="62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63"/>
        <v>104.15426305744479</v>
      </c>
      <c r="D1161" s="6">
        <f t="shared" si="64"/>
        <v>1.6998328938371277E-3</v>
      </c>
      <c r="E1161" s="6">
        <f t="shared" si="62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63"/>
        <v>100.29476422579778</v>
      </c>
      <c r="D1162" s="6">
        <f t="shared" si="64"/>
        <v>-3.705560116649631E-2</v>
      </c>
      <c r="E1162" s="6">
        <f t="shared" si="62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63"/>
        <v>101.3087490123946</v>
      </c>
      <c r="D1163" s="6">
        <f t="shared" si="64"/>
        <v>1.0110047064012084E-2</v>
      </c>
      <c r="E1163" s="6">
        <f t="shared" si="62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63"/>
        <v>98.256073438243291</v>
      </c>
      <c r="D1164" s="6">
        <f t="shared" si="64"/>
        <v>-3.013239827665648E-2</v>
      </c>
      <c r="E1164" s="6">
        <f t="shared" si="62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63"/>
        <v>98.668822898853819</v>
      </c>
      <c r="D1165" s="6">
        <f t="shared" si="64"/>
        <v>4.2007526473155643E-3</v>
      </c>
      <c r="E1165" s="6">
        <f t="shared" si="62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63"/>
        <v>100.13871868000408</v>
      </c>
      <c r="D1166" s="6">
        <f t="shared" si="64"/>
        <v>1.4897266816054522E-2</v>
      </c>
      <c r="E1166" s="6">
        <f t="shared" si="62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63"/>
        <v>98.703926229744908</v>
      </c>
      <c r="D1167" s="6">
        <f t="shared" si="64"/>
        <v>-1.4328048822394912E-2</v>
      </c>
      <c r="E1167" s="6">
        <f t="shared" si="62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63"/>
        <v>99.171889944313662</v>
      </c>
      <c r="D1168" s="6">
        <f t="shared" si="64"/>
        <v>4.7410851061742143E-3</v>
      </c>
      <c r="E1168" s="6">
        <f t="shared" si="62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63"/>
        <v>99.839510337930946</v>
      </c>
      <c r="D1169" s="6">
        <f t="shared" si="64"/>
        <v>6.7319519068576028E-3</v>
      </c>
      <c r="E1169" s="6">
        <f t="shared" si="62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63"/>
        <v>100.97640865949025</v>
      </c>
      <c r="D1170" s="6">
        <f t="shared" si="64"/>
        <v>1.138725858842049E-2</v>
      </c>
      <c r="E1170" s="6">
        <f t="shared" si="62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63"/>
        <v>102.01437784014911</v>
      </c>
      <c r="D1171" s="6">
        <f t="shared" si="64"/>
        <v>1.0279323600813184E-2</v>
      </c>
      <c r="E1171" s="6">
        <f t="shared" si="62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63"/>
        <v>101.50050311892231</v>
      </c>
      <c r="D1172" s="6">
        <f t="shared" si="64"/>
        <v>-5.0372774123271791E-3</v>
      </c>
      <c r="E1172" s="6">
        <f t="shared" si="62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63"/>
        <v>100.38779669879976</v>
      </c>
      <c r="D1173" s="6">
        <f t="shared" si="64"/>
        <v>-1.0962570489122192E-2</v>
      </c>
      <c r="E1173" s="6">
        <f t="shared" si="62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63"/>
        <v>100.95664358204763</v>
      </c>
      <c r="D1174" s="6">
        <f t="shared" si="64"/>
        <v>5.6664943544344482E-3</v>
      </c>
      <c r="E1174" s="6">
        <f t="shared" si="62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63"/>
        <v>102.63966672932237</v>
      </c>
      <c r="D1175" s="6">
        <f t="shared" si="64"/>
        <v>1.6670751795615502E-2</v>
      </c>
      <c r="E1175" s="6">
        <f t="shared" si="62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63"/>
        <v>100.90144662037062</v>
      </c>
      <c r="D1176" s="6">
        <f t="shared" si="64"/>
        <v>-1.6935169066124578E-2</v>
      </c>
      <c r="E1176" s="6">
        <f t="shared" si="62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63"/>
        <v>100.92994429983295</v>
      </c>
      <c r="D1177" s="6">
        <f t="shared" si="64"/>
        <v>2.8243083143841829E-4</v>
      </c>
      <c r="E1177" s="6">
        <f t="shared" si="62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63"/>
        <v>102.82203112714376</v>
      </c>
      <c r="D1178" s="6">
        <f t="shared" si="64"/>
        <v>1.8746535930803443E-2</v>
      </c>
      <c r="E1178" s="6">
        <f t="shared" si="62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63"/>
        <v>102.6110652961727</v>
      </c>
      <c r="D1179" s="6">
        <f t="shared" si="64"/>
        <v>-2.0517570860878465E-3</v>
      </c>
      <c r="E1179" s="6">
        <f t="shared" si="62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63"/>
        <v>104.19349924354916</v>
      </c>
      <c r="D1180" s="6">
        <f t="shared" si="64"/>
        <v>1.5421669610474975E-2</v>
      </c>
      <c r="E1180" s="6">
        <f t="shared" si="62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63"/>
        <v>104.86772528859521</v>
      </c>
      <c r="D1181" s="6">
        <f t="shared" si="64"/>
        <v>6.4709031747756107E-3</v>
      </c>
      <c r="E1181" s="6">
        <f t="shared" si="62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63"/>
        <v>105.67136676634514</v>
      </c>
      <c r="D1182" s="6">
        <f t="shared" si="64"/>
        <v>7.6633823756386832E-3</v>
      </c>
      <c r="E1182" s="6">
        <f t="shared" si="62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63"/>
        <v>106.63861051678502</v>
      </c>
      <c r="D1183" s="6">
        <f t="shared" si="64"/>
        <v>9.153319201204102E-3</v>
      </c>
      <c r="E1183" s="6">
        <f t="shared" si="62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63"/>
        <v>105.52069912001309</v>
      </c>
      <c r="D1184" s="6">
        <f t="shared" si="64"/>
        <v>-1.0483176697017926E-2</v>
      </c>
      <c r="E1184" s="6">
        <f t="shared" si="62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63"/>
        <v>105.6879673563232</v>
      </c>
      <c r="D1185" s="6">
        <f t="shared" si="64"/>
        <v>1.5851699022564336E-3</v>
      </c>
      <c r="E1185" s="6">
        <f t="shared" si="62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63"/>
        <v>106.80961388584018</v>
      </c>
      <c r="D1186" s="6">
        <f t="shared" si="64"/>
        <v>1.0612812012321005E-2</v>
      </c>
      <c r="E1186" s="6">
        <f t="shared" si="62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63"/>
        <v>108.41587659674765</v>
      </c>
      <c r="D1187" s="6">
        <f t="shared" si="64"/>
        <v>1.5038559287596343E-2</v>
      </c>
      <c r="E1187" s="6">
        <f t="shared" si="62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63"/>
        <v>110.29399126082693</v>
      </c>
      <c r="D1188" s="6">
        <f t="shared" si="64"/>
        <v>1.7323243818476053E-2</v>
      </c>
      <c r="E1188" s="6">
        <f t="shared" si="62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63"/>
        <v>109.81568676208433</v>
      </c>
      <c r="D1189" s="6">
        <f t="shared" si="64"/>
        <v>-4.336632424621345E-3</v>
      </c>
      <c r="E1189" s="6">
        <f t="shared" si="62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63"/>
        <v>110.3902055135747</v>
      </c>
      <c r="D1190" s="6">
        <f t="shared" si="64"/>
        <v>5.2316637852938275E-3</v>
      </c>
      <c r="E1190" s="6">
        <f t="shared" si="62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63"/>
        <v>110.85749482917562</v>
      </c>
      <c r="D1191" s="6">
        <f t="shared" si="64"/>
        <v>4.2330686262148642E-3</v>
      </c>
      <c r="E1191" s="6">
        <f t="shared" si="62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63"/>
        <v>110.77416332594203</v>
      </c>
      <c r="D1192" s="6">
        <f t="shared" si="64"/>
        <v>-7.5169931777729904E-4</v>
      </c>
      <c r="E1192" s="6">
        <f t="shared" si="62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63"/>
        <v>110.43922913085362</v>
      </c>
      <c r="D1193" s="6">
        <f t="shared" si="64"/>
        <v>-3.0235768434819787E-3</v>
      </c>
      <c r="E1193" s="6">
        <f t="shared" si="62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63"/>
        <v>110.36917809960252</v>
      </c>
      <c r="D1194" s="6">
        <f t="shared" si="64"/>
        <v>-6.34294822613235E-4</v>
      </c>
      <c r="E1194" s="6">
        <f t="shared" si="62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63"/>
        <v>111.10204227028977</v>
      </c>
      <c r="D1195" s="6">
        <f t="shared" si="64"/>
        <v>6.6401162290605775E-3</v>
      </c>
      <c r="E1195" s="6">
        <f t="shared" si="62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63"/>
        <v>111.20256230106311</v>
      </c>
      <c r="D1196" s="6">
        <f t="shared" si="64"/>
        <v>9.0475412260015986E-4</v>
      </c>
      <c r="E1196" s="6">
        <f t="shared" si="62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63"/>
        <v>112.26930583768393</v>
      </c>
      <c r="D1197" s="6">
        <f t="shared" si="64"/>
        <v>9.5927963757955759E-3</v>
      </c>
      <c r="E1197" s="6">
        <f t="shared" si="62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63"/>
        <v>109.50582637477527</v>
      </c>
      <c r="D1198" s="6">
        <f t="shared" si="64"/>
        <v>-2.4614737236409279E-2</v>
      </c>
      <c r="E1198" s="6">
        <f t="shared" si="62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63"/>
        <v>106.78013054634789</v>
      </c>
      <c r="D1199" s="6">
        <f t="shared" si="64"/>
        <v>-2.4890874930242446E-2</v>
      </c>
      <c r="E1199" s="6">
        <f t="shared" si="62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63"/>
        <v>106.51766830188242</v>
      </c>
      <c r="D1200" s="6">
        <f t="shared" si="64"/>
        <v>-2.457968941623867E-3</v>
      </c>
      <c r="E1200" s="6">
        <f t="shared" si="62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63"/>
        <v>110.75991448621087</v>
      </c>
      <c r="D1201" s="6">
        <f t="shared" si="64"/>
        <v>3.9826690275508891E-2</v>
      </c>
      <c r="E1201" s="6">
        <f t="shared" si="62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63"/>
        <v>110.9432645440622</v>
      </c>
      <c r="D1202" s="6">
        <f t="shared" si="64"/>
        <v>1.6553828043461838E-3</v>
      </c>
      <c r="E1202" s="6">
        <f t="shared" si="62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63"/>
        <v>109.38797947821233</v>
      </c>
      <c r="D1203" s="6">
        <f t="shared" si="64"/>
        <v>-1.4018742572985854E-2</v>
      </c>
      <c r="E1203" s="6">
        <f t="shared" si="62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63"/>
        <v>105.83042116907235</v>
      </c>
      <c r="D1204" s="6">
        <f t="shared" si="64"/>
        <v>-3.252238798184004E-2</v>
      </c>
      <c r="E1204" s="6">
        <f t="shared" si="62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63"/>
        <v>102.34178989290372</v>
      </c>
      <c r="D1205" s="6">
        <f t="shared" si="64"/>
        <v>-3.2964352193168289E-2</v>
      </c>
      <c r="E1205" s="6">
        <f t="shared" si="62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63"/>
        <v>103.16135756166385</v>
      </c>
      <c r="D1206" s="6">
        <f t="shared" si="64"/>
        <v>8.0081428086979933E-3</v>
      </c>
      <c r="E1206" s="6">
        <f t="shared" si="62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63"/>
        <v>105.06672486095709</v>
      </c>
      <c r="D1207" s="6">
        <f t="shared" si="64"/>
        <v>1.8469777291892697E-2</v>
      </c>
      <c r="E1207" s="6">
        <f t="shared" si="62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63"/>
        <v>103.35677763181172</v>
      </c>
      <c r="D1208" s="6">
        <f t="shared" si="64"/>
        <v>-1.627486943566836E-2</v>
      </c>
      <c r="E1208" s="6">
        <f t="shared" ref="E1208:E1271" si="65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63"/>
        <v>103.6875616794056</v>
      </c>
      <c r="D1209" s="6">
        <f t="shared" si="64"/>
        <v>3.200409834488438E-3</v>
      </c>
      <c r="E1209" s="6">
        <f t="shared" si="65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63"/>
        <v>105.60442834571488</v>
      </c>
      <c r="D1210" s="6">
        <f t="shared" si="64"/>
        <v>1.8486949015505738E-2</v>
      </c>
      <c r="E1210" s="6">
        <f t="shared" si="65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63"/>
        <v>107.13341185181831</v>
      </c>
      <c r="D1211" s="6">
        <f t="shared" si="64"/>
        <v>1.4478403321289024E-2</v>
      </c>
      <c r="E1211" s="6">
        <f t="shared" si="65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63"/>
        <v>107.18777878399641</v>
      </c>
      <c r="D1212" s="6">
        <f t="shared" si="64"/>
        <v>5.0746943682988821E-4</v>
      </c>
      <c r="E1212" s="6">
        <f t="shared" si="65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63"/>
        <v>106.16687708490873</v>
      </c>
      <c r="D1213" s="6">
        <f t="shared" si="64"/>
        <v>-9.5244225663542181E-3</v>
      </c>
      <c r="E1213" s="6">
        <f t="shared" si="65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63"/>
        <v>106.44969234437855</v>
      </c>
      <c r="D1214" s="6">
        <f t="shared" si="64"/>
        <v>2.6638747153091558E-3</v>
      </c>
      <c r="E1214" s="6">
        <f t="shared" si="65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63"/>
        <v>108.69149826722698</v>
      </c>
      <c r="D1215" s="6">
        <f t="shared" si="64"/>
        <v>2.1059768924422073E-2</v>
      </c>
      <c r="E1215" s="6">
        <f t="shared" si="65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63"/>
        <v>105.45960549043762</v>
      </c>
      <c r="D1216" s="6">
        <f t="shared" si="64"/>
        <v>-2.9734549880281125E-2</v>
      </c>
      <c r="E1216" s="6">
        <f t="shared" si="65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63"/>
        <v>107.05021868683455</v>
      </c>
      <c r="D1217" s="6">
        <f t="shared" si="64"/>
        <v>1.5082677286718527E-2</v>
      </c>
      <c r="E1217" s="6">
        <f t="shared" si="65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63"/>
        <v>102.90038245338391</v>
      </c>
      <c r="D1218" s="6">
        <f t="shared" si="64"/>
        <v>-3.8765322335217234E-2</v>
      </c>
      <c r="E1218" s="6">
        <f t="shared" si="65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66">B1219/$B$2 * 100</f>
        <v>104.30034824925163</v>
      </c>
      <c r="D1219" s="6">
        <f t="shared" si="64"/>
        <v>1.3605059208617876E-2</v>
      </c>
      <c r="E1219" s="6">
        <f t="shared" si="65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66"/>
        <v>103.46271014660915</v>
      </c>
      <c r="D1220" s="6">
        <f t="shared" ref="D1220:D1283" si="67">C1220/C1219 - 1</f>
        <v>-8.0310192315056206E-3</v>
      </c>
      <c r="E1220" s="6">
        <f t="shared" si="65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66"/>
        <v>105.63551986736128</v>
      </c>
      <c r="D1221" s="6">
        <f t="shared" si="67"/>
        <v>2.1000897015680309E-2</v>
      </c>
      <c r="E1221" s="6">
        <f t="shared" si="65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66"/>
        <v>106.19950761958434</v>
      </c>
      <c r="D1222" s="6">
        <f t="shared" si="67"/>
        <v>5.3389972703425936E-3</v>
      </c>
      <c r="E1222" s="6">
        <f t="shared" si="65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66"/>
        <v>104.92363123380255</v>
      </c>
      <c r="D1223" s="6">
        <f t="shared" si="67"/>
        <v>-1.2013957638599249E-2</v>
      </c>
      <c r="E1223" s="6">
        <f t="shared" si="65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66"/>
        <v>104.61937354561108</v>
      </c>
      <c r="D1224" s="6">
        <f t="shared" si="67"/>
        <v>-2.899801356602727E-3</v>
      </c>
      <c r="E1224" s="6">
        <f t="shared" si="65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66"/>
        <v>102.33331667510241</v>
      </c>
      <c r="D1225" s="6">
        <f t="shared" si="67"/>
        <v>-2.1851181029219346E-2</v>
      </c>
      <c r="E1225" s="6">
        <f t="shared" si="65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66"/>
        <v>102.5096287744943</v>
      </c>
      <c r="D1226" s="6">
        <f t="shared" si="67"/>
        <v>1.722919818495372E-3</v>
      </c>
      <c r="E1226" s="6">
        <f t="shared" si="65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66"/>
        <v>100.66203498678092</v>
      </c>
      <c r="D1227" s="6">
        <f t="shared" si="67"/>
        <v>-1.8023612121138455E-2</v>
      </c>
      <c r="E1227" s="6">
        <f t="shared" si="65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66"/>
        <v>100.98028213048515</v>
      </c>
      <c r="D1228" s="6">
        <f t="shared" si="67"/>
        <v>3.161540929964568E-3</v>
      </c>
      <c r="E1228" s="6">
        <f t="shared" si="65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66"/>
        <v>100.96797002625142</v>
      </c>
      <c r="D1229" s="6">
        <f t="shared" si="67"/>
        <v>-1.2192582525982765E-4</v>
      </c>
      <c r="E1229" s="6">
        <f t="shared" si="65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66"/>
        <v>98.757930024017242</v>
      </c>
      <c r="D1230" s="6">
        <f t="shared" si="67"/>
        <v>-2.1888525654814805E-2</v>
      </c>
      <c r="E1230" s="6">
        <f t="shared" si="65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66"/>
        <v>99.573952775125818</v>
      </c>
      <c r="D1231" s="6">
        <f t="shared" si="67"/>
        <v>8.262857989329353E-3</v>
      </c>
      <c r="E1231" s="6">
        <f t="shared" si="65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66"/>
        <v>99.683983560574092</v>
      </c>
      <c r="D1232" s="6">
        <f t="shared" si="67"/>
        <v>1.1050157433918351E-3</v>
      </c>
      <c r="E1232" s="6">
        <f t="shared" si="65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66"/>
        <v>99.00733659615625</v>
      </c>
      <c r="D1233" s="6">
        <f t="shared" si="67"/>
        <v>-6.7879205891352434E-3</v>
      </c>
      <c r="E1233" s="6">
        <f t="shared" si="65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66"/>
        <v>100.18647996075345</v>
      </c>
      <c r="D1234" s="6">
        <f t="shared" si="67"/>
        <v>1.1909656447045336E-2</v>
      </c>
      <c r="E1234" s="6">
        <f t="shared" si="65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66"/>
        <v>101.36780215278527</v>
      </c>
      <c r="D1235" s="6">
        <f t="shared" si="67"/>
        <v>1.1791233632468145E-2</v>
      </c>
      <c r="E1235" s="6">
        <f t="shared" si="65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66"/>
        <v>101.49996705820428</v>
      </c>
      <c r="D1236" s="6">
        <f t="shared" si="67"/>
        <v>1.3038154385531797E-3</v>
      </c>
      <c r="E1236" s="6">
        <f t="shared" si="65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66"/>
        <v>103.37607581766119</v>
      </c>
      <c r="D1237" s="6">
        <f t="shared" si="67"/>
        <v>1.8483836141356402E-2</v>
      </c>
      <c r="E1237" s="6">
        <f t="shared" si="65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66"/>
        <v>104.14672362282975</v>
      </c>
      <c r="D1238" s="6">
        <f t="shared" si="67"/>
        <v>7.4547984054633698E-3</v>
      </c>
      <c r="E1238" s="6">
        <f t="shared" si="65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66"/>
        <v>103.04245583594604</v>
      </c>
      <c r="D1239" s="6">
        <f t="shared" si="67"/>
        <v>-1.0603000732724355E-2</v>
      </c>
      <c r="E1239" s="6">
        <f t="shared" si="65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66"/>
        <v>106.89021320863985</v>
      </c>
      <c r="D1240" s="6">
        <f t="shared" si="67"/>
        <v>3.7341475816723868E-2</v>
      </c>
      <c r="E1240" s="6">
        <f t="shared" si="65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66"/>
        <v>106.50153460349749</v>
      </c>
      <c r="D1241" s="6">
        <f t="shared" si="67"/>
        <v>-3.6362412748086603E-3</v>
      </c>
      <c r="E1241" s="6">
        <f t="shared" si="65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66"/>
        <v>107.33488422039568</v>
      </c>
      <c r="D1242" s="6">
        <f t="shared" si="67"/>
        <v>7.8247662815444929E-3</v>
      </c>
      <c r="E1242" s="6">
        <f t="shared" si="65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66"/>
        <v>106.6334920015418</v>
      </c>
      <c r="D1243" s="6">
        <f t="shared" si="67"/>
        <v>-6.5346156931951338E-3</v>
      </c>
      <c r="E1243" s="6">
        <f t="shared" si="65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66"/>
        <v>106.69387664758693</v>
      </c>
      <c r="D1244" s="6">
        <f t="shared" si="67"/>
        <v>5.6628217750076537E-4</v>
      </c>
      <c r="E1244" s="6">
        <f t="shared" si="65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66"/>
        <v>107.44005587481911</v>
      </c>
      <c r="D1245" s="6">
        <f t="shared" si="67"/>
        <v>6.9936462211119821E-3</v>
      </c>
      <c r="E1245" s="6">
        <f t="shared" si="65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66"/>
        <v>107.98382895028764</v>
      </c>
      <c r="D1246" s="6">
        <f t="shared" si="67"/>
        <v>5.0611764024219852E-3</v>
      </c>
      <c r="E1246" s="6">
        <f t="shared" si="65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66"/>
        <v>110.59093431405931</v>
      </c>
      <c r="D1247" s="6">
        <f t="shared" si="67"/>
        <v>2.4143479529438627E-2</v>
      </c>
      <c r="E1247" s="6">
        <f t="shared" si="65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66"/>
        <v>110.06799843746946</v>
      </c>
      <c r="D1248" s="6">
        <f t="shared" si="67"/>
        <v>-4.7285600744162437E-3</v>
      </c>
      <c r="E1248" s="6">
        <f t="shared" si="65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66"/>
        <v>110.37884448480848</v>
      </c>
      <c r="D1249" s="6">
        <f t="shared" si="67"/>
        <v>2.8241273735492012E-3</v>
      </c>
      <c r="E1249" s="6">
        <f t="shared" si="65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66"/>
        <v>111.28333454667508</v>
      </c>
      <c r="D1250" s="6">
        <f t="shared" si="67"/>
        <v>8.1944150266139992E-3</v>
      </c>
      <c r="E1250" s="6">
        <f t="shared" si="65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66"/>
        <v>110.92925779626823</v>
      </c>
      <c r="D1251" s="6">
        <f t="shared" si="67"/>
        <v>-3.1817589924781897E-3</v>
      </c>
      <c r="E1251" s="6">
        <f t="shared" si="65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66"/>
        <v>110.58562558372257</v>
      </c>
      <c r="D1252" s="6">
        <f t="shared" si="67"/>
        <v>-3.0977599541571754E-3</v>
      </c>
      <c r="E1252" s="6">
        <f t="shared" si="65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66"/>
        <v>111.57183896666862</v>
      </c>
      <c r="D1253" s="6">
        <f t="shared" si="67"/>
        <v>8.9180974266804824E-3</v>
      </c>
      <c r="E1253" s="6">
        <f t="shared" si="65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66"/>
        <v>113.69438002589347</v>
      </c>
      <c r="D1254" s="6">
        <f t="shared" si="67"/>
        <v>1.9023985612166339E-2</v>
      </c>
      <c r="E1254" s="6">
        <f t="shared" si="65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66"/>
        <v>113.85253522999686</v>
      </c>
      <c r="D1255" s="6">
        <f t="shared" si="67"/>
        <v>1.3910556007024066E-3</v>
      </c>
      <c r="E1255" s="6">
        <f t="shared" si="65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66"/>
        <v>114.45868156385166</v>
      </c>
      <c r="D1256" s="6">
        <f t="shared" si="67"/>
        <v>5.3239599156074124E-3</v>
      </c>
      <c r="E1256" s="6">
        <f t="shared" si="65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66"/>
        <v>114.18783256299103</v>
      </c>
      <c r="D1257" s="6">
        <f t="shared" si="67"/>
        <v>-2.3663473767128185E-3</v>
      </c>
      <c r="E1257" s="6">
        <f t="shared" si="65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66"/>
        <v>111.19235985513912</v>
      </c>
      <c r="D1258" s="6">
        <f t="shared" si="67"/>
        <v>-2.6232853716699478E-2</v>
      </c>
      <c r="E1258" s="6">
        <f t="shared" si="65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66"/>
        <v>111.83053149382658</v>
      </c>
      <c r="D1259" s="6">
        <f t="shared" si="67"/>
        <v>5.7393479149006055E-3</v>
      </c>
      <c r="E1259" s="6">
        <f t="shared" si="65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66"/>
        <v>112.11645936391727</v>
      </c>
      <c r="D1260" s="6">
        <f t="shared" si="67"/>
        <v>2.5567961295656083E-3</v>
      </c>
      <c r="E1260" s="6">
        <f t="shared" si="65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66"/>
        <v>111.67047413878821</v>
      </c>
      <c r="D1261" s="6">
        <f t="shared" si="67"/>
        <v>-3.9778746819094657E-3</v>
      </c>
      <c r="E1261" s="6">
        <f t="shared" si="65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66"/>
        <v>112.32016243677295</v>
      </c>
      <c r="D1262" s="6">
        <f t="shared" si="67"/>
        <v>5.8179057892893127E-3</v>
      </c>
      <c r="E1262" s="6">
        <f t="shared" si="65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66"/>
        <v>110.65837421084514</v>
      </c>
      <c r="D1263" s="6">
        <f t="shared" si="67"/>
        <v>-1.4795101697464674E-2</v>
      </c>
      <c r="E1263" s="6">
        <f t="shared" si="65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66"/>
        <v>111.01454332728046</v>
      </c>
      <c r="D1264" s="6">
        <f t="shared" si="67"/>
        <v>3.2186368087849804E-3</v>
      </c>
      <c r="E1264" s="6">
        <f t="shared" si="65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66"/>
        <v>112.11519702738771</v>
      </c>
      <c r="D1265" s="6">
        <f t="shared" si="67"/>
        <v>9.9145000926808002E-3</v>
      </c>
      <c r="E1265" s="6">
        <f t="shared" si="65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66"/>
        <v>112.33911477699787</v>
      </c>
      <c r="D1266" s="6">
        <f t="shared" si="67"/>
        <v>1.9972113999449093E-3</v>
      </c>
      <c r="E1266" s="6">
        <f t="shared" si="65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66"/>
        <v>114.34439687722153</v>
      </c>
      <c r="D1267" s="6">
        <f t="shared" si="67"/>
        <v>1.7850257269734549E-2</v>
      </c>
      <c r="E1267" s="6">
        <f t="shared" si="65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66"/>
        <v>115.80232639976262</v>
      </c>
      <c r="D1268" s="6">
        <f t="shared" si="67"/>
        <v>1.275033637290135E-2</v>
      </c>
      <c r="E1268" s="6">
        <f t="shared" si="65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66"/>
        <v>115.3617882432201</v>
      </c>
      <c r="D1269" s="6">
        <f t="shared" si="67"/>
        <v>-3.8042254438113154E-3</v>
      </c>
      <c r="E1269" s="6">
        <f t="shared" si="65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66"/>
        <v>117.5452845937706</v>
      </c>
      <c r="D1270" s="6">
        <f t="shared" si="67"/>
        <v>1.8927379540502498E-2</v>
      </c>
      <c r="E1270" s="6">
        <f t="shared" si="65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66"/>
        <v>117.26629092845199</v>
      </c>
      <c r="D1271" s="6">
        <f t="shared" si="67"/>
        <v>-2.3734994243520546E-3</v>
      </c>
      <c r="E1271" s="6">
        <f t="shared" si="65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66"/>
        <v>117.15247313341497</v>
      </c>
      <c r="D1272" s="6">
        <f t="shared" si="67"/>
        <v>-9.7059260709853046E-4</v>
      </c>
      <c r="E1272" s="6">
        <f t="shared" ref="E1272:E1335" si="68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66"/>
        <v>118.50894884199646</v>
      </c>
      <c r="D1273" s="6">
        <f t="shared" si="67"/>
        <v>1.1578720212220395E-2</v>
      </c>
      <c r="E1273" s="6">
        <f t="shared" si="68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66"/>
        <v>119.40671220646568</v>
      </c>
      <c r="D1274" s="6">
        <f t="shared" si="67"/>
        <v>7.5754900641822331E-3</v>
      </c>
      <c r="E1274" s="6">
        <f t="shared" si="68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66"/>
        <v>118.60696149199185</v>
      </c>
      <c r="D1275" s="6">
        <f t="shared" si="67"/>
        <v>-6.6977031667280196E-3</v>
      </c>
      <c r="E1275" s="6">
        <f t="shared" si="68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66"/>
        <v>116.65613278535247</v>
      </c>
      <c r="D1276" s="6">
        <f t="shared" si="67"/>
        <v>-1.6447843213411195E-2</v>
      </c>
      <c r="E1276" s="6">
        <f t="shared" si="68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66"/>
        <v>115.27397803914869</v>
      </c>
      <c r="D1277" s="6">
        <f t="shared" si="67"/>
        <v>-1.1848110452512217E-2</v>
      </c>
      <c r="E1277" s="6">
        <f t="shared" si="68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66"/>
        <v>115.83905520508905</v>
      </c>
      <c r="D1278" s="6">
        <f t="shared" si="67"/>
        <v>4.9020357894515865E-3</v>
      </c>
      <c r="E1278" s="6">
        <f t="shared" si="68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66"/>
        <v>113.87819697533791</v>
      </c>
      <c r="D1279" s="6">
        <f t="shared" si="67"/>
        <v>-1.6927436314803423E-2</v>
      </c>
      <c r="E1279" s="6">
        <f t="shared" si="68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66"/>
        <v>115.48741666633524</v>
      </c>
      <c r="D1280" s="6">
        <f t="shared" si="67"/>
        <v>1.4131060499191328E-2</v>
      </c>
      <c r="E1280" s="6">
        <f t="shared" si="68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66"/>
        <v>114.71936270335075</v>
      </c>
      <c r="D1281" s="6">
        <f t="shared" si="67"/>
        <v>-6.6505424154004178E-3</v>
      </c>
      <c r="E1281" s="6">
        <f t="shared" si="68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66"/>
        <v>113.68346859643917</v>
      </c>
      <c r="D1282" s="6">
        <f t="shared" si="67"/>
        <v>-9.0298105088874037E-3</v>
      </c>
      <c r="E1282" s="6">
        <f t="shared" si="68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9">B1283/$B$2 * 100</f>
        <v>111.91222023034355</v>
      </c>
      <c r="D1283" s="6">
        <f t="shared" si="67"/>
        <v>-1.5580527124689603E-2</v>
      </c>
      <c r="E1283" s="6">
        <f t="shared" si="68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9"/>
        <v>111.68261332020965</v>
      </c>
      <c r="D1284" s="6">
        <f t="shared" ref="D1284:D1347" si="70">C1284/C1283 - 1</f>
        <v>-2.0516696895236386E-3</v>
      </c>
      <c r="E1284" s="6">
        <f t="shared" si="68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9"/>
        <v>111.83862428144087</v>
      </c>
      <c r="D1285" s="6">
        <f t="shared" si="70"/>
        <v>1.3969135982152547E-3</v>
      </c>
      <c r="E1285" s="6">
        <f t="shared" si="68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9"/>
        <v>113.32375456235226</v>
      </c>
      <c r="D1286" s="6">
        <f t="shared" si="70"/>
        <v>1.3279225227002645E-2</v>
      </c>
      <c r="E1286" s="6">
        <f t="shared" si="68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9"/>
        <v>111.88012575638599</v>
      </c>
      <c r="D1287" s="6">
        <f t="shared" si="70"/>
        <v>-1.2738977909278248E-2</v>
      </c>
      <c r="E1287" s="6">
        <f t="shared" si="68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9"/>
        <v>114.53519990828174</v>
      </c>
      <c r="D1288" s="6">
        <f t="shared" si="70"/>
        <v>2.3731419087578143E-2</v>
      </c>
      <c r="E1288" s="6">
        <f t="shared" si="68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9"/>
        <v>113.75355421225275</v>
      </c>
      <c r="D1289" s="6">
        <f t="shared" si="70"/>
        <v>-6.8245019579563637E-3</v>
      </c>
      <c r="E1289" s="6">
        <f t="shared" si="68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9"/>
        <v>111.03363400575523</v>
      </c>
      <c r="D1290" s="6">
        <f t="shared" si="70"/>
        <v>-2.3910639323167171E-2</v>
      </c>
      <c r="E1290" s="6">
        <f t="shared" si="68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9"/>
        <v>112.1997044057447</v>
      </c>
      <c r="D1291" s="6">
        <f t="shared" si="70"/>
        <v>1.0501956550652336E-2</v>
      </c>
      <c r="E1291" s="6">
        <f t="shared" si="68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9"/>
        <v>108.90742698291022</v>
      </c>
      <c r="D1292" s="6">
        <f t="shared" si="70"/>
        <v>-2.9343013337438939E-2</v>
      </c>
      <c r="E1292" s="6">
        <f t="shared" si="68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9"/>
        <v>109.84287022817338</v>
      </c>
      <c r="D1293" s="6">
        <f t="shared" si="70"/>
        <v>8.5893429968733059E-3</v>
      </c>
      <c r="E1293" s="6">
        <f t="shared" si="68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9"/>
        <v>109.85922872621425</v>
      </c>
      <c r="D1294" s="6">
        <f t="shared" si="70"/>
        <v>1.4892635277008459E-4</v>
      </c>
      <c r="E1294" s="6">
        <f t="shared" si="68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9"/>
        <v>110.41773482528829</v>
      </c>
      <c r="D1295" s="6">
        <f t="shared" si="70"/>
        <v>5.0838341534866771E-3</v>
      </c>
      <c r="E1295" s="6">
        <f t="shared" si="68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9"/>
        <v>111.20387651443637</v>
      </c>
      <c r="D1296" s="6">
        <f t="shared" si="70"/>
        <v>7.1197049132729617E-3</v>
      </c>
      <c r="E1296" s="6">
        <f t="shared" si="68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9"/>
        <v>111.77808400486467</v>
      </c>
      <c r="D1297" s="6">
        <f t="shared" si="70"/>
        <v>5.1635564193102113E-3</v>
      </c>
      <c r="E1297" s="6">
        <f t="shared" si="68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9"/>
        <v>113.31336190133474</v>
      </c>
      <c r="D1298" s="6">
        <f t="shared" si="70"/>
        <v>1.3735052896444833E-2</v>
      </c>
      <c r="E1298" s="6">
        <f t="shared" si="68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9"/>
        <v>112.85976807246574</v>
      </c>
      <c r="D1299" s="6">
        <f t="shared" si="70"/>
        <v>-4.0030038934327772E-3</v>
      </c>
      <c r="E1299" s="6">
        <f t="shared" si="68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9"/>
        <v>112.37228137239153</v>
      </c>
      <c r="D1300" s="6">
        <f t="shared" si="70"/>
        <v>-4.3194019303779418E-3</v>
      </c>
      <c r="E1300" s="6">
        <f t="shared" si="68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9"/>
        <v>112.76552513977785</v>
      </c>
      <c r="D1301" s="6">
        <f t="shared" si="70"/>
        <v>3.4994730246968864E-3</v>
      </c>
      <c r="E1301" s="6">
        <f t="shared" si="68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9"/>
        <v>113.72944877222211</v>
      </c>
      <c r="D1302" s="6">
        <f t="shared" si="70"/>
        <v>8.5480347938737822E-3</v>
      </c>
      <c r="E1302" s="6">
        <f t="shared" si="68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9"/>
        <v>112.01033663402636</v>
      </c>
      <c r="D1303" s="6">
        <f t="shared" si="70"/>
        <v>-1.5115804716848702E-2</v>
      </c>
      <c r="E1303" s="6">
        <f t="shared" si="68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9"/>
        <v>111.05573354116352</v>
      </c>
      <c r="D1304" s="6">
        <f t="shared" si="70"/>
        <v>-8.5224553514362533E-3</v>
      </c>
      <c r="E1304" s="6">
        <f t="shared" si="68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9"/>
        <v>111.69620505325418</v>
      </c>
      <c r="D1305" s="6">
        <f t="shared" si="70"/>
        <v>5.7671179296048258E-3</v>
      </c>
      <c r="E1305" s="6">
        <f t="shared" si="68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9"/>
        <v>111.79426958009327</v>
      </c>
      <c r="D1306" s="6">
        <f t="shared" si="70"/>
        <v>8.7795755274178156E-4</v>
      </c>
      <c r="E1306" s="6">
        <f t="shared" si="68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9"/>
        <v>111.29275883994387</v>
      </c>
      <c r="D1307" s="6">
        <f t="shared" si="70"/>
        <v>-4.4860147307469456E-3</v>
      </c>
      <c r="E1307" s="6">
        <f t="shared" si="68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9"/>
        <v>110.48328986342038</v>
      </c>
      <c r="D1308" s="6">
        <f t="shared" si="70"/>
        <v>-7.2733301336129763E-3</v>
      </c>
      <c r="E1308" s="6">
        <f t="shared" si="68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9"/>
        <v>108.64097022148127</v>
      </c>
      <c r="D1309" s="6">
        <f t="shared" si="70"/>
        <v>-1.667509760269259E-2</v>
      </c>
      <c r="E1309" s="6">
        <f t="shared" si="68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9"/>
        <v>111.24977022881319</v>
      </c>
      <c r="D1310" s="6">
        <f t="shared" si="70"/>
        <v>2.4013040402837804E-2</v>
      </c>
      <c r="E1310" s="6">
        <f t="shared" si="68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9"/>
        <v>110.94527044868454</v>
      </c>
      <c r="D1311" s="6">
        <f t="shared" si="70"/>
        <v>-2.7370823283713319E-3</v>
      </c>
      <c r="E1311" s="6">
        <f t="shared" si="68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9"/>
        <v>109.64511570005986</v>
      </c>
      <c r="D1312" s="6">
        <f t="shared" si="70"/>
        <v>-1.1718883944909053E-2</v>
      </c>
      <c r="E1312" s="6">
        <f t="shared" si="68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9"/>
        <v>110.25665722565753</v>
      </c>
      <c r="D1313" s="6">
        <f t="shared" si="70"/>
        <v>5.5774625407900569E-3</v>
      </c>
      <c r="E1313" s="6">
        <f t="shared" si="68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9"/>
        <v>111.34328688568955</v>
      </c>
      <c r="D1314" s="6">
        <f t="shared" si="70"/>
        <v>9.8554562361532483E-3</v>
      </c>
      <c r="E1314" s="6">
        <f t="shared" si="68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9"/>
        <v>112.65635896839092</v>
      </c>
      <c r="D1315" s="6">
        <f t="shared" si="70"/>
        <v>1.1793006290980346E-2</v>
      </c>
      <c r="E1315" s="6">
        <f t="shared" si="68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9"/>
        <v>112.16105615720207</v>
      </c>
      <c r="D1316" s="6">
        <f t="shared" si="70"/>
        <v>-4.3965810339017253E-3</v>
      </c>
      <c r="E1316" s="6">
        <f t="shared" si="68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9"/>
        <v>111.84050914009464</v>
      </c>
      <c r="D1317" s="6">
        <f t="shared" si="70"/>
        <v>-2.8579172494431759E-3</v>
      </c>
      <c r="E1317" s="6">
        <f t="shared" si="68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9"/>
        <v>113.09713921687063</v>
      </c>
      <c r="D1318" s="6">
        <f t="shared" si="70"/>
        <v>1.123591162484705E-2</v>
      </c>
      <c r="E1318" s="6">
        <f t="shared" si="68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9"/>
        <v>115.37712649666855</v>
      </c>
      <c r="D1319" s="6">
        <f t="shared" si="70"/>
        <v>2.0159548646282888E-2</v>
      </c>
      <c r="E1319" s="6">
        <f t="shared" si="68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9"/>
        <v>114.29122311244808</v>
      </c>
      <c r="D1320" s="6">
        <f t="shared" si="70"/>
        <v>-9.411773522127298E-3</v>
      </c>
      <c r="E1320" s="6">
        <f t="shared" si="68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9"/>
        <v>112.16224932460675</v>
      </c>
      <c r="D1321" s="6">
        <f t="shared" si="70"/>
        <v>-1.8627622750582495E-2</v>
      </c>
      <c r="E1321" s="6">
        <f t="shared" si="68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9"/>
        <v>113.62713034420115</v>
      </c>
      <c r="D1322" s="6">
        <f t="shared" si="70"/>
        <v>1.3060374844613865E-2</v>
      </c>
      <c r="E1322" s="6">
        <f t="shared" si="68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9"/>
        <v>113.30947113805865</v>
      </c>
      <c r="D1323" s="6">
        <f t="shared" si="70"/>
        <v>-2.7956281671484007E-3</v>
      </c>
      <c r="E1323" s="6">
        <f t="shared" si="68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9"/>
        <v>114.6092108719339</v>
      </c>
      <c r="D1324" s="6">
        <f t="shared" si="70"/>
        <v>1.1470706912854789E-2</v>
      </c>
      <c r="E1324" s="6">
        <f t="shared" si="68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9"/>
        <v>116.46304717317027</v>
      </c>
      <c r="D1325" s="6">
        <f t="shared" si="70"/>
        <v>1.6175281961481103E-2</v>
      </c>
      <c r="E1325" s="6">
        <f t="shared" si="68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9"/>
        <v>116.78793455286571</v>
      </c>
      <c r="D1326" s="6">
        <f t="shared" si="70"/>
        <v>2.7896177163591052E-3</v>
      </c>
      <c r="E1326" s="6">
        <f t="shared" si="68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9"/>
        <v>117.97129723408233</v>
      </c>
      <c r="D1327" s="6">
        <f t="shared" si="70"/>
        <v>1.0132576500708312E-2</v>
      </c>
      <c r="E1327" s="6">
        <f t="shared" si="68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9"/>
        <v>118.40749502803685</v>
      </c>
      <c r="D1328" s="6">
        <f t="shared" si="70"/>
        <v>3.6974908658418126E-3</v>
      </c>
      <c r="E1328" s="6">
        <f t="shared" si="68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9"/>
        <v>118.77116899452476</v>
      </c>
      <c r="D1329" s="6">
        <f t="shared" si="70"/>
        <v>3.0713762367982067E-3</v>
      </c>
      <c r="E1329" s="6">
        <f t="shared" si="68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9"/>
        <v>116.79249971510967</v>
      </c>
      <c r="D1330" s="6">
        <f t="shared" si="70"/>
        <v>-1.6659508331574147E-2</v>
      </c>
      <c r="E1330" s="6">
        <f t="shared" si="68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9"/>
        <v>106.51536842847922</v>
      </c>
      <c r="D1331" s="6">
        <f t="shared" si="70"/>
        <v>-8.7994788292906745E-2</v>
      </c>
      <c r="E1331" s="6">
        <f t="shared" si="68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9"/>
        <v>108.3176564393775</v>
      </c>
      <c r="D1332" s="6">
        <f t="shared" si="70"/>
        <v>1.6920450424094957E-2</v>
      </c>
      <c r="E1332" s="6">
        <f t="shared" si="68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9"/>
        <v>106.64753333389822</v>
      </c>
      <c r="D1333" s="6">
        <f t="shared" si="70"/>
        <v>-1.5418752218055998E-2</v>
      </c>
      <c r="E1333" s="6">
        <f t="shared" si="68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9"/>
        <v>108.35772265498078</v>
      </c>
      <c r="D1334" s="6">
        <f t="shared" si="70"/>
        <v>1.6035901324864099E-2</v>
      </c>
      <c r="E1334" s="6">
        <f t="shared" si="68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9"/>
        <v>109.38640588062067</v>
      </c>
      <c r="D1335" s="6">
        <f t="shared" si="70"/>
        <v>9.4934001973749904E-3</v>
      </c>
      <c r="E1335" s="6">
        <f t="shared" si="68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9"/>
        <v>109.3335433769093</v>
      </c>
      <c r="D1336" s="6">
        <f t="shared" si="70"/>
        <v>-4.8326392375541705E-4</v>
      </c>
      <c r="E1336" s="6">
        <f t="shared" ref="E1336:E1399" si="71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9"/>
        <v>110.8182932276337</v>
      </c>
      <c r="D1337" s="6">
        <f t="shared" si="70"/>
        <v>1.3580003033524468E-2</v>
      </c>
      <c r="E1337" s="6">
        <f t="shared" si="71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9"/>
        <v>110.25721057865681</v>
      </c>
      <c r="D1338" s="6">
        <f t="shared" si="70"/>
        <v>-5.0630869023073899E-3</v>
      </c>
      <c r="E1338" s="6">
        <f t="shared" si="71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9"/>
        <v>110.6053387843215</v>
      </c>
      <c r="D1339" s="6">
        <f t="shared" si="70"/>
        <v>3.157418946458268E-3</v>
      </c>
      <c r="E1339" s="6">
        <f t="shared" si="71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9"/>
        <v>108.44243754071252</v>
      </c>
      <c r="D1340" s="6">
        <f t="shared" si="70"/>
        <v>-1.9555125162869391E-2</v>
      </c>
      <c r="E1340" s="6">
        <f t="shared" si="71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9"/>
        <v>107.71106050621077</v>
      </c>
      <c r="D1341" s="6">
        <f t="shared" si="70"/>
        <v>-6.7443802545213982E-3</v>
      </c>
      <c r="E1341" s="6">
        <f t="shared" si="71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9"/>
        <v>108.09524311823408</v>
      </c>
      <c r="D1342" s="6">
        <f t="shared" si="70"/>
        <v>3.5667888721711005E-3</v>
      </c>
      <c r="E1342" s="6">
        <f t="shared" si="71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9"/>
        <v>107.99107441612182</v>
      </c>
      <c r="D1343" s="6">
        <f t="shared" si="70"/>
        <v>-9.6367517299833505E-4</v>
      </c>
      <c r="E1343" s="6">
        <f t="shared" si="71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9"/>
        <v>108.86302040471894</v>
      </c>
      <c r="D1344" s="6">
        <f t="shared" si="70"/>
        <v>8.0742412584695611E-3</v>
      </c>
      <c r="E1344" s="6">
        <f t="shared" si="71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9"/>
        <v>109.23660284834999</v>
      </c>
      <c r="D1345" s="6">
        <f t="shared" si="70"/>
        <v>3.4316744312457015E-3</v>
      </c>
      <c r="E1345" s="6">
        <f t="shared" si="71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9"/>
        <v>108.51869650092418</v>
      </c>
      <c r="D1346" s="6">
        <f t="shared" si="70"/>
        <v>-6.5720310656535164E-3</v>
      </c>
      <c r="E1346" s="6">
        <f t="shared" si="71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72">B1347/$B$2 * 100</f>
        <v>107.57624988176401</v>
      </c>
      <c r="D1347" s="6">
        <f t="shared" si="70"/>
        <v>-8.6846474344827174E-3</v>
      </c>
      <c r="E1347" s="6">
        <f t="shared" si="71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72"/>
        <v>106.69377289389959</v>
      </c>
      <c r="D1348" s="6">
        <f t="shared" ref="D1348:D1411" si="73">C1348/C1347 - 1</f>
        <v>-8.2032696699722019E-3</v>
      </c>
      <c r="E1348" s="6">
        <f t="shared" si="71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72"/>
        <v>106.91642830698018</v>
      </c>
      <c r="D1349" s="6">
        <f t="shared" si="73"/>
        <v>2.0868641818674316E-3</v>
      </c>
      <c r="E1349" s="6">
        <f t="shared" si="71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72"/>
        <v>107.0788719968279</v>
      </c>
      <c r="D1350" s="6">
        <f t="shared" si="73"/>
        <v>1.5193520062353194E-3</v>
      </c>
      <c r="E1350" s="6">
        <f t="shared" si="71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72"/>
        <v>106.56612127388088</v>
      </c>
      <c r="D1351" s="6">
        <f t="shared" si="73"/>
        <v>-4.7885331007428977E-3</v>
      </c>
      <c r="E1351" s="6">
        <f t="shared" si="71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72"/>
        <v>107.23640467880713</v>
      </c>
      <c r="D1352" s="6">
        <f t="shared" si="73"/>
        <v>6.2898358025398338E-3</v>
      </c>
      <c r="E1352" s="6">
        <f t="shared" si="71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72"/>
        <v>105.07855278131646</v>
      </c>
      <c r="D1353" s="6">
        <f t="shared" si="73"/>
        <v>-2.0122381983560866E-2</v>
      </c>
      <c r="E1353" s="6">
        <f t="shared" si="71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72"/>
        <v>105.07090959301406</v>
      </c>
      <c r="D1354" s="6">
        <f t="shared" si="73"/>
        <v>-7.2737852778614887E-5</v>
      </c>
      <c r="E1354" s="6">
        <f t="shared" si="71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72"/>
        <v>105.95364596509694</v>
      </c>
      <c r="D1355" s="6">
        <f t="shared" si="73"/>
        <v>8.4013393954815996E-3</v>
      </c>
      <c r="E1355" s="6">
        <f t="shared" si="71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72"/>
        <v>105.63360042414507</v>
      </c>
      <c r="D1356" s="6">
        <f t="shared" si="73"/>
        <v>-3.0206184793045709E-3</v>
      </c>
      <c r="E1356" s="6">
        <f t="shared" si="71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72"/>
        <v>107.53739412584665</v>
      </c>
      <c r="D1357" s="6">
        <f t="shared" si="73"/>
        <v>1.8022614907163836E-2</v>
      </c>
      <c r="E1357" s="6">
        <f t="shared" si="71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72"/>
        <v>106.65093991329996</v>
      </c>
      <c r="D1358" s="6">
        <f t="shared" si="73"/>
        <v>-8.2432182753964245E-3</v>
      </c>
      <c r="E1358" s="6">
        <f t="shared" si="71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72"/>
        <v>107.24321783761062</v>
      </c>
      <c r="D1359" s="6">
        <f t="shared" si="73"/>
        <v>5.5534243279256046E-3</v>
      </c>
      <c r="E1359" s="6">
        <f t="shared" si="71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72"/>
        <v>107.62534266816787</v>
      </c>
      <c r="D1360" s="6">
        <f t="shared" si="73"/>
        <v>3.5631608064565778E-3</v>
      </c>
      <c r="E1360" s="6">
        <f t="shared" si="71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72"/>
        <v>108.76839704184404</v>
      </c>
      <c r="D1361" s="6">
        <f t="shared" si="73"/>
        <v>1.0620680458137466E-2</v>
      </c>
      <c r="E1361" s="6">
        <f t="shared" si="71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72"/>
        <v>109.42482932950736</v>
      </c>
      <c r="D1362" s="6">
        <f t="shared" si="73"/>
        <v>6.0351380135792443E-3</v>
      </c>
      <c r="E1362" s="6">
        <f t="shared" si="71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72"/>
        <v>109.34184367189832</v>
      </c>
      <c r="D1363" s="6">
        <f t="shared" si="73"/>
        <v>-7.5838050758247899E-4</v>
      </c>
      <c r="E1363" s="6">
        <f t="shared" si="71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72"/>
        <v>109.20796683063784</v>
      </c>
      <c r="D1364" s="6">
        <f t="shared" si="73"/>
        <v>-1.2243879997322349E-3</v>
      </c>
      <c r="E1364" s="6">
        <f t="shared" si="71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72"/>
        <v>108.02545147120135</v>
      </c>
      <c r="D1365" s="6">
        <f t="shared" si="73"/>
        <v>-1.0828105254173992E-2</v>
      </c>
      <c r="E1365" s="6">
        <f t="shared" si="71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72"/>
        <v>107.76964675500832</v>
      </c>
      <c r="D1366" s="6">
        <f t="shared" si="73"/>
        <v>-2.3680041389247952E-3</v>
      </c>
      <c r="E1366" s="6">
        <f t="shared" si="71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72"/>
        <v>108.9854151712446</v>
      </c>
      <c r="D1367" s="6">
        <f t="shared" si="73"/>
        <v>1.1281176591402042E-2</v>
      </c>
      <c r="E1367" s="6">
        <f t="shared" si="71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72"/>
        <v>110.38034891327524</v>
      </c>
      <c r="D1368" s="6">
        <f t="shared" si="73"/>
        <v>1.2799269882477704E-2</v>
      </c>
      <c r="E1368" s="6">
        <f t="shared" si="71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72"/>
        <v>112.11545641160609</v>
      </c>
      <c r="D1369" s="6">
        <f t="shared" si="73"/>
        <v>1.5719351455340203E-2</v>
      </c>
      <c r="E1369" s="6">
        <f t="shared" si="71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72"/>
        <v>112.70823581207235</v>
      </c>
      <c r="D1370" s="6">
        <f t="shared" si="73"/>
        <v>5.2872228276001909E-3</v>
      </c>
      <c r="E1370" s="6">
        <f t="shared" si="71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72"/>
        <v>113.1540826989516</v>
      </c>
      <c r="D1371" s="6">
        <f t="shared" si="73"/>
        <v>3.9557613839564798E-3</v>
      </c>
      <c r="E1371" s="6">
        <f t="shared" si="71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72"/>
        <v>112.76696039911968</v>
      </c>
      <c r="D1372" s="6">
        <f t="shared" si="73"/>
        <v>-3.4211960417005471E-3</v>
      </c>
      <c r="E1372" s="6">
        <f t="shared" si="71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72"/>
        <v>112.98373643658306</v>
      </c>
      <c r="D1373" s="6">
        <f t="shared" si="73"/>
        <v>1.9223364423066602E-3</v>
      </c>
      <c r="E1373" s="6">
        <f t="shared" si="71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72"/>
        <v>112.71095070022498</v>
      </c>
      <c r="D1374" s="6">
        <f t="shared" si="73"/>
        <v>-2.4143805556580133E-3</v>
      </c>
      <c r="E1374" s="6">
        <f t="shared" si="71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72"/>
        <v>112.29265041734055</v>
      </c>
      <c r="D1375" s="6">
        <f t="shared" si="73"/>
        <v>-3.7112656781413955E-3</v>
      </c>
      <c r="E1375" s="6">
        <f t="shared" si="71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72"/>
        <v>111.85370315067094</v>
      </c>
      <c r="D1376" s="6">
        <f t="shared" si="73"/>
        <v>-3.9089581111341198E-3</v>
      </c>
      <c r="E1376" s="6">
        <f t="shared" si="71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72"/>
        <v>112.57197263600251</v>
      </c>
      <c r="D1377" s="6">
        <f t="shared" si="73"/>
        <v>6.4215083193450706E-3</v>
      </c>
      <c r="E1377" s="6">
        <f t="shared" si="71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72"/>
        <v>113.55429525567243</v>
      </c>
      <c r="D1378" s="6">
        <f t="shared" si="73"/>
        <v>8.726173990449837E-3</v>
      </c>
      <c r="E1378" s="6">
        <f t="shared" si="71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72"/>
        <v>112.41810591764346</v>
      </c>
      <c r="D1379" s="6">
        <f t="shared" si="73"/>
        <v>-1.0005692303147073E-2</v>
      </c>
      <c r="E1379" s="6">
        <f t="shared" si="71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72"/>
        <v>112.87948127306467</v>
      </c>
      <c r="D1380" s="6">
        <f t="shared" si="73"/>
        <v>4.1041018406697827E-3</v>
      </c>
      <c r="E1380" s="6">
        <f t="shared" si="71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72"/>
        <v>113.25947915303098</v>
      </c>
      <c r="D1381" s="6">
        <f t="shared" si="73"/>
        <v>3.3664034922968877E-3</v>
      </c>
      <c r="E1381" s="6">
        <f t="shared" si="71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72"/>
        <v>113.99134037140708</v>
      </c>
      <c r="D1382" s="6">
        <f t="shared" si="73"/>
        <v>6.4618098533477664E-3</v>
      </c>
      <c r="E1382" s="6">
        <f t="shared" si="71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72"/>
        <v>115.02175282516968</v>
      </c>
      <c r="D1383" s="6">
        <f t="shared" si="73"/>
        <v>9.0393923819591659E-3</v>
      </c>
      <c r="E1383" s="6">
        <f t="shared" si="71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72"/>
        <v>116.09344195422146</v>
      </c>
      <c r="D1384" s="6">
        <f t="shared" si="73"/>
        <v>9.3172734959161563E-3</v>
      </c>
      <c r="E1384" s="6">
        <f t="shared" si="71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72"/>
        <v>115.47289115010446</v>
      </c>
      <c r="D1385" s="6">
        <f t="shared" si="73"/>
        <v>-5.345270100284405E-3</v>
      </c>
      <c r="E1385" s="6">
        <f t="shared" si="71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72"/>
        <v>115.68188566101563</v>
      </c>
      <c r="D1386" s="6">
        <f t="shared" si="73"/>
        <v>1.8099010843981578E-3</v>
      </c>
      <c r="E1386" s="6">
        <f t="shared" si="71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72"/>
        <v>117.48317071960273</v>
      </c>
      <c r="D1387" s="6">
        <f t="shared" si="73"/>
        <v>1.5571020893153653E-2</v>
      </c>
      <c r="E1387" s="6">
        <f t="shared" si="71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72"/>
        <v>117.41275655044583</v>
      </c>
      <c r="D1388" s="6">
        <f t="shared" si="73"/>
        <v>-5.9935536916133625E-4</v>
      </c>
      <c r="E1388" s="6">
        <f t="shared" si="71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72"/>
        <v>117.01871733812308</v>
      </c>
      <c r="D1389" s="6">
        <f t="shared" si="73"/>
        <v>-3.3560170453323934E-3</v>
      </c>
      <c r="E1389" s="6">
        <f t="shared" si="71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72"/>
        <v>115.84460602736296</v>
      </c>
      <c r="D1390" s="6">
        <f t="shared" si="73"/>
        <v>-1.0033534270996625E-2</v>
      </c>
      <c r="E1390" s="6">
        <f t="shared" si="71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72"/>
        <v>116.47836813433752</v>
      </c>
      <c r="D1391" s="6">
        <f t="shared" si="73"/>
        <v>5.4707951341719241E-3</v>
      </c>
      <c r="E1391" s="6">
        <f t="shared" si="71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72"/>
        <v>118.07975442193894</v>
      </c>
      <c r="D1392" s="6">
        <f t="shared" si="73"/>
        <v>1.3748357856065763E-2</v>
      </c>
      <c r="E1392" s="6">
        <f t="shared" si="71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72"/>
        <v>118.20159583546533</v>
      </c>
      <c r="D1393" s="6">
        <f t="shared" si="73"/>
        <v>1.0318569353642282E-3</v>
      </c>
      <c r="E1393" s="6">
        <f t="shared" si="71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72"/>
        <v>118.61517532557475</v>
      </c>
      <c r="D1394" s="6">
        <f t="shared" si="73"/>
        <v>3.498933218170075E-3</v>
      </c>
      <c r="E1394" s="6">
        <f t="shared" si="71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72"/>
        <v>117.54739425208032</v>
      </c>
      <c r="D1395" s="6">
        <f t="shared" si="73"/>
        <v>-9.0020612502876851E-3</v>
      </c>
      <c r="E1395" s="6">
        <f t="shared" si="71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72"/>
        <v>118.82332251470579</v>
      </c>
      <c r="D1396" s="6">
        <f t="shared" si="73"/>
        <v>1.085458568217379E-2</v>
      </c>
      <c r="E1396" s="6">
        <f t="shared" si="71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72"/>
        <v>118.68496697260747</v>
      </c>
      <c r="D1397" s="6">
        <f t="shared" si="73"/>
        <v>-1.1643803520239304E-3</v>
      </c>
      <c r="E1397" s="6">
        <f t="shared" si="71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72"/>
        <v>121.06542240633506</v>
      </c>
      <c r="D1398" s="6">
        <f t="shared" si="73"/>
        <v>2.005692460003794E-2</v>
      </c>
      <c r="E1398" s="6">
        <f t="shared" si="71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72"/>
        <v>121.87189981820626</v>
      </c>
      <c r="D1399" s="6">
        <f t="shared" si="73"/>
        <v>6.6615008302237655E-3</v>
      </c>
      <c r="E1399" s="6">
        <f t="shared" si="71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72"/>
        <v>123.00483820736454</v>
      </c>
      <c r="D1400" s="6">
        <f t="shared" si="73"/>
        <v>9.2961412011158817E-3</v>
      </c>
      <c r="E1400" s="6">
        <f t="shared" ref="E1400:E1463" si="74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72"/>
        <v>122.90255436390602</v>
      </c>
      <c r="D1401" s="6">
        <f t="shared" si="73"/>
        <v>-8.3154325430756515E-4</v>
      </c>
      <c r="E1401" s="6">
        <f t="shared" si="74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72"/>
        <v>122.80388460722398</v>
      </c>
      <c r="D1402" s="6">
        <f t="shared" si="73"/>
        <v>-8.0282917790208685E-4</v>
      </c>
      <c r="E1402" s="6">
        <f t="shared" si="74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72"/>
        <v>123.34558260894528</v>
      </c>
      <c r="D1403" s="6">
        <f t="shared" si="73"/>
        <v>4.411081973944686E-3</v>
      </c>
      <c r="E1403" s="6">
        <f t="shared" si="74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72"/>
        <v>122.57851430599072</v>
      </c>
      <c r="D1404" s="6">
        <f t="shared" si="73"/>
        <v>-6.218855079605623E-3</v>
      </c>
      <c r="E1404" s="6">
        <f t="shared" si="74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72"/>
        <v>122.48996053382658</v>
      </c>
      <c r="D1405" s="6">
        <f t="shared" si="73"/>
        <v>-7.2242490998941644E-4</v>
      </c>
      <c r="E1405" s="6">
        <f t="shared" si="74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72"/>
        <v>124.37146448502637</v>
      </c>
      <c r="D1406" s="6">
        <f t="shared" si="73"/>
        <v>1.5360474793199019E-2</v>
      </c>
      <c r="E1406" s="6">
        <f t="shared" si="74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72"/>
        <v>124.72720129443103</v>
      </c>
      <c r="D1407" s="6">
        <f t="shared" si="73"/>
        <v>2.8602767594450018E-3</v>
      </c>
      <c r="E1407" s="6">
        <f t="shared" si="74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72"/>
        <v>124.76533077453686</v>
      </c>
      <c r="D1408" s="6">
        <f t="shared" si="73"/>
        <v>3.0570300391685734E-4</v>
      </c>
      <c r="E1408" s="6">
        <f t="shared" si="74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72"/>
        <v>126.94680392818378</v>
      </c>
      <c r="D1409" s="6">
        <f t="shared" si="73"/>
        <v>1.7484610028318359E-2</v>
      </c>
      <c r="E1409" s="6">
        <f t="shared" si="74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72"/>
        <v>126.37000259557144</v>
      </c>
      <c r="D1410" s="6">
        <f t="shared" si="73"/>
        <v>-4.543645958496545E-3</v>
      </c>
      <c r="E1410" s="6">
        <f t="shared" si="74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75">B1411/$B$2 * 100</f>
        <v>128.51488528214173</v>
      </c>
      <c r="D1411" s="6">
        <f t="shared" si="73"/>
        <v>1.697303665834915E-2</v>
      </c>
      <c r="E1411" s="6">
        <f t="shared" si="74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75"/>
        <v>128.89415688629654</v>
      </c>
      <c r="D1412" s="6">
        <f t="shared" ref="D1412:D1475" si="76">C1412/C1411 - 1</f>
        <v>2.951188131415039E-3</v>
      </c>
      <c r="E1412" s="6">
        <f t="shared" si="74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75"/>
        <v>129.32476927341469</v>
      </c>
      <c r="D1413" s="6">
        <f t="shared" si="76"/>
        <v>3.3408216285397696E-3</v>
      </c>
      <c r="E1413" s="6">
        <f t="shared" si="74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75"/>
        <v>129.09843060443268</v>
      </c>
      <c r="D1414" s="6">
        <f t="shared" si="76"/>
        <v>-1.7501571450979636E-3</v>
      </c>
      <c r="E1414" s="6">
        <f t="shared" si="74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75"/>
        <v>131.00030486291806</v>
      </c>
      <c r="D1415" s="6">
        <f t="shared" si="76"/>
        <v>1.4731970401041128E-2</v>
      </c>
      <c r="E1415" s="6">
        <f t="shared" si="74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75"/>
        <v>131.40475402853954</v>
      </c>
      <c r="D1416" s="6">
        <f t="shared" si="76"/>
        <v>3.087391025881292E-3</v>
      </c>
      <c r="E1416" s="6">
        <f t="shared" si="74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75"/>
        <v>131.37668865610789</v>
      </c>
      <c r="D1417" s="6">
        <f t="shared" si="76"/>
        <v>-2.1357958195000748E-4</v>
      </c>
      <c r="E1417" s="6">
        <f t="shared" si="74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75"/>
        <v>131.42851362294562</v>
      </c>
      <c r="D1418" s="6">
        <f t="shared" si="76"/>
        <v>3.9447612333565196E-4</v>
      </c>
      <c r="E1418" s="6">
        <f t="shared" si="74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75"/>
        <v>130.73715092720349</v>
      </c>
      <c r="D1419" s="6">
        <f t="shared" si="76"/>
        <v>-5.2603706508130843E-3</v>
      </c>
      <c r="E1419" s="6">
        <f t="shared" si="74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75"/>
        <v>130.36607586435036</v>
      </c>
      <c r="D1420" s="6">
        <f t="shared" si="76"/>
        <v>-2.8383291223758045E-3</v>
      </c>
      <c r="E1420" s="6">
        <f t="shared" si="74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75"/>
        <v>128.72974187638891</v>
      </c>
      <c r="D1421" s="6">
        <f t="shared" si="76"/>
        <v>-1.2551838943622884E-2</v>
      </c>
      <c r="E1421" s="6">
        <f t="shared" si="74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75"/>
        <v>128.51402066808038</v>
      </c>
      <c r="D1422" s="6">
        <f t="shared" si="76"/>
        <v>-1.6757682037122912E-3</v>
      </c>
      <c r="E1422" s="6">
        <f t="shared" si="74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75"/>
        <v>127.61134629574265</v>
      </c>
      <c r="D1423" s="6">
        <f t="shared" si="76"/>
        <v>-7.0239369031112053E-3</v>
      </c>
      <c r="E1423" s="6">
        <f t="shared" si="74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75"/>
        <v>127.21455761070474</v>
      </c>
      <c r="D1424" s="6">
        <f t="shared" si="76"/>
        <v>-3.1093527069163684E-3</v>
      </c>
      <c r="E1424" s="6">
        <f t="shared" si="74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75"/>
        <v>128.47042682710676</v>
      </c>
      <c r="D1425" s="6">
        <f t="shared" si="76"/>
        <v>9.8720558400648972E-3</v>
      </c>
      <c r="E1425" s="6">
        <f t="shared" si="74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75"/>
        <v>128.58510923620514</v>
      </c>
      <c r="D1426" s="6">
        <f t="shared" si="76"/>
        <v>8.9267555133698551E-4</v>
      </c>
      <c r="E1426" s="6">
        <f t="shared" si="74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75"/>
        <v>132.74058275333581</v>
      </c>
      <c r="D1427" s="6">
        <f t="shared" si="76"/>
        <v>3.2316910891270201E-2</v>
      </c>
      <c r="E1427" s="6">
        <f t="shared" si="74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75"/>
        <v>132.44407200713411</v>
      </c>
      <c r="D1428" s="6">
        <f t="shared" si="76"/>
        <v>-2.2337610702877209E-3</v>
      </c>
      <c r="E1428" s="6">
        <f t="shared" si="74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75"/>
        <v>132.4891875688557</v>
      </c>
      <c r="D1429" s="6">
        <f t="shared" si="76"/>
        <v>3.4063858833310867E-4</v>
      </c>
      <c r="E1429" s="6">
        <f t="shared" si="74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75"/>
        <v>131.51596068911124</v>
      </c>
      <c r="D1430" s="6">
        <f t="shared" si="76"/>
        <v>-7.3457079600451891E-3</v>
      </c>
      <c r="E1430" s="6">
        <f t="shared" si="74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75"/>
        <v>130.94892949539221</v>
      </c>
      <c r="D1431" s="6">
        <f t="shared" si="76"/>
        <v>-4.311500982450589E-3</v>
      </c>
      <c r="E1431" s="6">
        <f t="shared" si="74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75"/>
        <v>132.97281809021626</v>
      </c>
      <c r="D1432" s="6">
        <f t="shared" si="76"/>
        <v>1.5455556625190159E-2</v>
      </c>
      <c r="E1432" s="6">
        <f t="shared" si="74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75"/>
        <v>132.56228204160283</v>
      </c>
      <c r="D1433" s="6">
        <f t="shared" si="76"/>
        <v>-3.0873681893009985E-3</v>
      </c>
      <c r="E1433" s="6">
        <f t="shared" si="74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75"/>
        <v>133.13291002981708</v>
      </c>
      <c r="D1434" s="6">
        <f t="shared" si="76"/>
        <v>4.3046029340017E-3</v>
      </c>
      <c r="E1434" s="6">
        <f t="shared" si="74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75"/>
        <v>132.96353213519728</v>
      </c>
      <c r="D1435" s="6">
        <f t="shared" si="76"/>
        <v>-1.272246618674977E-3</v>
      </c>
      <c r="E1435" s="6">
        <f t="shared" si="74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75"/>
        <v>131.76934448593246</v>
      </c>
      <c r="D1436" s="6">
        <f t="shared" si="76"/>
        <v>-8.9813171332615571E-3</v>
      </c>
      <c r="E1436" s="6">
        <f t="shared" si="74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75"/>
        <v>132.44346677729115</v>
      </c>
      <c r="D1437" s="6">
        <f t="shared" si="76"/>
        <v>5.1159265760076789E-3</v>
      </c>
      <c r="E1437" s="6">
        <f t="shared" si="74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75"/>
        <v>131.91098556146397</v>
      </c>
      <c r="D1438" s="6">
        <f t="shared" si="76"/>
        <v>-4.0204415422209205E-3</v>
      </c>
      <c r="E1438" s="6">
        <f t="shared" si="74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75"/>
        <v>132.09661820043726</v>
      </c>
      <c r="D1439" s="6">
        <f t="shared" si="76"/>
        <v>1.407256857214545E-3</v>
      </c>
      <c r="E1439" s="6">
        <f t="shared" si="74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75"/>
        <v>130.4065052178594</v>
      </c>
      <c r="D1440" s="6">
        <f t="shared" si="76"/>
        <v>-1.2794521204270048E-2</v>
      </c>
      <c r="E1440" s="6">
        <f t="shared" si="74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75"/>
        <v>132.02689572252945</v>
      </c>
      <c r="D1441" s="6">
        <f t="shared" si="76"/>
        <v>1.2425687675342578E-2</v>
      </c>
      <c r="E1441" s="6">
        <f t="shared" si="74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75"/>
        <v>132.58187419623317</v>
      </c>
      <c r="D1442" s="6">
        <f t="shared" si="76"/>
        <v>4.2035258851353952E-3</v>
      </c>
      <c r="E1442" s="6">
        <f t="shared" si="74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75"/>
        <v>131.24210283131708</v>
      </c>
      <c r="D1443" s="6">
        <f t="shared" si="76"/>
        <v>-1.0105237786374177E-2</v>
      </c>
      <c r="E1443" s="6">
        <f t="shared" si="74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75"/>
        <v>131.37933437513564</v>
      </c>
      <c r="D1444" s="6">
        <f t="shared" si="76"/>
        <v>1.045636581996412E-3</v>
      </c>
      <c r="E1444" s="6">
        <f t="shared" si="74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75"/>
        <v>129.3468342242605</v>
      </c>
      <c r="D1445" s="6">
        <f t="shared" si="76"/>
        <v>-1.5470470759667676E-2</v>
      </c>
      <c r="E1445" s="6">
        <f t="shared" si="74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75"/>
        <v>128.49633066438503</v>
      </c>
      <c r="D1446" s="6">
        <f t="shared" si="76"/>
        <v>-6.5753720605243871E-3</v>
      </c>
      <c r="E1446" s="6">
        <f t="shared" si="74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75"/>
        <v>127.65808733189958</v>
      </c>
      <c r="D1447" s="6">
        <f t="shared" si="76"/>
        <v>-6.5234806951400826E-3</v>
      </c>
      <c r="E1447" s="6">
        <f t="shared" si="74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75"/>
        <v>127.81664025847117</v>
      </c>
      <c r="D1448" s="6">
        <f t="shared" si="76"/>
        <v>1.2420123933030158E-3</v>
      </c>
      <c r="E1448" s="6">
        <f t="shared" si="74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75"/>
        <v>128.50030788906724</v>
      </c>
      <c r="D1449" s="6">
        <f t="shared" si="76"/>
        <v>5.3488155314798114E-3</v>
      </c>
      <c r="E1449" s="6">
        <f t="shared" si="74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75"/>
        <v>125.22184699893326</v>
      </c>
      <c r="D1450" s="6">
        <f t="shared" si="76"/>
        <v>-2.5513253189745178E-2</v>
      </c>
      <c r="E1450" s="6">
        <f t="shared" si="74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75"/>
        <v>128.5908156890101</v>
      </c>
      <c r="D1451" s="6">
        <f t="shared" si="76"/>
        <v>2.6904000945662032E-2</v>
      </c>
      <c r="E1451" s="6">
        <f t="shared" si="74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75"/>
        <v>126.11380015691016</v>
      </c>
      <c r="D1452" s="6">
        <f t="shared" si="76"/>
        <v>-1.9262771752614705E-2</v>
      </c>
      <c r="E1452" s="6">
        <f t="shared" si="74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75"/>
        <v>124.79085418162809</v>
      </c>
      <c r="D1453" s="6">
        <f t="shared" si="76"/>
        <v>-1.0490096830291895E-2</v>
      </c>
      <c r="E1453" s="6">
        <f t="shared" si="74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75"/>
        <v>125.32610216245166</v>
      </c>
      <c r="D1454" s="6">
        <f t="shared" si="76"/>
        <v>4.2891603261610012E-3</v>
      </c>
      <c r="E1454" s="6">
        <f t="shared" si="74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75"/>
        <v>122.47533126390839</v>
      </c>
      <c r="D1455" s="6">
        <f t="shared" si="76"/>
        <v>-2.2746824878092986E-2</v>
      </c>
      <c r="E1455" s="6">
        <f t="shared" si="74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75"/>
        <v>125.38942649630542</v>
      </c>
      <c r="D1456" s="6">
        <f t="shared" si="76"/>
        <v>2.3793323947969292E-2</v>
      </c>
      <c r="E1456" s="6">
        <f t="shared" si="74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75"/>
        <v>126.98980983159566</v>
      </c>
      <c r="D1457" s="6">
        <f t="shared" si="76"/>
        <v>1.2763303733089426E-2</v>
      </c>
      <c r="E1457" s="6">
        <f t="shared" si="74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75"/>
        <v>128.99109741485583</v>
      </c>
      <c r="D1458" s="6">
        <f t="shared" si="76"/>
        <v>1.5759434445284493E-2</v>
      </c>
      <c r="E1458" s="6">
        <f t="shared" si="74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75"/>
        <v>128.85998733859168</v>
      </c>
      <c r="D1459" s="6">
        <f t="shared" si="76"/>
        <v>-1.0164273263175705E-3</v>
      </c>
      <c r="E1459" s="6">
        <f t="shared" si="74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75"/>
        <v>128.80428890075908</v>
      </c>
      <c r="D1460" s="6">
        <f t="shared" si="76"/>
        <v>-4.3223997598451636E-4</v>
      </c>
      <c r="E1460" s="6">
        <f t="shared" si="74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75"/>
        <v>128.23500971048051</v>
      </c>
      <c r="D1461" s="6">
        <f t="shared" si="76"/>
        <v>-4.4197223177652178E-3</v>
      </c>
      <c r="E1461" s="6">
        <f t="shared" si="74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75"/>
        <v>128.06476720179938</v>
      </c>
      <c r="D1462" s="6">
        <f t="shared" si="76"/>
        <v>-1.3275821405206445E-3</v>
      </c>
      <c r="E1462" s="6">
        <f t="shared" si="74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75"/>
        <v>128.20448883411464</v>
      </c>
      <c r="D1463" s="6">
        <f t="shared" si="76"/>
        <v>1.091023201526431E-3</v>
      </c>
      <c r="E1463" s="6">
        <f t="shared" si="74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75"/>
        <v>125.71566267393656</v>
      </c>
      <c r="D1464" s="6">
        <f t="shared" si="76"/>
        <v>-1.9412940863548056E-2</v>
      </c>
      <c r="E1464" s="6">
        <f t="shared" ref="E1464:E1527" si="77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75"/>
        <v>124.45425992754188</v>
      </c>
      <c r="D1465" s="6">
        <f t="shared" si="76"/>
        <v>-1.0033775581856696E-2</v>
      </c>
      <c r="E1465" s="6">
        <f t="shared" si="77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75"/>
        <v>124.96171921243342</v>
      </c>
      <c r="D1466" s="6">
        <f t="shared" si="76"/>
        <v>4.0774762164588196E-3</v>
      </c>
      <c r="E1466" s="6">
        <f t="shared" si="77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75"/>
        <v>126.38957745792054</v>
      </c>
      <c r="D1467" s="6">
        <f t="shared" si="76"/>
        <v>1.1426365245982062E-2</v>
      </c>
      <c r="E1467" s="6">
        <f t="shared" si="77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75"/>
        <v>125.44887735916433</v>
      </c>
      <c r="D1468" s="6">
        <f t="shared" si="76"/>
        <v>-7.4428613314211356E-3</v>
      </c>
      <c r="E1468" s="6">
        <f t="shared" si="77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75"/>
        <v>126.69769132482567</v>
      </c>
      <c r="D1469" s="6">
        <f t="shared" si="76"/>
        <v>9.9547639799593135E-3</v>
      </c>
      <c r="E1469" s="6">
        <f t="shared" si="77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75"/>
        <v>125.34735437607982</v>
      </c>
      <c r="D1470" s="6">
        <f t="shared" si="76"/>
        <v>-1.0657944392087448E-2</v>
      </c>
      <c r="E1470" s="6">
        <f t="shared" si="77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75"/>
        <v>125.76994314470855</v>
      </c>
      <c r="D1471" s="6">
        <f t="shared" si="76"/>
        <v>3.3713417465583984E-3</v>
      </c>
      <c r="E1471" s="6">
        <f t="shared" si="77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75"/>
        <v>125.88787650267761</v>
      </c>
      <c r="D1472" s="6">
        <f t="shared" si="76"/>
        <v>9.3769111299812913E-4</v>
      </c>
      <c r="E1472" s="6">
        <f t="shared" si="77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75"/>
        <v>127.64043191276666</v>
      </c>
      <c r="D1473" s="6">
        <f t="shared" si="76"/>
        <v>1.3921558284858193E-2</v>
      </c>
      <c r="E1473" s="6">
        <f t="shared" si="77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75"/>
        <v>126.08550998482258</v>
      </c>
      <c r="D1474" s="6">
        <f t="shared" si="76"/>
        <v>-1.2182048467265894E-2</v>
      </c>
      <c r="E1474" s="6">
        <f t="shared" si="77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78">B1475/$B$2 * 100</f>
        <v>125.24614265405735</v>
      </c>
      <c r="D1475" s="6">
        <f t="shared" si="76"/>
        <v>-6.6571276181240924E-3</v>
      </c>
      <c r="E1475" s="6">
        <f t="shared" si="77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78"/>
        <v>125.55527676555489</v>
      </c>
      <c r="D1476" s="6">
        <f t="shared" ref="D1476:D1539" si="79">C1476/C1475 - 1</f>
        <v>2.4682126327146836E-3</v>
      </c>
      <c r="E1476" s="6">
        <f t="shared" si="77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78"/>
        <v>126.43329234486274</v>
      </c>
      <c r="D1477" s="6">
        <f t="shared" si="79"/>
        <v>6.9930599647143321E-3</v>
      </c>
      <c r="E1477" s="6">
        <f t="shared" si="77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78"/>
        <v>125.6809397732325</v>
      </c>
      <c r="D1478" s="6">
        <f t="shared" si="79"/>
        <v>-5.950589102576731E-3</v>
      </c>
      <c r="E1478" s="6">
        <f t="shared" si="77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78"/>
        <v>126.86833155597503</v>
      </c>
      <c r="D1479" s="6">
        <f t="shared" si="79"/>
        <v>9.4476679191368707E-3</v>
      </c>
      <c r="E1479" s="6">
        <f t="shared" si="77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78"/>
        <v>129.92284011193641</v>
      </c>
      <c r="D1480" s="6">
        <f t="shared" si="79"/>
        <v>2.4076209708911556E-2</v>
      </c>
      <c r="E1480" s="6">
        <f t="shared" si="77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78"/>
        <v>130.0146621252525</v>
      </c>
      <c r="D1481" s="6">
        <f t="shared" si="79"/>
        <v>7.0674265769565814E-4</v>
      </c>
      <c r="E1481" s="6">
        <f t="shared" si="77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78"/>
        <v>130.91593582281084</v>
      </c>
      <c r="D1482" s="6">
        <f t="shared" si="79"/>
        <v>6.9320927565084123E-3</v>
      </c>
      <c r="E1482" s="6">
        <f t="shared" si="77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78"/>
        <v>131.54677553425799</v>
      </c>
      <c r="D1483" s="6">
        <f t="shared" si="79"/>
        <v>4.8186625064572386E-3</v>
      </c>
      <c r="E1483" s="6">
        <f t="shared" si="77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78"/>
        <v>132.11662536981706</v>
      </c>
      <c r="D1484" s="6">
        <f t="shared" si="79"/>
        <v>4.3319179299128319E-3</v>
      </c>
      <c r="E1484" s="6">
        <f t="shared" si="77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78"/>
        <v>134.69137687541274</v>
      </c>
      <c r="D1485" s="6">
        <f t="shared" si="79"/>
        <v>1.9488474659328459E-2</v>
      </c>
      <c r="E1485" s="6">
        <f t="shared" si="77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78"/>
        <v>134.8714241075497</v>
      </c>
      <c r="D1486" s="6">
        <f t="shared" si="79"/>
        <v>1.336739116591712E-3</v>
      </c>
      <c r="E1486" s="6">
        <f t="shared" si="77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78"/>
        <v>135.9993304428709</v>
      </c>
      <c r="D1487" s="6">
        <f t="shared" si="79"/>
        <v>8.3628266164208487E-3</v>
      </c>
      <c r="E1487" s="6">
        <f t="shared" si="77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78"/>
        <v>136.73260962830761</v>
      </c>
      <c r="D1488" s="6">
        <f t="shared" si="79"/>
        <v>5.3917852613600825E-3</v>
      </c>
      <c r="E1488" s="6">
        <f t="shared" si="77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78"/>
        <v>137.26360370794927</v>
      </c>
      <c r="D1489" s="6">
        <f t="shared" si="79"/>
        <v>3.8834487331522727E-3</v>
      </c>
      <c r="E1489" s="6">
        <f t="shared" si="77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78"/>
        <v>136.37305122475175</v>
      </c>
      <c r="D1490" s="6">
        <f t="shared" si="79"/>
        <v>-6.4878996262718314E-3</v>
      </c>
      <c r="E1490" s="6">
        <f t="shared" si="77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78"/>
        <v>135.2266248562363</v>
      </c>
      <c r="D1491" s="6">
        <f t="shared" si="79"/>
        <v>-8.4065462950305703E-3</v>
      </c>
      <c r="E1491" s="6">
        <f t="shared" si="77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78"/>
        <v>137.24095081954175</v>
      </c>
      <c r="D1492" s="6">
        <f t="shared" si="79"/>
        <v>1.4895927229175099E-2</v>
      </c>
      <c r="E1492" s="6">
        <f t="shared" si="77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78"/>
        <v>137.21272981657904</v>
      </c>
      <c r="D1493" s="6">
        <f t="shared" si="79"/>
        <v>-2.0563106561255484E-4</v>
      </c>
      <c r="E1493" s="6">
        <f t="shared" si="77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78"/>
        <v>137.91004105706332</v>
      </c>
      <c r="D1494" s="6">
        <f t="shared" si="79"/>
        <v>5.0819719235701832E-3</v>
      </c>
      <c r="E1494" s="6">
        <f t="shared" si="77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78"/>
        <v>138.04732447772554</v>
      </c>
      <c r="D1495" s="6">
        <f t="shared" si="79"/>
        <v>9.9545631057718076E-4</v>
      </c>
      <c r="E1495" s="6">
        <f t="shared" si="77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78"/>
        <v>140.39457873149706</v>
      </c>
      <c r="D1496" s="6">
        <f t="shared" si="79"/>
        <v>1.7003257851261555E-2</v>
      </c>
      <c r="E1496" s="6">
        <f t="shared" si="77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78"/>
        <v>140.00289126942118</v>
      </c>
      <c r="D1497" s="6">
        <f t="shared" si="79"/>
        <v>-2.789904465078985E-3</v>
      </c>
      <c r="E1497" s="6">
        <f t="shared" si="77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78"/>
        <v>140.44704351274018</v>
      </c>
      <c r="D1498" s="6">
        <f t="shared" si="79"/>
        <v>3.1724505064989472E-3</v>
      </c>
      <c r="E1498" s="6">
        <f t="shared" si="77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78"/>
        <v>141.23543319844777</v>
      </c>
      <c r="D1499" s="6">
        <f t="shared" si="79"/>
        <v>5.613430272286779E-3</v>
      </c>
      <c r="E1499" s="6">
        <f t="shared" si="77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78"/>
        <v>139.5112717141337</v>
      </c>
      <c r="D1500" s="6">
        <f t="shared" si="79"/>
        <v>-1.2207711940752652E-2</v>
      </c>
      <c r="E1500" s="6">
        <f t="shared" si="77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78"/>
        <v>144.7018093086771</v>
      </c>
      <c r="D1501" s="6">
        <f t="shared" si="79"/>
        <v>3.7205148593148163E-2</v>
      </c>
      <c r="E1501" s="6">
        <f t="shared" si="77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78"/>
        <v>147.9023338873204</v>
      </c>
      <c r="D1502" s="6">
        <f t="shared" si="79"/>
        <v>2.2118068833651972E-2</v>
      </c>
      <c r="E1502" s="6">
        <f t="shared" si="77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78"/>
        <v>146.46218082988079</v>
      </c>
      <c r="D1503" s="6">
        <f t="shared" si="79"/>
        <v>-9.7371895330385927E-3</v>
      </c>
      <c r="E1503" s="6">
        <f t="shared" si="77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78"/>
        <v>146.0894457080299</v>
      </c>
      <c r="D1504" s="6">
        <f t="shared" si="79"/>
        <v>-2.5449240188758493E-3</v>
      </c>
      <c r="E1504" s="6">
        <f t="shared" si="77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78"/>
        <v>146.83342881554617</v>
      </c>
      <c r="D1505" s="6">
        <f t="shared" si="79"/>
        <v>5.092654735669111E-3</v>
      </c>
      <c r="E1505" s="6">
        <f t="shared" si="77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78"/>
        <v>147.84077336615181</v>
      </c>
      <c r="D1506" s="6">
        <f t="shared" si="79"/>
        <v>6.8604578584832154E-3</v>
      </c>
      <c r="E1506" s="6">
        <f t="shared" si="77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78"/>
        <v>145.32664859853844</v>
      </c>
      <c r="D1507" s="6">
        <f t="shared" si="79"/>
        <v>-1.7005625108485689E-2</v>
      </c>
      <c r="E1507" s="6">
        <f t="shared" si="77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78"/>
        <v>141.55649898399201</v>
      </c>
      <c r="D1508" s="6">
        <f t="shared" si="79"/>
        <v>-2.5942589682649175E-2</v>
      </c>
      <c r="E1508" s="6">
        <f t="shared" si="77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78"/>
        <v>145.0719332960627</v>
      </c>
      <c r="D1509" s="6">
        <f t="shared" si="79"/>
        <v>2.4834142814369908E-2</v>
      </c>
      <c r="E1509" s="6">
        <f t="shared" si="77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78"/>
        <v>143.1225571410464</v>
      </c>
      <c r="D1510" s="6">
        <f t="shared" si="79"/>
        <v>-1.3437307346266691E-2</v>
      </c>
      <c r="E1510" s="6">
        <f t="shared" si="77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78"/>
        <v>140.98834379199323</v>
      </c>
      <c r="D1511" s="6">
        <f t="shared" si="79"/>
        <v>-1.4911788831091899E-2</v>
      </c>
      <c r="E1511" s="6">
        <f t="shared" si="77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78"/>
        <v>139.89230713097365</v>
      </c>
      <c r="D1512" s="6">
        <f t="shared" si="79"/>
        <v>-7.773952310813792E-3</v>
      </c>
      <c r="E1512" s="6">
        <f t="shared" si="77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78"/>
        <v>144.46462837936568</v>
      </c>
      <c r="D1513" s="6">
        <f t="shared" si="79"/>
        <v>3.268457960387483E-2</v>
      </c>
      <c r="E1513" s="6">
        <f t="shared" si="77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78"/>
        <v>145.75762412356238</v>
      </c>
      <c r="D1514" s="6">
        <f t="shared" si="79"/>
        <v>8.9502583345266729E-3</v>
      </c>
      <c r="E1514" s="6">
        <f t="shared" si="77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78"/>
        <v>146.16228079655858</v>
      </c>
      <c r="D1515" s="6">
        <f t="shared" si="79"/>
        <v>2.7762298914337791E-3</v>
      </c>
      <c r="E1515" s="6">
        <f t="shared" si="77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78"/>
        <v>146.6259387331018</v>
      </c>
      <c r="D1516" s="6">
        <f t="shared" si="79"/>
        <v>3.1722133372329431E-3</v>
      </c>
      <c r="E1516" s="6">
        <f t="shared" si="77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78"/>
        <v>148.37462067219596</v>
      </c>
      <c r="D1517" s="6">
        <f t="shared" si="79"/>
        <v>1.1926143179053827E-2</v>
      </c>
      <c r="E1517" s="6">
        <f t="shared" si="77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78"/>
        <v>148.80322715469177</v>
      </c>
      <c r="D1518" s="6">
        <f t="shared" si="79"/>
        <v>2.8886778652175149E-3</v>
      </c>
      <c r="E1518" s="6">
        <f t="shared" si="77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78"/>
        <v>149.9006471982095</v>
      </c>
      <c r="D1519" s="6">
        <f t="shared" si="79"/>
        <v>7.3749747535842847E-3</v>
      </c>
      <c r="E1519" s="6">
        <f t="shared" si="77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78"/>
        <v>150.94992553079092</v>
      </c>
      <c r="D1520" s="6">
        <f t="shared" si="79"/>
        <v>6.9998252322018839E-3</v>
      </c>
      <c r="E1520" s="6">
        <f t="shared" si="77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78"/>
        <v>151.57141011809418</v>
      </c>
      <c r="D1521" s="6">
        <f t="shared" si="79"/>
        <v>4.117157296486873E-3</v>
      </c>
      <c r="E1521" s="6">
        <f t="shared" si="77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78"/>
        <v>150.33120770848396</v>
      </c>
      <c r="D1522" s="6">
        <f t="shared" si="79"/>
        <v>-8.1822977607975966E-3</v>
      </c>
      <c r="E1522" s="6">
        <f t="shared" si="77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78"/>
        <v>147.59584549485064</v>
      </c>
      <c r="D1523" s="6">
        <f t="shared" si="79"/>
        <v>-1.8195571334314153E-2</v>
      </c>
      <c r="E1523" s="6">
        <f t="shared" si="77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78"/>
        <v>147.63767552313908</v>
      </c>
      <c r="D1524" s="6">
        <f t="shared" si="79"/>
        <v>2.834092528025689E-4</v>
      </c>
      <c r="E1524" s="6">
        <f t="shared" si="77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78"/>
        <v>148.30092096960587</v>
      </c>
      <c r="D1525" s="6">
        <f t="shared" si="79"/>
        <v>4.4923861346140015E-3</v>
      </c>
      <c r="E1525" s="6">
        <f t="shared" si="77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78"/>
        <v>148.75309683141427</v>
      </c>
      <c r="D1526" s="6">
        <f t="shared" si="79"/>
        <v>3.0490428437801587E-3</v>
      </c>
      <c r="E1526" s="6">
        <f t="shared" si="77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78"/>
        <v>148.11361097935355</v>
      </c>
      <c r="D1527" s="6">
        <f t="shared" si="79"/>
        <v>-4.2989750511578384E-3</v>
      </c>
      <c r="E1527" s="6">
        <f t="shared" si="77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78"/>
        <v>147.82055868939727</v>
      </c>
      <c r="D1528" s="6">
        <f t="shared" si="79"/>
        <v>-1.9785642117463587E-3</v>
      </c>
      <c r="E1528" s="6">
        <f t="shared" ref="E1528:E1591" si="80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78"/>
        <v>146.95777760985052</v>
      </c>
      <c r="D1529" s="6">
        <f t="shared" si="79"/>
        <v>-5.836678518849614E-3</v>
      </c>
      <c r="E1529" s="6">
        <f t="shared" si="80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78"/>
        <v>149.35587117042979</v>
      </c>
      <c r="D1530" s="6">
        <f t="shared" si="79"/>
        <v>1.6318248680555314E-2</v>
      </c>
      <c r="E1530" s="6">
        <f t="shared" si="80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78"/>
        <v>150.27066743190775</v>
      </c>
      <c r="D1531" s="6">
        <f t="shared" si="79"/>
        <v>6.1249434274603942E-3</v>
      </c>
      <c r="E1531" s="6">
        <f t="shared" si="80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78"/>
        <v>149.37738276827636</v>
      </c>
      <c r="D1532" s="6">
        <f t="shared" si="79"/>
        <v>-5.9445045323710533E-3</v>
      </c>
      <c r="E1532" s="6">
        <f t="shared" si="80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78"/>
        <v>148.80174001850622</v>
      </c>
      <c r="D1533" s="6">
        <f t="shared" si="79"/>
        <v>-3.853613841013126E-3</v>
      </c>
      <c r="E1533" s="6">
        <f t="shared" si="80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78"/>
        <v>146.86023185144822</v>
      </c>
      <c r="D1534" s="6">
        <f t="shared" si="79"/>
        <v>-1.3047617365338215E-2</v>
      </c>
      <c r="E1534" s="6">
        <f t="shared" si="80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78"/>
        <v>146.78810574644987</v>
      </c>
      <c r="D1535" s="6">
        <f t="shared" si="79"/>
        <v>-4.9112073492640906E-4</v>
      </c>
      <c r="E1535" s="6">
        <f t="shared" si="80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78"/>
        <v>145.10482321495672</v>
      </c>
      <c r="D1536" s="6">
        <f t="shared" si="79"/>
        <v>-1.1467431389847849E-2</v>
      </c>
      <c r="E1536" s="6">
        <f t="shared" si="80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78"/>
        <v>145.53840987444596</v>
      </c>
      <c r="D1537" s="6">
        <f t="shared" si="79"/>
        <v>2.9880926759198179E-3</v>
      </c>
      <c r="E1537" s="6">
        <f t="shared" si="80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78"/>
        <v>146.94390920030636</v>
      </c>
      <c r="D1538" s="6">
        <f t="shared" si="79"/>
        <v>9.6572398109400215E-3</v>
      </c>
      <c r="E1538" s="6">
        <f t="shared" si="80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81">B1539/$B$2 * 100</f>
        <v>146.58300199881481</v>
      </c>
      <c r="D1539" s="6">
        <f t="shared" si="79"/>
        <v>-2.4560882002913065E-3</v>
      </c>
      <c r="E1539" s="6">
        <f t="shared" si="80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81"/>
        <v>145.90740986355181</v>
      </c>
      <c r="D1540" s="6">
        <f t="shared" ref="D1540:D1603" si="82">C1540/C1539 - 1</f>
        <v>-4.6089391406274327E-3</v>
      </c>
      <c r="E1540" s="6">
        <f t="shared" si="80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81"/>
        <v>147.13632041352071</v>
      </c>
      <c r="D1541" s="6">
        <f t="shared" si="82"/>
        <v>8.4225369439299147E-3</v>
      </c>
      <c r="E1541" s="6">
        <f t="shared" si="80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81"/>
        <v>144.92325426207179</v>
      </c>
      <c r="D1542" s="6">
        <f t="shared" si="82"/>
        <v>-1.5040923581812971E-2</v>
      </c>
      <c r="E1542" s="6">
        <f t="shared" si="80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81"/>
        <v>145.03752165642069</v>
      </c>
      <c r="D1543" s="6">
        <f t="shared" si="82"/>
        <v>7.884683167702633E-4</v>
      </c>
      <c r="E1543" s="6">
        <f t="shared" si="80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81"/>
        <v>147.61652706319828</v>
      </c>
      <c r="D1544" s="6">
        <f t="shared" si="82"/>
        <v>1.7781642828170963E-2</v>
      </c>
      <c r="E1544" s="6">
        <f t="shared" si="80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81"/>
        <v>146.40758909804671</v>
      </c>
      <c r="D1545" s="6">
        <f t="shared" si="82"/>
        <v>-8.1897196012068463E-3</v>
      </c>
      <c r="E1545" s="6">
        <f t="shared" si="80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81"/>
        <v>146.33326687333249</v>
      </c>
      <c r="D1546" s="6">
        <f t="shared" si="82"/>
        <v>-5.0763915430951378E-4</v>
      </c>
      <c r="E1546" s="6">
        <f t="shared" si="80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81"/>
        <v>145.87714837140433</v>
      </c>
      <c r="D1547" s="6">
        <f t="shared" si="82"/>
        <v>-3.116984344530338E-3</v>
      </c>
      <c r="E1547" s="6">
        <f t="shared" si="80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81"/>
        <v>147.34694039886722</v>
      </c>
      <c r="D1548" s="6">
        <f t="shared" si="82"/>
        <v>1.0075546745133668E-2</v>
      </c>
      <c r="E1548" s="6">
        <f t="shared" si="80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81"/>
        <v>146.67385564438214</v>
      </c>
      <c r="D1549" s="6">
        <f t="shared" si="82"/>
        <v>-4.5680266767876843E-3</v>
      </c>
      <c r="E1549" s="6">
        <f t="shared" si="80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81"/>
        <v>144.0572049413731</v>
      </c>
      <c r="D1550" s="6">
        <f t="shared" si="82"/>
        <v>-1.7839925810317792E-2</v>
      </c>
      <c r="E1550" s="6">
        <f t="shared" si="80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81"/>
        <v>146.13769117265358</v>
      </c>
      <c r="D1551" s="6">
        <f t="shared" si="82"/>
        <v>1.4442083838341668E-2</v>
      </c>
      <c r="E1551" s="6">
        <f t="shared" si="80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81"/>
        <v>147.40907156531634</v>
      </c>
      <c r="D1552" s="6">
        <f t="shared" si="82"/>
        <v>8.6998801093736144E-3</v>
      </c>
      <c r="E1552" s="6">
        <f t="shared" si="80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81"/>
        <v>147.75135497992628</v>
      </c>
      <c r="D1553" s="6">
        <f t="shared" si="82"/>
        <v>2.3219969502235038E-3</v>
      </c>
      <c r="E1553" s="6">
        <f t="shared" si="80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81"/>
        <v>145.83343348446212</v>
      </c>
      <c r="D1554" s="6">
        <f t="shared" si="82"/>
        <v>-1.2980737102036954E-2</v>
      </c>
      <c r="E1554" s="6">
        <f t="shared" si="80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81"/>
        <v>143.28657442848581</v>
      </c>
      <c r="D1555" s="6">
        <f t="shared" si="82"/>
        <v>-1.7464164390312287E-2</v>
      </c>
      <c r="E1555" s="6">
        <f t="shared" si="80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81"/>
        <v>145.40410072615478</v>
      </c>
      <c r="D1556" s="6">
        <f t="shared" si="82"/>
        <v>1.4778260322817927E-2</v>
      </c>
      <c r="E1556" s="6">
        <f t="shared" si="80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81"/>
        <v>148.32706689882133</v>
      </c>
      <c r="D1557" s="6">
        <f t="shared" si="82"/>
        <v>2.0102364087870361E-2</v>
      </c>
      <c r="E1557" s="6">
        <f t="shared" si="80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81"/>
        <v>148.40972400308701</v>
      </c>
      <c r="D1558" s="6">
        <f t="shared" si="82"/>
        <v>5.5726244706266748E-4</v>
      </c>
      <c r="E1558" s="6">
        <f t="shared" si="80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81"/>
        <v>147.93562152868262</v>
      </c>
      <c r="D1559" s="6">
        <f t="shared" si="82"/>
        <v>-3.1945512842173063E-3</v>
      </c>
      <c r="E1559" s="6">
        <f t="shared" si="80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81"/>
        <v>148.02625037459404</v>
      </c>
      <c r="D1560" s="6">
        <f t="shared" si="82"/>
        <v>6.1262355188640427E-4</v>
      </c>
      <c r="E1560" s="6">
        <f t="shared" si="80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81"/>
        <v>147.79553675846159</v>
      </c>
      <c r="D1561" s="6">
        <f t="shared" si="82"/>
        <v>-1.5585993399724885E-3</v>
      </c>
      <c r="E1561" s="6">
        <f t="shared" si="80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81"/>
        <v>147.06115086702633</v>
      </c>
      <c r="D1562" s="6">
        <f t="shared" si="82"/>
        <v>-4.9689314545097174E-3</v>
      </c>
      <c r="E1562" s="6">
        <f t="shared" si="80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81"/>
        <v>149.37625876999658</v>
      </c>
      <c r="D1563" s="6">
        <f t="shared" si="82"/>
        <v>1.5742484601277029E-2</v>
      </c>
      <c r="E1563" s="6">
        <f t="shared" si="80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81"/>
        <v>149.48253713041856</v>
      </c>
      <c r="D1564" s="6">
        <f t="shared" si="82"/>
        <v>7.1148093610795549E-4</v>
      </c>
      <c r="E1564" s="6">
        <f t="shared" si="80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81"/>
        <v>148.91334440154617</v>
      </c>
      <c r="D1565" s="6">
        <f t="shared" si="82"/>
        <v>-3.8077540012302347E-3</v>
      </c>
      <c r="E1565" s="6">
        <f t="shared" si="80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81"/>
        <v>146.20120572160084</v>
      </c>
      <c r="D1566" s="6">
        <f t="shared" si="82"/>
        <v>-1.8212865279769841E-2</v>
      </c>
      <c r="E1566" s="6">
        <f t="shared" si="80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81"/>
        <v>144.0241939765105</v>
      </c>
      <c r="D1567" s="6">
        <f t="shared" si="82"/>
        <v>-1.4890518408143927E-2</v>
      </c>
      <c r="E1567" s="6">
        <f t="shared" si="80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81"/>
        <v>143.7300349805557</v>
      </c>
      <c r="D1568" s="6">
        <f t="shared" si="82"/>
        <v>-2.0424276493626881E-3</v>
      </c>
      <c r="E1568" s="6">
        <f t="shared" si="80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81"/>
        <v>143.03211851022846</v>
      </c>
      <c r="D1569" s="6">
        <f t="shared" si="82"/>
        <v>-4.8557454982993686E-3</v>
      </c>
      <c r="E1569" s="6">
        <f t="shared" si="80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81"/>
        <v>143.44993460923857</v>
      </c>
      <c r="D1570" s="6">
        <f t="shared" si="82"/>
        <v>2.9211348007840421E-3</v>
      </c>
      <c r="E1570" s="6">
        <f t="shared" si="80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81"/>
        <v>145.7142550822447</v>
      </c>
      <c r="D1571" s="6">
        <f t="shared" si="82"/>
        <v>1.5784743849303284E-2</v>
      </c>
      <c r="E1571" s="6">
        <f t="shared" si="80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81"/>
        <v>148.47360168994007</v>
      </c>
      <c r="D1572" s="6">
        <f t="shared" si="82"/>
        <v>1.8936696386622653E-2</v>
      </c>
      <c r="E1572" s="6">
        <f t="shared" si="80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81"/>
        <v>147.36523563240556</v>
      </c>
      <c r="D1573" s="6">
        <f t="shared" si="82"/>
        <v>-7.4650715340571772E-3</v>
      </c>
      <c r="E1573" s="6">
        <f t="shared" si="80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81"/>
        <v>147.38588261619071</v>
      </c>
      <c r="D1574" s="6">
        <f t="shared" si="82"/>
        <v>1.4010756130211632E-4</v>
      </c>
      <c r="E1574" s="6">
        <f t="shared" si="80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81"/>
        <v>147.2099163624234</v>
      </c>
      <c r="D1575" s="6">
        <f t="shared" si="82"/>
        <v>-1.19391525595125E-3</v>
      </c>
      <c r="E1575" s="6">
        <f t="shared" si="80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81"/>
        <v>149.64216217842628</v>
      </c>
      <c r="D1576" s="6">
        <f t="shared" si="82"/>
        <v>1.6522296025322181E-2</v>
      </c>
      <c r="E1576" s="6">
        <f t="shared" si="80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81"/>
        <v>144.60142761615356</v>
      </c>
      <c r="D1577" s="6">
        <f t="shared" si="82"/>
        <v>-3.3685256139659225E-2</v>
      </c>
      <c r="E1577" s="6">
        <f t="shared" si="80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81"/>
        <v>143.66752338391962</v>
      </c>
      <c r="D1578" s="6">
        <f t="shared" si="82"/>
        <v>-6.4584717290137039E-3</v>
      </c>
      <c r="E1578" s="6">
        <f t="shared" si="80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81"/>
        <v>141.47735221281545</v>
      </c>
      <c r="D1579" s="6">
        <f t="shared" si="82"/>
        <v>-1.5244720028001146E-2</v>
      </c>
      <c r="E1579" s="6">
        <f t="shared" si="80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81"/>
        <v>143.07439813782884</v>
      </c>
      <c r="D1580" s="6">
        <f t="shared" si="82"/>
        <v>1.1288350396967184E-2</v>
      </c>
      <c r="E1580" s="6">
        <f t="shared" si="80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81"/>
        <v>139.83799207563919</v>
      </c>
      <c r="D1581" s="6">
        <f t="shared" si="82"/>
        <v>-2.2620441562660965E-2</v>
      </c>
      <c r="E1581" s="6">
        <f t="shared" si="80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81"/>
        <v>138.54975170878001</v>
      </c>
      <c r="D1582" s="6">
        <f t="shared" si="82"/>
        <v>-9.212377464361543E-3</v>
      </c>
      <c r="E1582" s="6">
        <f t="shared" si="80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81"/>
        <v>136.43205248829875</v>
      </c>
      <c r="D1583" s="6">
        <f t="shared" si="82"/>
        <v>-1.528475651787875E-2</v>
      </c>
      <c r="E1583" s="6">
        <f t="shared" si="80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81"/>
        <v>130.30743773870915</v>
      </c>
      <c r="D1584" s="6">
        <f t="shared" si="82"/>
        <v>-4.4891318703241589E-2</v>
      </c>
      <c r="E1584" s="6">
        <f t="shared" si="80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81"/>
        <v>131.54578987422806</v>
      </c>
      <c r="D1585" s="6">
        <f t="shared" si="82"/>
        <v>9.5033112231248662E-3</v>
      </c>
      <c r="E1585" s="6">
        <f t="shared" si="80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81"/>
        <v>132.72450093179458</v>
      </c>
      <c r="D1586" s="6">
        <f t="shared" si="82"/>
        <v>8.9604620466643414E-3</v>
      </c>
      <c r="E1586" s="6">
        <f t="shared" si="80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81"/>
        <v>133.5651478913706</v>
      </c>
      <c r="D1587" s="6">
        <f t="shared" si="82"/>
        <v>6.3337737469286726E-3</v>
      </c>
      <c r="E1587" s="6">
        <f t="shared" si="80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81"/>
        <v>135.9105172864883</v>
      </c>
      <c r="D1588" s="6">
        <f t="shared" si="82"/>
        <v>1.7559740936499368E-2</v>
      </c>
      <c r="E1588" s="6">
        <f t="shared" si="80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81"/>
        <v>132.53101759714417</v>
      </c>
      <c r="D1589" s="6">
        <f t="shared" si="82"/>
        <v>-2.4865623035047579E-2</v>
      </c>
      <c r="E1589" s="6">
        <f t="shared" si="80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81"/>
        <v>131.62403744678087</v>
      </c>
      <c r="D1590" s="6">
        <f t="shared" si="82"/>
        <v>-6.843531173360895E-3</v>
      </c>
      <c r="E1590" s="6">
        <f t="shared" si="80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81"/>
        <v>127.70602153546122</v>
      </c>
      <c r="D1591" s="6">
        <f t="shared" si="82"/>
        <v>-2.9766720329512886E-2</v>
      </c>
      <c r="E1591" s="6">
        <f t="shared" si="80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81"/>
        <v>126.13347877294665</v>
      </c>
      <c r="D1592" s="6">
        <f t="shared" si="82"/>
        <v>-1.2313771454213751E-2</v>
      </c>
      <c r="E1592" s="6">
        <f t="shared" ref="E1592:E1655" si="83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81"/>
        <v>125.03662937470938</v>
      </c>
      <c r="D1593" s="6">
        <f t="shared" si="82"/>
        <v>-8.6959418618089979E-3</v>
      </c>
      <c r="E1593" s="6">
        <f t="shared" si="83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81"/>
        <v>125.80848763956385</v>
      </c>
      <c r="D1594" s="6">
        <f t="shared" si="82"/>
        <v>6.1730571970344261E-3</v>
      </c>
      <c r="E1594" s="6">
        <f t="shared" si="83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81"/>
        <v>124.71563275829006</v>
      </c>
      <c r="D1595" s="6">
        <f t="shared" si="82"/>
        <v>-8.6866546270294442E-3</v>
      </c>
      <c r="E1595" s="6">
        <f t="shared" si="83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81"/>
        <v>123.50353030567393</v>
      </c>
      <c r="D1596" s="6">
        <f t="shared" si="82"/>
        <v>-9.7189295825109712E-3</v>
      </c>
      <c r="E1596" s="6">
        <f t="shared" si="83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81"/>
        <v>122.35625661537834</v>
      </c>
      <c r="D1597" s="6">
        <f t="shared" si="82"/>
        <v>-9.2893999665926152E-3</v>
      </c>
      <c r="E1597" s="6">
        <f t="shared" si="83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81"/>
        <v>120.72561178794061</v>
      </c>
      <c r="D1598" s="6">
        <f t="shared" si="82"/>
        <v>-1.3327024481989524E-2</v>
      </c>
      <c r="E1598" s="6">
        <f t="shared" si="83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81"/>
        <v>123.45710053057905</v>
      </c>
      <c r="D1599" s="6">
        <f t="shared" si="82"/>
        <v>2.2625594537772242E-2</v>
      </c>
      <c r="E1599" s="6">
        <f t="shared" si="83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81"/>
        <v>124.7178288780059</v>
      </c>
      <c r="D1600" s="6">
        <f t="shared" si="82"/>
        <v>1.0211873938466454E-2</v>
      </c>
      <c r="E1600" s="6">
        <f t="shared" si="83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81"/>
        <v>121.17548777634579</v>
      </c>
      <c r="D1601" s="6">
        <f t="shared" si="82"/>
        <v>-2.8402844513314096E-2</v>
      </c>
      <c r="E1601" s="6">
        <f t="shared" si="83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81"/>
        <v>122.15379858677102</v>
      </c>
      <c r="D1602" s="6">
        <f t="shared" si="82"/>
        <v>8.073504207640525E-3</v>
      </c>
      <c r="E1602" s="6">
        <f t="shared" si="83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84">B1603/$B$2 * 100</f>
        <v>122.69387111405696</v>
      </c>
      <c r="D1603" s="6">
        <f t="shared" si="82"/>
        <v>4.4212503707143913E-3</v>
      </c>
      <c r="E1603" s="6">
        <f t="shared" si="83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84"/>
        <v>123.47482511883688</v>
      </c>
      <c r="D1604" s="6">
        <f t="shared" ref="D1604:D1667" si="85">C1604/C1603 - 1</f>
        <v>6.365061251135673E-3</v>
      </c>
      <c r="E1604" s="6">
        <f t="shared" si="83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84"/>
        <v>122.09906851668715</v>
      </c>
      <c r="D1605" s="6">
        <f t="shared" si="85"/>
        <v>-1.1142000815353548E-2</v>
      </c>
      <c r="E1605" s="6">
        <f t="shared" si="83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84"/>
        <v>124.10068465329064</v>
      </c>
      <c r="D1606" s="6">
        <f t="shared" si="85"/>
        <v>1.639337761475157E-2</v>
      </c>
      <c r="E1606" s="6">
        <f t="shared" si="83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84"/>
        <v>125.82297857123217</v>
      </c>
      <c r="D1607" s="6">
        <f t="shared" si="85"/>
        <v>1.3878198357674121E-2</v>
      </c>
      <c r="E1607" s="6">
        <f t="shared" si="83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84"/>
        <v>125.95652685914938</v>
      </c>
      <c r="D1608" s="6">
        <f t="shared" si="85"/>
        <v>1.0613982392857491E-3</v>
      </c>
      <c r="E1608" s="6">
        <f t="shared" si="83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84"/>
        <v>127.38834503703748</v>
      </c>
      <c r="D1609" s="6">
        <f t="shared" si="85"/>
        <v>1.136755842346493E-2</v>
      </c>
      <c r="E1609" s="6">
        <f t="shared" si="83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84"/>
        <v>129.2478877910788</v>
      </c>
      <c r="D1610" s="6">
        <f t="shared" si="85"/>
        <v>1.4597432390699883E-2</v>
      </c>
      <c r="E1610" s="6">
        <f t="shared" si="83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84"/>
        <v>128.91924798635708</v>
      </c>
      <c r="D1611" s="6">
        <f t="shared" si="85"/>
        <v>-2.542709287852718E-3</v>
      </c>
      <c r="E1611" s="6">
        <f t="shared" si="83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84"/>
        <v>129.71007588371774</v>
      </c>
      <c r="D1612" s="6">
        <f t="shared" si="85"/>
        <v>6.1342887870734497E-3</v>
      </c>
      <c r="E1612" s="6">
        <f t="shared" si="83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84"/>
        <v>129.45413282927487</v>
      </c>
      <c r="D1613" s="6">
        <f t="shared" si="85"/>
        <v>-1.973193313619781E-3</v>
      </c>
      <c r="E1613" s="6">
        <f t="shared" si="83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84"/>
        <v>128.65206494911661</v>
      </c>
      <c r="D1614" s="6">
        <f t="shared" si="85"/>
        <v>-6.1957688227384233E-3</v>
      </c>
      <c r="E1614" s="6">
        <f t="shared" si="83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84"/>
        <v>131.17270890675258</v>
      </c>
      <c r="D1615" s="6">
        <f t="shared" si="85"/>
        <v>1.9592720557053633E-2</v>
      </c>
      <c r="E1615" s="6">
        <f t="shared" si="83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84"/>
        <v>132.44910406097122</v>
      </c>
      <c r="D1616" s="6">
        <f t="shared" si="85"/>
        <v>9.7306456873282876E-3</v>
      </c>
      <c r="E1616" s="6">
        <f t="shared" si="83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84"/>
        <v>132.54979701455682</v>
      </c>
      <c r="D1617" s="6">
        <f t="shared" si="85"/>
        <v>7.6023884268217046E-4</v>
      </c>
      <c r="E1617" s="6">
        <f t="shared" si="83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84"/>
        <v>135.10511199605321</v>
      </c>
      <c r="D1618" s="6">
        <f t="shared" si="85"/>
        <v>1.9278150846325115E-2</v>
      </c>
      <c r="E1618" s="6">
        <f t="shared" si="83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84"/>
        <v>133.77763544308965</v>
      </c>
      <c r="D1619" s="6">
        <f t="shared" si="85"/>
        <v>-9.8255094374396501E-3</v>
      </c>
      <c r="E1619" s="6">
        <f t="shared" si="83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84"/>
        <v>133.99242286821189</v>
      </c>
      <c r="D1620" s="6">
        <f t="shared" si="85"/>
        <v>1.6055555505285479E-3</v>
      </c>
      <c r="E1620" s="6">
        <f t="shared" si="83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84"/>
        <v>135.8676843058887</v>
      </c>
      <c r="D1621" s="6">
        <f t="shared" si="85"/>
        <v>1.3995279714594133E-2</v>
      </c>
      <c r="E1621" s="6">
        <f t="shared" si="83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84"/>
        <v>134.87308416654747</v>
      </c>
      <c r="D1622" s="6">
        <f t="shared" si="85"/>
        <v>-7.3203583649958937E-3</v>
      </c>
      <c r="E1622" s="6">
        <f t="shared" si="83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84"/>
        <v>136.87701746883542</v>
      </c>
      <c r="D1623" s="6">
        <f t="shared" si="85"/>
        <v>1.4857918573385698E-2</v>
      </c>
      <c r="E1623" s="6">
        <f t="shared" si="83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84"/>
        <v>138.71529071696739</v>
      </c>
      <c r="D1624" s="6">
        <f t="shared" si="85"/>
        <v>1.3430108882599656E-2</v>
      </c>
      <c r="E1624" s="6">
        <f t="shared" si="83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84"/>
        <v>137.30994702163801</v>
      </c>
      <c r="D1625" s="6">
        <f t="shared" si="85"/>
        <v>-1.013113758451345E-2</v>
      </c>
      <c r="E1625" s="6">
        <f t="shared" si="83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84"/>
        <v>138.10670617145954</v>
      </c>
      <c r="D1626" s="6">
        <f t="shared" si="85"/>
        <v>5.8026324174167421E-3</v>
      </c>
      <c r="E1626" s="6">
        <f t="shared" si="83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84"/>
        <v>138.81480779542954</v>
      </c>
      <c r="D1627" s="6">
        <f t="shared" si="85"/>
        <v>5.1272066621508294E-3</v>
      </c>
      <c r="E1627" s="6">
        <f t="shared" si="83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84"/>
        <v>136.99019544946702</v>
      </c>
      <c r="D1628" s="6">
        <f t="shared" si="85"/>
        <v>-1.3144219805796498E-2</v>
      </c>
      <c r="E1628" s="6">
        <f t="shared" si="83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84"/>
        <v>137.13064335759381</v>
      </c>
      <c r="D1629" s="6">
        <f t="shared" si="85"/>
        <v>1.0252405850359469E-3</v>
      </c>
      <c r="E1629" s="6">
        <f t="shared" si="83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84"/>
        <v>137.71000394782783</v>
      </c>
      <c r="D1630" s="6">
        <f t="shared" si="85"/>
        <v>4.2248805667981504E-3</v>
      </c>
      <c r="E1630" s="6">
        <f t="shared" si="83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84"/>
        <v>140.8196575886225</v>
      </c>
      <c r="D1631" s="6">
        <f t="shared" si="85"/>
        <v>2.2581174581715935E-2</v>
      </c>
      <c r="E1631" s="6">
        <f t="shared" si="83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84"/>
        <v>140.15525355931345</v>
      </c>
      <c r="D1632" s="6">
        <f t="shared" si="85"/>
        <v>-4.7181199037564792E-3</v>
      </c>
      <c r="E1632" s="6">
        <f t="shared" si="83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84"/>
        <v>138.93746194617364</v>
      </c>
      <c r="D1633" s="6">
        <f t="shared" si="85"/>
        <v>-8.6888759587199216E-3</v>
      </c>
      <c r="E1633" s="6">
        <f t="shared" si="83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84"/>
        <v>136.87134560059292</v>
      </c>
      <c r="D1634" s="6">
        <f t="shared" si="85"/>
        <v>-1.4870836969666068E-2</v>
      </c>
      <c r="E1634" s="6">
        <f t="shared" si="83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84"/>
        <v>136.20782347762648</v>
      </c>
      <c r="D1635" s="6">
        <f t="shared" si="85"/>
        <v>-4.8477796433935572E-3</v>
      </c>
      <c r="E1635" s="6">
        <f t="shared" si="83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84"/>
        <v>132.31076581115414</v>
      </c>
      <c r="D1636" s="6">
        <f t="shared" si="85"/>
        <v>-2.8611114743438137E-2</v>
      </c>
      <c r="E1636" s="6">
        <f t="shared" si="83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84"/>
        <v>134.00904075047117</v>
      </c>
      <c r="D1637" s="6">
        <f t="shared" si="85"/>
        <v>1.2835500791681387E-2</v>
      </c>
      <c r="E1637" s="6">
        <f t="shared" si="83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84"/>
        <v>135.92097911663075</v>
      </c>
      <c r="D1638" s="6">
        <f t="shared" si="85"/>
        <v>1.4267234176533306E-2</v>
      </c>
      <c r="E1638" s="6">
        <f t="shared" si="83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84"/>
        <v>133.2845806284603</v>
      </c>
      <c r="D1639" s="6">
        <f t="shared" si="85"/>
        <v>-1.9396553095076041E-2</v>
      </c>
      <c r="E1639" s="6">
        <f t="shared" si="83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84"/>
        <v>132.83709097486448</v>
      </c>
      <c r="D1640" s="6">
        <f t="shared" si="85"/>
        <v>-3.3574000194608322E-3</v>
      </c>
      <c r="E1640" s="6">
        <f t="shared" si="83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84"/>
        <v>131.47062032773368</v>
      </c>
      <c r="D1641" s="6">
        <f t="shared" si="85"/>
        <v>-1.0286815505387459E-2</v>
      </c>
      <c r="E1641" s="6">
        <f t="shared" si="83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84"/>
        <v>131.98833393539294</v>
      </c>
      <c r="D1642" s="6">
        <f t="shared" si="85"/>
        <v>3.9378654057362628E-3</v>
      </c>
      <c r="E1642" s="6">
        <f t="shared" si="83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84"/>
        <v>130.00406195686026</v>
      </c>
      <c r="D1643" s="6">
        <f t="shared" si="85"/>
        <v>-1.5033692140579369E-2</v>
      </c>
      <c r="E1643" s="6">
        <f t="shared" si="83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84"/>
        <v>132.98161986136088</v>
      </c>
      <c r="D1644" s="6">
        <f t="shared" si="85"/>
        <v>2.2903575932025078E-2</v>
      </c>
      <c r="E1644" s="6">
        <f t="shared" si="83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84"/>
        <v>130.78804211085495</v>
      </c>
      <c r="D1645" s="6">
        <f t="shared" si="85"/>
        <v>-1.6495345392790628E-2</v>
      </c>
      <c r="E1645" s="6">
        <f t="shared" si="83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84"/>
        <v>131.87479281685555</v>
      </c>
      <c r="D1646" s="6">
        <f t="shared" si="85"/>
        <v>8.3092512775708727E-3</v>
      </c>
      <c r="E1646" s="6">
        <f t="shared" si="83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84"/>
        <v>134.75819425007441</v>
      </c>
      <c r="D1647" s="6">
        <f t="shared" si="85"/>
        <v>2.1864689768447798E-2</v>
      </c>
      <c r="E1647" s="6">
        <f t="shared" si="83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84"/>
        <v>133.96880161205561</v>
      </c>
      <c r="D1648" s="6">
        <f t="shared" si="85"/>
        <v>-5.8578451752915317E-3</v>
      </c>
      <c r="E1648" s="6">
        <f t="shared" si="83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84"/>
        <v>135.55216934261838</v>
      </c>
      <c r="D1649" s="6">
        <f t="shared" si="85"/>
        <v>1.1818928821561325E-2</v>
      </c>
      <c r="E1649" s="6">
        <f t="shared" si="83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84"/>
        <v>132.12010111834371</v>
      </c>
      <c r="D1650" s="6">
        <f t="shared" si="85"/>
        <v>-2.5319168560112515E-2</v>
      </c>
      <c r="E1650" s="6">
        <f t="shared" si="83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84"/>
        <v>132.59294125621852</v>
      </c>
      <c r="D1651" s="6">
        <f t="shared" si="85"/>
        <v>3.5788660004980599E-3</v>
      </c>
      <c r="E1651" s="6">
        <f t="shared" si="83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84"/>
        <v>131.75461146232695</v>
      </c>
      <c r="D1652" s="6">
        <f t="shared" si="85"/>
        <v>-6.3225823784360813E-3</v>
      </c>
      <c r="E1652" s="6">
        <f t="shared" si="83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84"/>
        <v>129.19374565855665</v>
      </c>
      <c r="D1653" s="6">
        <f t="shared" si="85"/>
        <v>-1.9436631290150608E-2</v>
      </c>
      <c r="E1653" s="6">
        <f t="shared" si="83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84"/>
        <v>129.8516650824055</v>
      </c>
      <c r="D1654" s="6">
        <f t="shared" si="85"/>
        <v>5.0925021214853761E-3</v>
      </c>
      <c r="E1654" s="6">
        <f t="shared" si="83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84"/>
        <v>132.14071351756644</v>
      </c>
      <c r="D1655" s="6">
        <f t="shared" si="85"/>
        <v>1.7628179305273273E-2</v>
      </c>
      <c r="E1655" s="6">
        <f t="shared" si="83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84"/>
        <v>132.17588601758246</v>
      </c>
      <c r="D1656" s="6">
        <f t="shared" si="85"/>
        <v>2.6617458828348539E-4</v>
      </c>
      <c r="E1656" s="6">
        <f t="shared" ref="E1656:E1719" si="86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84"/>
        <v>129.0981366356518</v>
      </c>
      <c r="D1657" s="6">
        <f t="shared" si="85"/>
        <v>-2.3285256294943601E-2</v>
      </c>
      <c r="E1657" s="6">
        <f t="shared" si="86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84"/>
        <v>129.90793416551861</v>
      </c>
      <c r="D1658" s="6">
        <f t="shared" si="85"/>
        <v>6.2727282590628874E-3</v>
      </c>
      <c r="E1658" s="6">
        <f t="shared" si="86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84"/>
        <v>129.15029015583286</v>
      </c>
      <c r="D1659" s="6">
        <f t="shared" si="85"/>
        <v>-5.8321611728535672E-3</v>
      </c>
      <c r="E1659" s="6">
        <f t="shared" si="86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84"/>
        <v>130.4341036986979</v>
      </c>
      <c r="D1660" s="6">
        <f t="shared" si="85"/>
        <v>9.9404619324972021E-3</v>
      </c>
      <c r="E1660" s="6">
        <f t="shared" si="86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84"/>
        <v>132.78543893083904</v>
      </c>
      <c r="D1661" s="6">
        <f t="shared" si="85"/>
        <v>1.8026997276515244E-2</v>
      </c>
      <c r="E1661" s="6">
        <f t="shared" si="86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84"/>
        <v>135.42270203307081</v>
      </c>
      <c r="D1662" s="6">
        <f t="shared" si="85"/>
        <v>1.9861086603067735E-2</v>
      </c>
      <c r="E1662" s="6">
        <f t="shared" si="86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84"/>
        <v>135.17144518684051</v>
      </c>
      <c r="D1663" s="6">
        <f t="shared" si="85"/>
        <v>-1.8553524812179312E-3</v>
      </c>
      <c r="E1663" s="6">
        <f t="shared" si="86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84"/>
        <v>135.08040132617961</v>
      </c>
      <c r="D1664" s="6">
        <f t="shared" si="85"/>
        <v>-6.7354359151117205E-4</v>
      </c>
      <c r="E1664" s="6">
        <f t="shared" si="86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84"/>
        <v>137.3773004570177</v>
      </c>
      <c r="D1665" s="6">
        <f t="shared" si="85"/>
        <v>1.7003940677461804E-2</v>
      </c>
      <c r="E1665" s="6">
        <f t="shared" si="86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84"/>
        <v>134.85243718276229</v>
      </c>
      <c r="D1666" s="6">
        <f t="shared" si="85"/>
        <v>-1.8379042722894257E-2</v>
      </c>
      <c r="E1666" s="6">
        <f t="shared" si="86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87">B1667/$B$2 * 100</f>
        <v>135.96944938091039</v>
      </c>
      <c r="D1667" s="6">
        <f t="shared" si="85"/>
        <v>8.2832184681560506E-3</v>
      </c>
      <c r="E1667" s="6">
        <f t="shared" si="86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87"/>
        <v>136.01444389666341</v>
      </c>
      <c r="D1668" s="6">
        <f t="shared" ref="D1668:D1731" si="88">C1668/C1667 - 1</f>
        <v>3.3091636362359012E-4</v>
      </c>
      <c r="E1668" s="6">
        <f t="shared" si="86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87"/>
        <v>138.33840544762194</v>
      </c>
      <c r="D1669" s="6">
        <f t="shared" si="88"/>
        <v>1.7086137945203417E-2</v>
      </c>
      <c r="E1669" s="6">
        <f t="shared" si="86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87"/>
        <v>137.20114398815687</v>
      </c>
      <c r="D1670" s="6">
        <f t="shared" si="88"/>
        <v>-8.2208657515259187E-3</v>
      </c>
      <c r="E1670" s="6">
        <f t="shared" si="86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87"/>
        <v>135.95824398267521</v>
      </c>
      <c r="D1671" s="6">
        <f t="shared" si="88"/>
        <v>-9.0589624062387131E-3</v>
      </c>
      <c r="E1671" s="6">
        <f t="shared" si="86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87"/>
        <v>141.12624973477966</v>
      </c>
      <c r="D1672" s="6">
        <f t="shared" si="88"/>
        <v>3.8011713013614612E-2</v>
      </c>
      <c r="E1672" s="6">
        <f t="shared" si="86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87"/>
        <v>143.99870515398172</v>
      </c>
      <c r="D1673" s="6">
        <f t="shared" si="88"/>
        <v>2.0353799697790498E-2</v>
      </c>
      <c r="E1673" s="6">
        <f t="shared" si="86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87"/>
        <v>143.44433191012095</v>
      </c>
      <c r="D1674" s="6">
        <f t="shared" si="88"/>
        <v>-3.8498488112650442E-3</v>
      </c>
      <c r="E1674" s="6">
        <f t="shared" si="86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87"/>
        <v>142.35268748853306</v>
      </c>
      <c r="D1675" s="6">
        <f t="shared" si="88"/>
        <v>-7.6102304430675227E-3</v>
      </c>
      <c r="E1675" s="6">
        <f t="shared" si="86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87"/>
        <v>148.85871808514963</v>
      </c>
      <c r="D1676" s="6">
        <f t="shared" si="88"/>
        <v>4.5703602168667423E-2</v>
      </c>
      <c r="E1676" s="6">
        <f t="shared" si="86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87"/>
        <v>148.86501247551632</v>
      </c>
      <c r="D1677" s="6">
        <f t="shared" si="88"/>
        <v>4.2284324678121266E-5</v>
      </c>
      <c r="E1677" s="6">
        <f t="shared" si="86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87"/>
        <v>144.70027029564787</v>
      </c>
      <c r="D1678" s="6">
        <f t="shared" si="88"/>
        <v>-2.7976635413599404E-2</v>
      </c>
      <c r="E1678" s="6">
        <f t="shared" si="86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87"/>
        <v>143.38946350178725</v>
      </c>
      <c r="D1679" s="6">
        <f t="shared" si="88"/>
        <v>-9.0587722551064287E-3</v>
      </c>
      <c r="E1679" s="6">
        <f t="shared" si="86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87"/>
        <v>144.14804129465927</v>
      </c>
      <c r="D1680" s="6">
        <f t="shared" si="88"/>
        <v>5.2903314814520819E-3</v>
      </c>
      <c r="E1680" s="6">
        <f t="shared" si="86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87"/>
        <v>148.22521536239347</v>
      </c>
      <c r="D1681" s="6">
        <f t="shared" si="88"/>
        <v>2.828463037801443E-2</v>
      </c>
      <c r="E1681" s="6">
        <f t="shared" si="86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87"/>
        <v>148.30543425500616</v>
      </c>
      <c r="D1682" s="6">
        <f t="shared" si="88"/>
        <v>5.411959929797483E-4</v>
      </c>
      <c r="E1682" s="6">
        <f t="shared" si="86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87"/>
        <v>144.99079791254499</v>
      </c>
      <c r="D1683" s="6">
        <f t="shared" si="88"/>
        <v>-2.2350066665539514E-2</v>
      </c>
      <c r="E1683" s="6">
        <f t="shared" si="86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87"/>
        <v>145.63514289563057</v>
      </c>
      <c r="D1684" s="6">
        <f t="shared" si="88"/>
        <v>4.4440405347256906E-3</v>
      </c>
      <c r="E1684" s="6">
        <f t="shared" si="86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87"/>
        <v>148.01620355920107</v>
      </c>
      <c r="D1685" s="6">
        <f t="shared" si="88"/>
        <v>1.6349492411161348E-2</v>
      </c>
      <c r="E1685" s="6">
        <f t="shared" si="86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87"/>
        <v>147.50321074431685</v>
      </c>
      <c r="D1686" s="6">
        <f t="shared" si="88"/>
        <v>-3.4657882214838009E-3</v>
      </c>
      <c r="E1686" s="6">
        <f t="shared" si="86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87"/>
        <v>143.63584392471148</v>
      </c>
      <c r="D1687" s="6">
        <f t="shared" si="88"/>
        <v>-2.6218865339203257E-2</v>
      </c>
      <c r="E1687" s="6">
        <f t="shared" si="86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87"/>
        <v>145.39957014847323</v>
      </c>
      <c r="D1688" s="6">
        <f t="shared" si="88"/>
        <v>1.2279151050111237E-2</v>
      </c>
      <c r="E1688" s="6">
        <f t="shared" si="86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87"/>
        <v>148.22920987935694</v>
      </c>
      <c r="D1689" s="6">
        <f t="shared" si="88"/>
        <v>1.9461128585141374E-2</v>
      </c>
      <c r="E1689" s="6">
        <f t="shared" si="86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87"/>
        <v>144.90362752287899</v>
      </c>
      <c r="D1690" s="6">
        <f t="shared" si="88"/>
        <v>-2.2435405000030828E-2</v>
      </c>
      <c r="E1690" s="6">
        <f t="shared" si="86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87"/>
        <v>150.24521319394142</v>
      </c>
      <c r="D1691" s="6">
        <f t="shared" si="88"/>
        <v>3.686302242653694E-2</v>
      </c>
      <c r="E1691" s="6">
        <f t="shared" si="86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87"/>
        <v>151.17526124746172</v>
      </c>
      <c r="D1692" s="6">
        <f t="shared" si="88"/>
        <v>6.1902008972476441E-3</v>
      </c>
      <c r="E1692" s="6">
        <f t="shared" si="86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87"/>
        <v>152.89670784362315</v>
      </c>
      <c r="D1693" s="6">
        <f t="shared" si="88"/>
        <v>1.1387091922027803E-2</v>
      </c>
      <c r="E1693" s="6">
        <f t="shared" si="86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87"/>
        <v>154.93565801539603</v>
      </c>
      <c r="D1694" s="6">
        <f t="shared" si="88"/>
        <v>1.3335474651672952E-2</v>
      </c>
      <c r="E1694" s="6">
        <f t="shared" si="86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87"/>
        <v>153.32879007464558</v>
      </c>
      <c r="D1695" s="6">
        <f t="shared" si="88"/>
        <v>-1.0371195122757193E-2</v>
      </c>
      <c r="E1695" s="6">
        <f t="shared" si="86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87"/>
        <v>151.67812078554687</v>
      </c>
      <c r="D1696" s="6">
        <f t="shared" si="88"/>
        <v>-1.0765553476911327E-2</v>
      </c>
      <c r="E1696" s="6">
        <f t="shared" si="86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87"/>
        <v>148.05673666639748</v>
      </c>
      <c r="D1697" s="6">
        <f t="shared" si="88"/>
        <v>-2.3875454814406338E-2</v>
      </c>
      <c r="E1697" s="6">
        <f t="shared" si="86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87"/>
        <v>148.09318879522431</v>
      </c>
      <c r="D1698" s="6">
        <f t="shared" si="88"/>
        <v>2.4620378408690691E-4</v>
      </c>
      <c r="E1698" s="6">
        <f t="shared" si="86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87"/>
        <v>147.89171642664692</v>
      </c>
      <c r="D1699" s="6">
        <f t="shared" si="88"/>
        <v>-1.3604431791658378E-3</v>
      </c>
      <c r="E1699" s="6">
        <f t="shared" si="86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87"/>
        <v>146.83586702719921</v>
      </c>
      <c r="D1700" s="6">
        <f t="shared" si="88"/>
        <v>-7.1393410324736006E-3</v>
      </c>
      <c r="E1700" s="6">
        <f t="shared" si="86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87"/>
        <v>148.66703314774682</v>
      </c>
      <c r="D1701" s="6">
        <f t="shared" si="88"/>
        <v>1.2470836707821675E-2</v>
      </c>
      <c r="E1701" s="6">
        <f t="shared" si="86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87"/>
        <v>153.06309417359066</v>
      </c>
      <c r="D1702" s="6">
        <f t="shared" si="88"/>
        <v>2.9569844321000183E-2</v>
      </c>
      <c r="E1702" s="6">
        <f t="shared" si="86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87"/>
        <v>152.00058724587049</v>
      </c>
      <c r="D1703" s="6">
        <f t="shared" si="88"/>
        <v>-6.9416271339397539E-3</v>
      </c>
      <c r="E1703" s="6">
        <f t="shared" si="86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87"/>
        <v>150.9076631954718</v>
      </c>
      <c r="D1704" s="6">
        <f t="shared" si="88"/>
        <v>-7.1902620259671757E-3</v>
      </c>
      <c r="E1704" s="6">
        <f t="shared" si="86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87"/>
        <v>151.26844935099476</v>
      </c>
      <c r="D1705" s="6">
        <f t="shared" si="88"/>
        <v>2.39077425150791E-3</v>
      </c>
      <c r="E1705" s="6">
        <f t="shared" si="86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87"/>
        <v>149.11172145178386</v>
      </c>
      <c r="D1706" s="6">
        <f t="shared" si="88"/>
        <v>-1.4257618878650291E-2</v>
      </c>
      <c r="E1706" s="6">
        <f t="shared" si="86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87"/>
        <v>147.9294308920033</v>
      </c>
      <c r="D1707" s="6">
        <f t="shared" si="88"/>
        <v>-7.9288908227302946E-3</v>
      </c>
      <c r="E1707" s="6">
        <f t="shared" si="86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87"/>
        <v>151.9839001944863</v>
      </c>
      <c r="D1708" s="6">
        <f t="shared" si="88"/>
        <v>2.7408131553233517E-2</v>
      </c>
      <c r="E1708" s="6">
        <f t="shared" si="86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87"/>
        <v>154.33502791925267</v>
      </c>
      <c r="D1709" s="6">
        <f t="shared" si="88"/>
        <v>1.5469584092510758E-2</v>
      </c>
      <c r="E1709" s="6">
        <f t="shared" si="86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87"/>
        <v>155.12829402826631</v>
      </c>
      <c r="D1710" s="6">
        <f t="shared" si="88"/>
        <v>5.1398967538895945E-3</v>
      </c>
      <c r="E1710" s="6">
        <f t="shared" si="86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87"/>
        <v>154.77288577220497</v>
      </c>
      <c r="D1711" s="6">
        <f t="shared" si="88"/>
        <v>-2.2910601724053237E-3</v>
      </c>
      <c r="E1711" s="6">
        <f t="shared" si="86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87"/>
        <v>155.31942561266985</v>
      </c>
      <c r="D1712" s="6">
        <f t="shared" si="88"/>
        <v>3.5312376437128812E-3</v>
      </c>
      <c r="E1712" s="6">
        <f t="shared" si="86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87"/>
        <v>153.25189130002852</v>
      </c>
      <c r="D1713" s="6">
        <f t="shared" si="88"/>
        <v>-1.3311498574539393E-2</v>
      </c>
      <c r="E1713" s="6">
        <f t="shared" si="86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87"/>
        <v>153.97010890851638</v>
      </c>
      <c r="D1714" s="6">
        <f t="shared" si="88"/>
        <v>4.6865170954515367E-3</v>
      </c>
      <c r="E1714" s="6">
        <f t="shared" si="86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87"/>
        <v>153.63583182011462</v>
      </c>
      <c r="D1715" s="6">
        <f t="shared" si="88"/>
        <v>-2.1710518409802093E-3</v>
      </c>
      <c r="E1715" s="6">
        <f t="shared" si="86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87"/>
        <v>152.37105707888065</v>
      </c>
      <c r="D1716" s="6">
        <f t="shared" si="88"/>
        <v>-8.2322901256188796E-3</v>
      </c>
      <c r="E1716" s="6">
        <f t="shared" si="86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87"/>
        <v>148.56613268678649</v>
      </c>
      <c r="D1717" s="6">
        <f t="shared" si="88"/>
        <v>-2.4971437916351813E-2</v>
      </c>
      <c r="E1717" s="6">
        <f t="shared" si="86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87"/>
        <v>149.43915079681969</v>
      </c>
      <c r="D1718" s="6">
        <f t="shared" si="88"/>
        <v>5.876292895593771E-3</v>
      </c>
      <c r="E1718" s="6">
        <f t="shared" si="86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87"/>
        <v>150.40386987420041</v>
      </c>
      <c r="D1719" s="6">
        <f t="shared" si="88"/>
        <v>6.455597962359727E-3</v>
      </c>
      <c r="E1719" s="6">
        <f t="shared" si="86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87"/>
        <v>151.89123085939008</v>
      </c>
      <c r="D1720" s="6">
        <f t="shared" si="88"/>
        <v>9.8891138002878964E-3</v>
      </c>
      <c r="E1720" s="6">
        <f t="shared" ref="E1720:E1783" si="89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87"/>
        <v>151.22013471724614</v>
      </c>
      <c r="D1721" s="6">
        <f t="shared" si="88"/>
        <v>-4.418267850928026E-3</v>
      </c>
      <c r="E1721" s="6">
        <f t="shared" si="89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87"/>
        <v>149.40475644945889</v>
      </c>
      <c r="D1722" s="6">
        <f t="shared" si="88"/>
        <v>-1.2004871382912619E-2</v>
      </c>
      <c r="E1722" s="6">
        <f t="shared" si="89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87"/>
        <v>149.76929503000818</v>
      </c>
      <c r="D1723" s="6">
        <f t="shared" si="88"/>
        <v>2.4399395923691003E-3</v>
      </c>
      <c r="E1723" s="6">
        <f t="shared" si="89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87"/>
        <v>148.14906015586917</v>
      </c>
      <c r="D1724" s="6">
        <f t="shared" si="88"/>
        <v>-1.0818204584687297E-2</v>
      </c>
      <c r="E1724" s="6">
        <f t="shared" si="89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87"/>
        <v>147.45005427182463</v>
      </c>
      <c r="D1725" s="6">
        <f t="shared" si="88"/>
        <v>-4.7182606714419872E-3</v>
      </c>
      <c r="E1725" s="6">
        <f t="shared" si="89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87"/>
        <v>148.18992181640888</v>
      </c>
      <c r="D1726" s="6">
        <f t="shared" si="88"/>
        <v>5.0177502357531267E-3</v>
      </c>
      <c r="E1726" s="6">
        <f t="shared" si="89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87"/>
        <v>147.21973837816043</v>
      </c>
      <c r="D1727" s="6">
        <f t="shared" si="88"/>
        <v>-6.5468921661919754E-3</v>
      </c>
      <c r="E1727" s="6">
        <f t="shared" si="89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87"/>
        <v>147.78018121273189</v>
      </c>
      <c r="D1728" s="6">
        <f t="shared" si="88"/>
        <v>3.8068457446369663E-3</v>
      </c>
      <c r="E1728" s="6">
        <f t="shared" si="89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87"/>
        <v>151.97712162024527</v>
      </c>
      <c r="D1729" s="6">
        <f t="shared" si="88"/>
        <v>2.8399886730899437E-2</v>
      </c>
      <c r="E1729" s="6">
        <f t="shared" si="89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87"/>
        <v>157.38104596513151</v>
      </c>
      <c r="D1730" s="6">
        <f t="shared" si="88"/>
        <v>3.5557485806247513E-2</v>
      </c>
      <c r="E1730" s="6">
        <f t="shared" si="89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90">B1731/$B$2 * 100</f>
        <v>158.33547613518206</v>
      </c>
      <c r="D1731" s="6">
        <f t="shared" si="88"/>
        <v>6.0644543578773913E-3</v>
      </c>
      <c r="E1731" s="6">
        <f t="shared" si="89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90"/>
        <v>158.8136768802373</v>
      </c>
      <c r="D1732" s="6">
        <f t="shared" ref="D1732:D1795" si="91">C1732/C1731 - 1</f>
        <v>3.0201743584423735E-3</v>
      </c>
      <c r="E1732" s="6">
        <f t="shared" si="89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90"/>
        <v>158.56857608612387</v>
      </c>
      <c r="D1733" s="6">
        <f t="shared" si="91"/>
        <v>-1.5433229613986965E-3</v>
      </c>
      <c r="E1733" s="6">
        <f t="shared" si="89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90"/>
        <v>159.14408049764418</v>
      </c>
      <c r="D1734" s="6">
        <f t="shared" si="91"/>
        <v>3.6293723871729799E-3</v>
      </c>
      <c r="E1734" s="6">
        <f t="shared" si="89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90"/>
        <v>161.87830142071653</v>
      </c>
      <c r="D1735" s="6">
        <f t="shared" si="91"/>
        <v>1.7180789348384407E-2</v>
      </c>
      <c r="E1735" s="6">
        <f t="shared" si="89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90"/>
        <v>162.21185223330676</v>
      </c>
      <c r="D1736" s="6">
        <f t="shared" si="91"/>
        <v>2.0605035366867419E-3</v>
      </c>
      <c r="E1736" s="6">
        <f t="shared" si="89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90"/>
        <v>161.95658357783179</v>
      </c>
      <c r="D1737" s="6">
        <f t="shared" si="91"/>
        <v>-1.5736745001087016E-3</v>
      </c>
      <c r="E1737" s="6">
        <f t="shared" si="89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90"/>
        <v>163.36732246490405</v>
      </c>
      <c r="D1738" s="6">
        <f t="shared" si="91"/>
        <v>8.7105991982987518E-3</v>
      </c>
      <c r="E1738" s="6">
        <f t="shared" si="89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90"/>
        <v>162.64379612607942</v>
      </c>
      <c r="D1739" s="6">
        <f t="shared" si="91"/>
        <v>-4.4288314695251074E-3</v>
      </c>
      <c r="E1739" s="6">
        <f t="shared" si="89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90"/>
        <v>163.22715123327686</v>
      </c>
      <c r="D1740" s="6">
        <f t="shared" si="91"/>
        <v>3.5867037113743727E-3</v>
      </c>
      <c r="E1740" s="6">
        <f t="shared" si="89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90"/>
        <v>164.88378635939898</v>
      </c>
      <c r="D1741" s="6">
        <f t="shared" si="91"/>
        <v>1.0149262016798444E-2</v>
      </c>
      <c r="E1741" s="6">
        <f t="shared" si="89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90"/>
        <v>166.17320260138163</v>
      </c>
      <c r="D1742" s="6">
        <f t="shared" si="91"/>
        <v>7.820151819973864E-3</v>
      </c>
      <c r="E1742" s="6">
        <f t="shared" si="89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90"/>
        <v>166.02279433926802</v>
      </c>
      <c r="D1743" s="6">
        <f t="shared" si="91"/>
        <v>-9.051294658767306E-4</v>
      </c>
      <c r="E1743" s="6">
        <f t="shared" si="89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90"/>
        <v>164.45543926112157</v>
      </c>
      <c r="D1744" s="6">
        <f t="shared" si="91"/>
        <v>-9.4406017220958205E-3</v>
      </c>
      <c r="E1744" s="6">
        <f t="shared" si="89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90"/>
        <v>166.97153534879482</v>
      </c>
      <c r="D1745" s="6">
        <f t="shared" si="91"/>
        <v>1.529956138257127E-2</v>
      </c>
      <c r="E1745" s="6">
        <f t="shared" si="89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90"/>
        <v>168.90614389564317</v>
      </c>
      <c r="D1746" s="6">
        <f t="shared" si="91"/>
        <v>1.1586457193479394E-2</v>
      </c>
      <c r="E1746" s="6">
        <f t="shared" si="89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90"/>
        <v>165.04424143690559</v>
      </c>
      <c r="D1747" s="6">
        <f t="shared" si="91"/>
        <v>-2.2864191731969297E-2</v>
      </c>
      <c r="E1747" s="6">
        <f t="shared" si="89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90"/>
        <v>165.38221907348995</v>
      </c>
      <c r="D1748" s="6">
        <f t="shared" si="91"/>
        <v>2.047800236117725E-3</v>
      </c>
      <c r="E1748" s="6">
        <f t="shared" si="89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90"/>
        <v>167.72857412863763</v>
      </c>
      <c r="D1749" s="6">
        <f t="shared" si="91"/>
        <v>1.4187468690966432E-2</v>
      </c>
      <c r="E1749" s="6">
        <f t="shared" si="89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90"/>
        <v>168.41599418426</v>
      </c>
      <c r="D1750" s="6">
        <f t="shared" si="91"/>
        <v>4.098407556336614E-3</v>
      </c>
      <c r="E1750" s="6">
        <f t="shared" si="89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90"/>
        <v>169.22446020847229</v>
      </c>
      <c r="D1751" s="6">
        <f t="shared" si="91"/>
        <v>4.8004111968591445E-3</v>
      </c>
      <c r="E1751" s="6">
        <f t="shared" si="89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90"/>
        <v>170.48223157580929</v>
      </c>
      <c r="D1752" s="6">
        <f t="shared" si="91"/>
        <v>7.432562442731383E-3</v>
      </c>
      <c r="E1752" s="6">
        <f t="shared" si="89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90"/>
        <v>170.00249181772483</v>
      </c>
      <c r="D1753" s="6">
        <f t="shared" si="91"/>
        <v>-2.8140161801620822E-3</v>
      </c>
      <c r="E1753" s="6">
        <f t="shared" si="89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90"/>
        <v>163.64648905303494</v>
      </c>
      <c r="D1754" s="6">
        <f t="shared" si="91"/>
        <v>-3.7387703537338335E-2</v>
      </c>
      <c r="E1754" s="6">
        <f t="shared" si="89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90"/>
        <v>163.24880116937322</v>
      </c>
      <c r="D1755" s="6">
        <f t="shared" si="91"/>
        <v>-2.4301644719847415E-3</v>
      </c>
      <c r="E1755" s="6">
        <f t="shared" si="89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90"/>
        <v>164.86996982669851</v>
      </c>
      <c r="D1756" s="6">
        <f t="shared" si="91"/>
        <v>9.9306619449124334E-3</v>
      </c>
      <c r="E1756" s="6">
        <f t="shared" si="89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90"/>
        <v>163.26145911923152</v>
      </c>
      <c r="D1757" s="6">
        <f t="shared" si="91"/>
        <v>-9.7562382595068886E-3</v>
      </c>
      <c r="E1757" s="6">
        <f t="shared" si="89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90"/>
        <v>166.29710179637405</v>
      </c>
      <c r="D1758" s="6">
        <f t="shared" si="91"/>
        <v>1.8593749520060099E-2</v>
      </c>
      <c r="E1758" s="6">
        <f t="shared" si="89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90"/>
        <v>165.73337342836939</v>
      </c>
      <c r="D1759" s="6">
        <f t="shared" si="91"/>
        <v>-3.3898869067179316E-3</v>
      </c>
      <c r="E1759" s="6">
        <f t="shared" si="89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90"/>
        <v>169.4904500783081</v>
      </c>
      <c r="D1760" s="6">
        <f t="shared" si="91"/>
        <v>2.2669403103428243E-2</v>
      </c>
      <c r="E1760" s="6">
        <f t="shared" si="89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90"/>
        <v>168.64454626523906</v>
      </c>
      <c r="D1761" s="6">
        <f t="shared" si="91"/>
        <v>-4.990864161834585E-3</v>
      </c>
      <c r="E1761" s="6">
        <f t="shared" si="89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90"/>
        <v>166.88761590799953</v>
      </c>
      <c r="D1762" s="6">
        <f t="shared" si="91"/>
        <v>-1.0417949445434616E-2</v>
      </c>
      <c r="E1762" s="6">
        <f t="shared" si="89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90"/>
        <v>168.8749486203094</v>
      </c>
      <c r="D1763" s="6">
        <f t="shared" si="91"/>
        <v>1.1908209614579279E-2</v>
      </c>
      <c r="E1763" s="6">
        <f t="shared" si="89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90"/>
        <v>166.94800055404471</v>
      </c>
      <c r="D1764" s="6">
        <f t="shared" si="91"/>
        <v>-1.1410502753710028E-2</v>
      </c>
      <c r="E1764" s="6">
        <f t="shared" si="89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90"/>
        <v>167.61800728247132</v>
      </c>
      <c r="D1765" s="6">
        <f t="shared" si="91"/>
        <v>4.0132659642708735E-3</v>
      </c>
      <c r="E1765" s="6">
        <f t="shared" si="89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90"/>
        <v>169.26653232869793</v>
      </c>
      <c r="D1766" s="6">
        <f t="shared" si="91"/>
        <v>9.8350116013996569E-3</v>
      </c>
      <c r="E1766" s="6">
        <f t="shared" si="89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90"/>
        <v>168.14996972986171</v>
      </c>
      <c r="D1767" s="6">
        <f t="shared" si="91"/>
        <v>-6.5964758861366546E-3</v>
      </c>
      <c r="E1767" s="6">
        <f t="shared" si="89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90"/>
        <v>168.7769878471577</v>
      </c>
      <c r="D1768" s="6">
        <f t="shared" si="91"/>
        <v>3.7289219754443881E-3</v>
      </c>
      <c r="E1768" s="6">
        <f t="shared" si="89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90"/>
        <v>168.26653699761385</v>
      </c>
      <c r="D1769" s="6">
        <f t="shared" si="91"/>
        <v>-3.0244102353935709E-3</v>
      </c>
      <c r="E1769" s="6">
        <f t="shared" si="89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90"/>
        <v>165.28714611130317</v>
      </c>
      <c r="D1770" s="6">
        <f t="shared" si="91"/>
        <v>-1.7706377866164358E-2</v>
      </c>
      <c r="E1770" s="6">
        <f t="shared" si="89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90"/>
        <v>163.59146501417015</v>
      </c>
      <c r="D1771" s="6">
        <f t="shared" si="91"/>
        <v>-1.0259001604342344E-2</v>
      </c>
      <c r="E1771" s="6">
        <f t="shared" si="89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90"/>
        <v>162.92246123805472</v>
      </c>
      <c r="D1772" s="6">
        <f t="shared" si="91"/>
        <v>-4.0894784826182029E-3</v>
      </c>
      <c r="E1772" s="6">
        <f t="shared" si="89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90"/>
        <v>163.1356750655853</v>
      </c>
      <c r="D1773" s="6">
        <f t="shared" si="91"/>
        <v>1.3086828293062958E-3</v>
      </c>
      <c r="E1773" s="6">
        <f t="shared" si="89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90"/>
        <v>164.90758053836754</v>
      </c>
      <c r="D1774" s="6">
        <f t="shared" si="91"/>
        <v>1.0861544981316085E-2</v>
      </c>
      <c r="E1774" s="6">
        <f t="shared" si="89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90"/>
        <v>169.51038807856298</v>
      </c>
      <c r="D1775" s="6">
        <f t="shared" si="91"/>
        <v>2.7911436970749604E-2</v>
      </c>
      <c r="E1775" s="6">
        <f t="shared" si="89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90"/>
        <v>169.16698066567329</v>
      </c>
      <c r="D1776" s="6">
        <f t="shared" si="91"/>
        <v>-2.0258782767373917E-3</v>
      </c>
      <c r="E1776" s="6">
        <f t="shared" si="89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90"/>
        <v>171.02737074149476</v>
      </c>
      <c r="D1777" s="6">
        <f t="shared" si="91"/>
        <v>1.0997359345782609E-2</v>
      </c>
      <c r="E1777" s="6">
        <f t="shared" si="89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90"/>
        <v>170.50996839489761</v>
      </c>
      <c r="D1778" s="6">
        <f t="shared" si="91"/>
        <v>-3.0252604852307741E-3</v>
      </c>
      <c r="E1778" s="6">
        <f t="shared" si="89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90"/>
        <v>171.43003880214985</v>
      </c>
      <c r="D1779" s="6">
        <f t="shared" si="91"/>
        <v>5.3959918936901108E-3</v>
      </c>
      <c r="E1779" s="6">
        <f t="shared" si="89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90"/>
        <v>172.91229856437752</v>
      </c>
      <c r="D1780" s="6">
        <f t="shared" si="91"/>
        <v>8.6464412688977976E-3</v>
      </c>
      <c r="E1780" s="6">
        <f t="shared" si="89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90"/>
        <v>172.21101009921099</v>
      </c>
      <c r="D1781" s="6">
        <f t="shared" si="91"/>
        <v>-4.0557465893926725E-3</v>
      </c>
      <c r="E1781" s="6">
        <f t="shared" si="89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90"/>
        <v>169.535894193373</v>
      </c>
      <c r="D1782" s="6">
        <f t="shared" si="91"/>
        <v>-1.5533942366965148E-2</v>
      </c>
      <c r="E1782" s="6">
        <f t="shared" si="89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90"/>
        <v>167.26664542021715</v>
      </c>
      <c r="D1783" s="6">
        <f t="shared" si="91"/>
        <v>-1.3385063876606207E-2</v>
      </c>
      <c r="E1783" s="6">
        <f t="shared" si="89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90"/>
        <v>162.08945746678108</v>
      </c>
      <c r="D1784" s="6">
        <f t="shared" si="91"/>
        <v>-3.0951705526404361E-2</v>
      </c>
      <c r="E1784" s="6">
        <f t="shared" ref="E1784:E1847" si="92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90"/>
        <v>161.96298172188582</v>
      </c>
      <c r="D1785" s="6">
        <f t="shared" si="91"/>
        <v>-7.8028359692161597E-4</v>
      </c>
      <c r="E1785" s="6">
        <f t="shared" si="92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90"/>
        <v>164.80723343040646</v>
      </c>
      <c r="D1786" s="6">
        <f t="shared" si="91"/>
        <v>1.7561122166821042E-2</v>
      </c>
      <c r="E1786" s="6">
        <f t="shared" si="92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90"/>
        <v>158.92194385300039</v>
      </c>
      <c r="D1787" s="6">
        <f t="shared" si="91"/>
        <v>-3.5710141205005264E-2</v>
      </c>
      <c r="E1787" s="6">
        <f t="shared" si="92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90"/>
        <v>163.22000952113004</v>
      </c>
      <c r="D1788" s="6">
        <f t="shared" si="91"/>
        <v>2.7045136523784707E-2</v>
      </c>
      <c r="E1788" s="6">
        <f t="shared" si="92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90"/>
        <v>164.99352317606639</v>
      </c>
      <c r="D1789" s="6">
        <f t="shared" si="91"/>
        <v>1.0865785758373825E-2</v>
      </c>
      <c r="E1789" s="6">
        <f t="shared" si="92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90"/>
        <v>166.10005625179082</v>
      </c>
      <c r="D1790" s="6">
        <f t="shared" si="91"/>
        <v>6.7065243194039947E-3</v>
      </c>
      <c r="E1790" s="6">
        <f t="shared" si="92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90"/>
        <v>164.94546792653617</v>
      </c>
      <c r="D1791" s="6">
        <f t="shared" si="91"/>
        <v>-6.9511615547221961E-3</v>
      </c>
      <c r="E1791" s="6">
        <f t="shared" si="92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90"/>
        <v>163.3973245728331</v>
      </c>
      <c r="D1792" s="6">
        <f t="shared" si="91"/>
        <v>-9.3857889711318476E-3</v>
      </c>
      <c r="E1792" s="6">
        <f t="shared" si="92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90"/>
        <v>166.54725193660579</v>
      </c>
      <c r="D1793" s="6">
        <f t="shared" si="91"/>
        <v>1.9277716890453878E-2</v>
      </c>
      <c r="E1793" s="6">
        <f t="shared" si="92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90"/>
        <v>167.92217850925667</v>
      </c>
      <c r="D1794" s="6">
        <f t="shared" si="91"/>
        <v>8.25547438737817E-3</v>
      </c>
      <c r="E1794" s="6">
        <f t="shared" si="92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93">B1795/$B$2 * 100</f>
        <v>168.37371455665965</v>
      </c>
      <c r="D1795" s="6">
        <f t="shared" si="91"/>
        <v>2.6889601564934473E-3</v>
      </c>
      <c r="E1795" s="6">
        <f t="shared" si="92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93"/>
        <v>166.51047125443569</v>
      </c>
      <c r="D1796" s="6">
        <f t="shared" ref="D1796:D1859" si="94">C1796/C1795 - 1</f>
        <v>-1.1066117458595093E-2</v>
      </c>
      <c r="E1796" s="6">
        <f t="shared" si="92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93"/>
        <v>165.92540421139677</v>
      </c>
      <c r="D1797" s="6">
        <f t="shared" si="94"/>
        <v>-3.5136951966516783E-3</v>
      </c>
      <c r="E1797" s="6">
        <f t="shared" si="92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93"/>
        <v>163.85249199929379</v>
      </c>
      <c r="D1798" s="6">
        <f t="shared" si="94"/>
        <v>-1.2493036988247996E-2</v>
      </c>
      <c r="E1798" s="6">
        <f t="shared" si="92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93"/>
        <v>160.60206189702896</v>
      </c>
      <c r="D1799" s="6">
        <f t="shared" si="94"/>
        <v>-1.9837538401789034E-2</v>
      </c>
      <c r="E1799" s="6">
        <f t="shared" si="92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93"/>
        <v>160.96168946970971</v>
      </c>
      <c r="D1800" s="6">
        <f t="shared" si="94"/>
        <v>2.2392462987885775E-3</v>
      </c>
      <c r="E1800" s="6">
        <f t="shared" si="92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93"/>
        <v>163.12381256066348</v>
      </c>
      <c r="D1801" s="6">
        <f t="shared" si="94"/>
        <v>1.3432532288129684E-2</v>
      </c>
      <c r="E1801" s="6">
        <f t="shared" si="92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93"/>
        <v>161.31061312031088</v>
      </c>
      <c r="D1802" s="6">
        <f t="shared" si="94"/>
        <v>-1.1115479781214077E-2</v>
      </c>
      <c r="E1802" s="6">
        <f t="shared" si="92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93"/>
        <v>163.54738698932218</v>
      </c>
      <c r="D1803" s="6">
        <f t="shared" si="94"/>
        <v>1.3866253594504885E-2</v>
      </c>
      <c r="E1803" s="6">
        <f t="shared" si="92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93"/>
        <v>163.56433342492477</v>
      </c>
      <c r="D1804" s="6">
        <f t="shared" si="94"/>
        <v>1.0361789273760635E-4</v>
      </c>
      <c r="E1804" s="6">
        <f t="shared" si="92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93"/>
        <v>165.87316422980959</v>
      </c>
      <c r="D1805" s="6">
        <f t="shared" si="94"/>
        <v>1.4115735114981875E-2</v>
      </c>
      <c r="E1805" s="6">
        <f t="shared" si="92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93"/>
        <v>164.35523049141031</v>
      </c>
      <c r="D1806" s="6">
        <f t="shared" si="94"/>
        <v>-9.1511712907113019E-3</v>
      </c>
      <c r="E1806" s="6">
        <f t="shared" si="92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93"/>
        <v>166.96048558109069</v>
      </c>
      <c r="D1807" s="6">
        <f t="shared" si="94"/>
        <v>1.5851367077827971E-2</v>
      </c>
      <c r="E1807" s="6">
        <f t="shared" si="92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93"/>
        <v>166.41406678659442</v>
      </c>
      <c r="D1808" s="6">
        <f t="shared" si="94"/>
        <v>-3.2727432038456294E-3</v>
      </c>
      <c r="E1808" s="6">
        <f t="shared" si="92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93"/>
        <v>166.33056236054858</v>
      </c>
      <c r="D1809" s="6">
        <f t="shared" si="94"/>
        <v>-5.0178706438874787E-4</v>
      </c>
      <c r="E1809" s="6">
        <f t="shared" si="92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93"/>
        <v>166.61688795310749</v>
      </c>
      <c r="D1810" s="6">
        <f t="shared" si="94"/>
        <v>1.7214250255359609E-3</v>
      </c>
      <c r="E1810" s="6">
        <f t="shared" si="92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93"/>
        <v>165.18904699990159</v>
      </c>
      <c r="D1811" s="6">
        <f t="shared" si="94"/>
        <v>-8.5696052227776098E-3</v>
      </c>
      <c r="E1811" s="6">
        <f t="shared" si="92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93"/>
        <v>166.01954339039727</v>
      </c>
      <c r="D1812" s="6">
        <f t="shared" si="94"/>
        <v>5.0275511940944817E-3</v>
      </c>
      <c r="E1812" s="6">
        <f t="shared" si="92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93"/>
        <v>164.29164677333816</v>
      </c>
      <c r="D1813" s="6">
        <f t="shared" si="94"/>
        <v>-1.0407790443056064E-2</v>
      </c>
      <c r="E1813" s="6">
        <f t="shared" si="92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93"/>
        <v>163.21964638322427</v>
      </c>
      <c r="D1814" s="6">
        <f t="shared" si="94"/>
        <v>-6.5249841435508493E-3</v>
      </c>
      <c r="E1814" s="6">
        <f t="shared" si="92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93"/>
        <v>165.30834644808763</v>
      </c>
      <c r="D1815" s="6">
        <f t="shared" si="94"/>
        <v>1.2796866744578583E-2</v>
      </c>
      <c r="E1815" s="6">
        <f t="shared" si="92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93"/>
        <v>163.94440047401605</v>
      </c>
      <c r="D1816" s="6">
        <f t="shared" si="94"/>
        <v>-8.2509201947640332E-3</v>
      </c>
      <c r="E1816" s="6">
        <f t="shared" si="92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93"/>
        <v>162.99282353036793</v>
      </c>
      <c r="D1817" s="6">
        <f t="shared" si="94"/>
        <v>-5.8042662079144103E-3</v>
      </c>
      <c r="E1817" s="6">
        <f t="shared" si="92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93"/>
        <v>158.61611256721727</v>
      </c>
      <c r="D1818" s="6">
        <f t="shared" si="94"/>
        <v>-2.6852169735774978E-2</v>
      </c>
      <c r="E1818" s="6">
        <f t="shared" si="92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93"/>
        <v>159.24883713731819</v>
      </c>
      <c r="D1819" s="6">
        <f t="shared" si="94"/>
        <v>3.9890308737253743E-3</v>
      </c>
      <c r="E1819" s="6">
        <f t="shared" si="92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93"/>
        <v>158.43782914776548</v>
      </c>
      <c r="D1820" s="6">
        <f t="shared" si="94"/>
        <v>-5.0927090215006077E-3</v>
      </c>
      <c r="E1820" s="6">
        <f t="shared" si="92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93"/>
        <v>155.67284525639008</v>
      </c>
      <c r="D1821" s="6">
        <f t="shared" si="94"/>
        <v>-1.7451538601912286E-2</v>
      </c>
      <c r="E1821" s="6">
        <f t="shared" si="92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93"/>
        <v>155.61795955577514</v>
      </c>
      <c r="D1822" s="6">
        <f t="shared" si="94"/>
        <v>-3.5257080658179785E-4</v>
      </c>
      <c r="E1822" s="6">
        <f t="shared" si="92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93"/>
        <v>158.9959375243713</v>
      </c>
      <c r="D1823" s="6">
        <f t="shared" si="94"/>
        <v>2.1706864543391324E-2</v>
      </c>
      <c r="E1823" s="6">
        <f t="shared" si="92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93"/>
        <v>163.38547936019253</v>
      </c>
      <c r="D1824" s="6">
        <f t="shared" si="94"/>
        <v>2.7607886743322485E-2</v>
      </c>
      <c r="E1824" s="6">
        <f t="shared" si="92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93"/>
        <v>163.17110694981972</v>
      </c>
      <c r="D1825" s="6">
        <f t="shared" si="94"/>
        <v>-1.3120652533645805E-3</v>
      </c>
      <c r="E1825" s="6">
        <f t="shared" si="92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93"/>
        <v>162.39186488088126</v>
      </c>
      <c r="D1826" s="6">
        <f t="shared" si="94"/>
        <v>-4.7756130573907152E-3</v>
      </c>
      <c r="E1826" s="6">
        <f t="shared" si="92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93"/>
        <v>161.9038248278078</v>
      </c>
      <c r="D1827" s="6">
        <f t="shared" si="94"/>
        <v>-3.005323286554118E-3</v>
      </c>
      <c r="E1827" s="6">
        <f t="shared" si="92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93"/>
        <v>164.04192894013707</v>
      </c>
      <c r="D1828" s="6">
        <f t="shared" si="94"/>
        <v>1.3206013598525246E-2</v>
      </c>
      <c r="E1828" s="6">
        <f t="shared" si="92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93"/>
        <v>166.68507141798608</v>
      </c>
      <c r="D1829" s="6">
        <f t="shared" si="94"/>
        <v>1.6112603009036608E-2</v>
      </c>
      <c r="E1829" s="6">
        <f t="shared" si="92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93"/>
        <v>166.98559397343249</v>
      </c>
      <c r="D1830" s="6">
        <f t="shared" si="94"/>
        <v>1.802936237119912E-3</v>
      </c>
      <c r="E1830" s="6">
        <f t="shared" si="92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93"/>
        <v>168.52600767742703</v>
      </c>
      <c r="D1831" s="6">
        <f t="shared" si="94"/>
        <v>9.2248299229908959E-3</v>
      </c>
      <c r="E1831" s="6">
        <f t="shared" si="92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93"/>
        <v>167.78755809990341</v>
      </c>
      <c r="D1832" s="6">
        <f t="shared" si="94"/>
        <v>-4.381813749110286E-3</v>
      </c>
      <c r="E1832" s="6">
        <f t="shared" si="92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93"/>
        <v>167.7705424951759</v>
      </c>
      <c r="D1833" s="6">
        <f t="shared" si="94"/>
        <v>-1.0141160000298743E-4</v>
      </c>
      <c r="E1833" s="6">
        <f t="shared" si="92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93"/>
        <v>168.39271877372826</v>
      </c>
      <c r="D1834" s="6">
        <f t="shared" si="94"/>
        <v>3.7084953609793914E-3</v>
      </c>
      <c r="E1834" s="6">
        <f t="shared" si="92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93"/>
        <v>166.00373824535569</v>
      </c>
      <c r="D1835" s="6">
        <f t="shared" si="94"/>
        <v>-1.4186958591616339E-2</v>
      </c>
      <c r="E1835" s="6">
        <f t="shared" si="92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93"/>
        <v>168.08936028416062</v>
      </c>
      <c r="D1836" s="6">
        <f t="shared" si="94"/>
        <v>1.2563705256579016E-2</v>
      </c>
      <c r="E1836" s="6">
        <f t="shared" si="92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93"/>
        <v>169.1552737912825</v>
      </c>
      <c r="D1837" s="6">
        <f t="shared" si="94"/>
        <v>6.3413502515561326E-3</v>
      </c>
      <c r="E1837" s="6">
        <f t="shared" si="92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93"/>
        <v>168.54214137581195</v>
      </c>
      <c r="D1838" s="6">
        <f t="shared" si="94"/>
        <v>-3.6246721827134509E-3</v>
      </c>
      <c r="E1838" s="6">
        <f t="shared" si="92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93"/>
        <v>171.12441502374145</v>
      </c>
      <c r="D1839" s="6">
        <f t="shared" si="94"/>
        <v>1.5321234362221547E-2</v>
      </c>
      <c r="E1839" s="6">
        <f t="shared" si="92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93"/>
        <v>170.01923074595271</v>
      </c>
      <c r="D1840" s="6">
        <f t="shared" si="94"/>
        <v>-6.4583670169765517E-3</v>
      </c>
      <c r="E1840" s="6">
        <f t="shared" si="92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93"/>
        <v>170.8022598244799</v>
      </c>
      <c r="D1841" s="6">
        <f t="shared" si="94"/>
        <v>4.6055324159020028E-3</v>
      </c>
      <c r="E1841" s="6">
        <f t="shared" si="92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93"/>
        <v>169.53362890453226</v>
      </c>
      <c r="D1842" s="6">
        <f t="shared" si="94"/>
        <v>-7.4274832268104163E-3</v>
      </c>
      <c r="E1842" s="6">
        <f t="shared" si="92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93"/>
        <v>168.81286933070399</v>
      </c>
      <c r="D1843" s="6">
        <f t="shared" si="94"/>
        <v>-4.2514253867246277E-3</v>
      </c>
      <c r="E1843" s="6">
        <f t="shared" si="92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93"/>
        <v>171.89286670919418</v>
      </c>
      <c r="D1844" s="6">
        <f t="shared" si="94"/>
        <v>1.8245038963566662E-2</v>
      </c>
      <c r="E1844" s="6">
        <f t="shared" si="92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93"/>
        <v>173.44747737607617</v>
      </c>
      <c r="D1845" s="6">
        <f t="shared" si="94"/>
        <v>9.0440673696603469E-3</v>
      </c>
      <c r="E1845" s="6">
        <f t="shared" si="92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93"/>
        <v>176.403125960262</v>
      </c>
      <c r="D1846" s="6">
        <f t="shared" si="94"/>
        <v>1.7040597124265311E-2</v>
      </c>
      <c r="E1846" s="6">
        <f t="shared" si="92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93"/>
        <v>176.48905130567965</v>
      </c>
      <c r="D1847" s="6">
        <f t="shared" si="94"/>
        <v>4.8709650098266444E-4</v>
      </c>
      <c r="E1847" s="6">
        <f t="shared" si="92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93"/>
        <v>173.08354402536986</v>
      </c>
      <c r="D1848" s="6">
        <f t="shared" si="94"/>
        <v>-1.9295855777543003E-2</v>
      </c>
      <c r="E1848" s="6">
        <f t="shared" ref="E1848:E1911" si="95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93"/>
        <v>174.11361063350793</v>
      </c>
      <c r="D1849" s="6">
        <f t="shared" si="94"/>
        <v>5.9512682961189167E-3</v>
      </c>
      <c r="E1849" s="6">
        <f t="shared" si="95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93"/>
        <v>174.17472155536461</v>
      </c>
      <c r="D1850" s="6">
        <f t="shared" si="94"/>
        <v>3.5098302559077865E-4</v>
      </c>
      <c r="E1850" s="6">
        <f t="shared" si="95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93"/>
        <v>174.59532171165228</v>
      </c>
      <c r="D1851" s="6">
        <f t="shared" si="94"/>
        <v>2.4148174461353644E-3</v>
      </c>
      <c r="E1851" s="6">
        <f t="shared" si="95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93"/>
        <v>175.23942460280063</v>
      </c>
      <c r="D1852" s="6">
        <f t="shared" si="94"/>
        <v>3.6891188425547394E-3</v>
      </c>
      <c r="E1852" s="6">
        <f t="shared" si="95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93"/>
        <v>173.96928925438624</v>
      </c>
      <c r="D1853" s="6">
        <f t="shared" si="94"/>
        <v>-7.2479999936845285E-3</v>
      </c>
      <c r="E1853" s="6">
        <f t="shared" si="95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93"/>
        <v>176.45581554116109</v>
      </c>
      <c r="D1854" s="6">
        <f t="shared" si="94"/>
        <v>1.429290363507163E-2</v>
      </c>
      <c r="E1854" s="6">
        <f t="shared" si="95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93"/>
        <v>179.21057969433127</v>
      </c>
      <c r="D1855" s="6">
        <f t="shared" si="94"/>
        <v>1.5611637081621721E-2</v>
      </c>
      <c r="E1855" s="6">
        <f t="shared" si="95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93"/>
        <v>179.99443880235737</v>
      </c>
      <c r="D1856" s="6">
        <f t="shared" si="94"/>
        <v>4.3739555408117692E-3</v>
      </c>
      <c r="E1856" s="6">
        <f t="shared" si="95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93"/>
        <v>180.75659609744338</v>
      </c>
      <c r="D1857" s="6">
        <f t="shared" si="94"/>
        <v>4.2343380170923872E-3</v>
      </c>
      <c r="E1857" s="6">
        <f t="shared" si="95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93"/>
        <v>182.98183601487622</v>
      </c>
      <c r="D1858" s="6">
        <f t="shared" si="94"/>
        <v>1.2310698284190069E-2</v>
      </c>
      <c r="E1858" s="6">
        <f t="shared" si="95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96">B1859/$B$2 * 100</f>
        <v>181.822181051222</v>
      </c>
      <c r="D1859" s="6">
        <f t="shared" si="94"/>
        <v>-6.3375414134545505E-3</v>
      </c>
      <c r="E1859" s="6">
        <f t="shared" si="95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96"/>
        <v>179.67716002640188</v>
      </c>
      <c r="D1860" s="6">
        <f t="shared" ref="D1860:D1923" si="97">C1860/C1859 - 1</f>
        <v>-1.1797356144439997E-2</v>
      </c>
      <c r="E1860" s="6">
        <f t="shared" si="95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96"/>
        <v>179.49853076132555</v>
      </c>
      <c r="D1861" s="6">
        <f t="shared" si="97"/>
        <v>-9.9416790119610798E-4</v>
      </c>
      <c r="E1861" s="6">
        <f t="shared" si="95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96"/>
        <v>179.45135741813792</v>
      </c>
      <c r="D1862" s="6">
        <f t="shared" si="97"/>
        <v>-2.6280629143626832E-4</v>
      </c>
      <c r="E1862" s="6">
        <f t="shared" si="95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96"/>
        <v>179.58990317532971</v>
      </c>
      <c r="D1863" s="6">
        <f t="shared" si="97"/>
        <v>7.72051876258395E-4</v>
      </c>
      <c r="E1863" s="6">
        <f t="shared" si="95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96"/>
        <v>181.07887234267352</v>
      </c>
      <c r="D1864" s="6">
        <f t="shared" si="97"/>
        <v>8.2909403091004918E-3</v>
      </c>
      <c r="E1864" s="6">
        <f t="shared" si="95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96"/>
        <v>178.89198670500249</v>
      </c>
      <c r="D1865" s="6">
        <f t="shared" si="97"/>
        <v>-1.2076978442479791E-2</v>
      </c>
      <c r="E1865" s="6">
        <f t="shared" si="95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96"/>
        <v>179.75232957289623</v>
      </c>
      <c r="D1866" s="6">
        <f t="shared" si="97"/>
        <v>4.8092867866265099E-3</v>
      </c>
      <c r="E1866" s="6">
        <f t="shared" si="95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96"/>
        <v>179.32835742176928</v>
      </c>
      <c r="D1867" s="6">
        <f t="shared" si="97"/>
        <v>-2.3586462113416307E-3</v>
      </c>
      <c r="E1867" s="6">
        <f t="shared" si="95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96"/>
        <v>180.04643669200735</v>
      </c>
      <c r="D1868" s="6">
        <f t="shared" si="97"/>
        <v>4.0042706048390997E-3</v>
      </c>
      <c r="E1868" s="6">
        <f t="shared" si="95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96"/>
        <v>177.5131866613568</v>
      </c>
      <c r="D1869" s="6">
        <f t="shared" si="97"/>
        <v>-1.4069981484743255E-2</v>
      </c>
      <c r="E1869" s="6">
        <f t="shared" si="95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96"/>
        <v>177.79738530332477</v>
      </c>
      <c r="D1870" s="6">
        <f t="shared" si="97"/>
        <v>1.6010001696953324E-3</v>
      </c>
      <c r="E1870" s="6">
        <f t="shared" si="95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96"/>
        <v>178.94507400836983</v>
      </c>
      <c r="D1871" s="6">
        <f t="shared" si="97"/>
        <v>6.4550370247968836E-3</v>
      </c>
      <c r="E1871" s="6">
        <f t="shared" si="95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96"/>
        <v>177.99422334053327</v>
      </c>
      <c r="D1872" s="6">
        <f t="shared" si="97"/>
        <v>-5.313645391502031E-3</v>
      </c>
      <c r="E1872" s="6">
        <f t="shared" si="95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96"/>
        <v>176.05639842937671</v>
      </c>
      <c r="D1873" s="6">
        <f t="shared" si="97"/>
        <v>-1.0887010121947371E-2</v>
      </c>
      <c r="E1873" s="6">
        <f t="shared" si="95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96"/>
        <v>176.59904750656546</v>
      </c>
      <c r="D1874" s="6">
        <f t="shared" si="97"/>
        <v>3.082245700978703E-3</v>
      </c>
      <c r="E1874" s="6">
        <f t="shared" si="95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96"/>
        <v>177.54621491850062</v>
      </c>
      <c r="D1875" s="6">
        <f t="shared" si="97"/>
        <v>5.3633778058739257E-3</v>
      </c>
      <c r="E1875" s="6">
        <f t="shared" si="95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96"/>
        <v>173.09184432035889</v>
      </c>
      <c r="D1876" s="6">
        <f t="shared" si="97"/>
        <v>-2.5088513434017412E-2</v>
      </c>
      <c r="E1876" s="6">
        <f t="shared" si="95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96"/>
        <v>176.66432586819789</v>
      </c>
      <c r="D1877" s="6">
        <f t="shared" si="97"/>
        <v>2.0639225157408569E-2</v>
      </c>
      <c r="E1877" s="6">
        <f t="shared" si="95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96"/>
        <v>177.73416472315836</v>
      </c>
      <c r="D1878" s="6">
        <f t="shared" si="97"/>
        <v>6.055771869633908E-3</v>
      </c>
      <c r="E1878" s="6">
        <f t="shared" si="95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96"/>
        <v>180.03898371879845</v>
      </c>
      <c r="D1879" s="6">
        <f t="shared" si="97"/>
        <v>1.2967788152773663E-2</v>
      </c>
      <c r="E1879" s="6">
        <f t="shared" si="95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96"/>
        <v>179.83308452622694</v>
      </c>
      <c r="D1880" s="6">
        <f t="shared" si="97"/>
        <v>-1.1436367186625773E-3</v>
      </c>
      <c r="E1880" s="6">
        <f t="shared" si="95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96"/>
        <v>176.23466455654724</v>
      </c>
      <c r="D1881" s="6">
        <f t="shared" si="97"/>
        <v>-2.0009777284084262E-2</v>
      </c>
      <c r="E1881" s="6">
        <f t="shared" si="95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96"/>
        <v>178.62834858541359</v>
      </c>
      <c r="D1882" s="6">
        <f t="shared" si="97"/>
        <v>1.358236777588262E-2</v>
      </c>
      <c r="E1882" s="6">
        <f t="shared" si="95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96"/>
        <v>173.36897041930496</v>
      </c>
      <c r="D1883" s="6">
        <f t="shared" si="97"/>
        <v>-2.944313267047749E-2</v>
      </c>
      <c r="E1883" s="6">
        <f t="shared" si="95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96"/>
        <v>171.29199452111362</v>
      </c>
      <c r="D1884" s="6">
        <f t="shared" si="97"/>
        <v>-1.1980090169353974E-2</v>
      </c>
      <c r="E1884" s="6">
        <f t="shared" si="95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96"/>
        <v>172.5869615853702</v>
      </c>
      <c r="D1885" s="6">
        <f t="shared" si="97"/>
        <v>7.5599975811886377E-3</v>
      </c>
      <c r="E1885" s="6">
        <f t="shared" si="95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96"/>
        <v>172.00402149292219</v>
      </c>
      <c r="D1886" s="6">
        <f t="shared" si="97"/>
        <v>-3.3776600914297017E-3</v>
      </c>
      <c r="E1886" s="6">
        <f t="shared" si="95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96"/>
        <v>171.57790509892311</v>
      </c>
      <c r="D1887" s="6">
        <f t="shared" si="97"/>
        <v>-2.4773629726826396E-3</v>
      </c>
      <c r="E1887" s="6">
        <f t="shared" si="95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96"/>
        <v>175.00117155205314</v>
      </c>
      <c r="D1888" s="6">
        <f t="shared" si="97"/>
        <v>1.9951674145667786E-2</v>
      </c>
      <c r="E1888" s="6">
        <f t="shared" si="95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96"/>
        <v>172.94231796458783</v>
      </c>
      <c r="D1889" s="6">
        <f t="shared" si="97"/>
        <v>-1.1764798882234362E-2</v>
      </c>
      <c r="E1889" s="6">
        <f t="shared" si="95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96"/>
        <v>168.88937038285286</v>
      </c>
      <c r="D1890" s="6">
        <f t="shared" si="97"/>
        <v>-2.3435256503066326E-2</v>
      </c>
      <c r="E1890" s="6">
        <f t="shared" si="95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96"/>
        <v>166.74877618202689</v>
      </c>
      <c r="D1891" s="6">
        <f t="shared" si="97"/>
        <v>-1.2674534791464298E-2</v>
      </c>
      <c r="E1891" s="6">
        <f t="shared" si="95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96"/>
        <v>168.21272341843502</v>
      </c>
      <c r="D1892" s="6">
        <f t="shared" si="97"/>
        <v>8.7793582053643515E-3</v>
      </c>
      <c r="E1892" s="6">
        <f t="shared" si="95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96"/>
        <v>169.79901354452514</v>
      </c>
      <c r="D1893" s="6">
        <f t="shared" si="97"/>
        <v>9.4302624311251027E-3</v>
      </c>
      <c r="E1893" s="6">
        <f t="shared" si="95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96"/>
        <v>173.82967137575832</v>
      </c>
      <c r="D1894" s="6">
        <f t="shared" si="97"/>
        <v>2.3737816534347811E-2</v>
      </c>
      <c r="E1894" s="6">
        <f t="shared" si="95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96"/>
        <v>174.88481179167573</v>
      </c>
      <c r="D1895" s="6">
        <f t="shared" si="97"/>
        <v>6.0699672706425734E-3</v>
      </c>
      <c r="E1895" s="6">
        <f t="shared" si="95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96"/>
        <v>174.00485947687048</v>
      </c>
      <c r="D1896" s="6">
        <f t="shared" si="97"/>
        <v>-5.0316108402452819E-3</v>
      </c>
      <c r="E1896" s="6">
        <f t="shared" si="95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96"/>
        <v>172.37089453143713</v>
      </c>
      <c r="D1897" s="6">
        <f t="shared" si="97"/>
        <v>-9.3903408809714595E-3</v>
      </c>
      <c r="E1897" s="6">
        <f t="shared" si="95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96"/>
        <v>174.9994250316492</v>
      </c>
      <c r="D1898" s="6">
        <f t="shared" si="97"/>
        <v>1.524927109856522E-2</v>
      </c>
      <c r="E1898" s="6">
        <f t="shared" si="95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96"/>
        <v>176.80147095061031</v>
      </c>
      <c r="D1899" s="6">
        <f t="shared" si="97"/>
        <v>1.0297439083786664E-2</v>
      </c>
      <c r="E1899" s="6">
        <f t="shared" si="95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96"/>
        <v>177.9988403796209</v>
      </c>
      <c r="D1900" s="6">
        <f t="shared" si="97"/>
        <v>6.7723951761977652E-3</v>
      </c>
      <c r="E1900" s="6">
        <f t="shared" si="95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96"/>
        <v>178.42277794618539</v>
      </c>
      <c r="D1901" s="6">
        <f t="shared" si="97"/>
        <v>2.3816872383009002E-3</v>
      </c>
      <c r="E1901" s="6">
        <f t="shared" si="95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96"/>
        <v>178.16496732537001</v>
      </c>
      <c r="D1902" s="6">
        <f t="shared" si="97"/>
        <v>-1.444942309401398E-3</v>
      </c>
      <c r="E1902" s="6">
        <f t="shared" si="95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96"/>
        <v>178.88104069098574</v>
      </c>
      <c r="D1903" s="6">
        <f t="shared" si="97"/>
        <v>4.0191591891800549E-3</v>
      </c>
      <c r="E1903" s="6">
        <f t="shared" si="95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96"/>
        <v>180.48111276521391</v>
      </c>
      <c r="D1904" s="6">
        <f t="shared" si="97"/>
        <v>8.9448947079431296E-3</v>
      </c>
      <c r="E1904" s="6">
        <f t="shared" si="95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96"/>
        <v>178.97715119004613</v>
      </c>
      <c r="D1905" s="6">
        <f t="shared" si="97"/>
        <v>-8.3330690515204253E-3</v>
      </c>
      <c r="E1905" s="6">
        <f t="shared" si="95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96"/>
        <v>179.28708074648011</v>
      </c>
      <c r="D1906" s="6">
        <f t="shared" si="97"/>
        <v>1.7316710785326705E-3</v>
      </c>
      <c r="E1906" s="6">
        <f t="shared" si="95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96"/>
        <v>180.90641642199529</v>
      </c>
      <c r="D1907" s="6">
        <f t="shared" si="97"/>
        <v>9.0320823384089088E-3</v>
      </c>
      <c r="E1907" s="6">
        <f t="shared" si="95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96"/>
        <v>180.75955307753321</v>
      </c>
      <c r="D1908" s="6">
        <f t="shared" si="97"/>
        <v>-8.1181943331132267E-4</v>
      </c>
      <c r="E1908" s="6">
        <f t="shared" si="95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96"/>
        <v>180.42620977231775</v>
      </c>
      <c r="D1909" s="6">
        <f t="shared" si="97"/>
        <v>-1.8441255222205744E-3</v>
      </c>
      <c r="E1909" s="6">
        <f t="shared" si="95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96"/>
        <v>181.25319582972429</v>
      </c>
      <c r="D1910" s="6">
        <f t="shared" si="97"/>
        <v>4.5835139941703407E-3</v>
      </c>
      <c r="E1910" s="6">
        <f t="shared" si="95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96"/>
        <v>180.9426610434474</v>
      </c>
      <c r="D1911" s="6">
        <f t="shared" si="97"/>
        <v>-1.7132651639898411E-3</v>
      </c>
      <c r="E1911" s="6">
        <f t="shared" si="95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96"/>
        <v>179.62471253743996</v>
      </c>
      <c r="D1912" s="6">
        <f t="shared" si="97"/>
        <v>-7.2837908893744752E-3</v>
      </c>
      <c r="E1912" s="6">
        <f t="shared" ref="E1912:E1975" si="98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96"/>
        <v>180.67144890468097</v>
      </c>
      <c r="D1913" s="6">
        <f t="shared" si="97"/>
        <v>5.8273516625548805E-3</v>
      </c>
      <c r="E1913" s="6">
        <f t="shared" si="98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96"/>
        <v>182.12126834732655</v>
      </c>
      <c r="D1914" s="6">
        <f t="shared" si="97"/>
        <v>8.0246184520857966E-3</v>
      </c>
      <c r="E1914" s="6">
        <f t="shared" si="98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96"/>
        <v>181.70319286409807</v>
      </c>
      <c r="D1915" s="6">
        <f t="shared" si="97"/>
        <v>-2.2955884670819993E-3</v>
      </c>
      <c r="E1915" s="6">
        <f t="shared" si="98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96"/>
        <v>181.12855306663911</v>
      </c>
      <c r="D1916" s="6">
        <f t="shared" si="97"/>
        <v>-3.1625189871525849E-3</v>
      </c>
      <c r="E1916" s="6">
        <f t="shared" si="98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96"/>
        <v>179.93206554397108</v>
      </c>
      <c r="D1917" s="6">
        <f t="shared" si="97"/>
        <v>-6.6057366572559451E-3</v>
      </c>
      <c r="E1917" s="6">
        <f t="shared" si="98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96"/>
        <v>174.70640732625537</v>
      </c>
      <c r="D1918" s="6">
        <f t="shared" si="97"/>
        <v>-2.9042395539213506E-2</v>
      </c>
      <c r="E1918" s="6">
        <f t="shared" si="98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96"/>
        <v>175.54439127452238</v>
      </c>
      <c r="D1919" s="6">
        <f t="shared" si="97"/>
        <v>4.7965267049543403E-3</v>
      </c>
      <c r="E1919" s="6">
        <f t="shared" si="98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96"/>
        <v>177.33462656540539</v>
      </c>
      <c r="D1920" s="6">
        <f t="shared" si="97"/>
        <v>1.01981913400091E-2</v>
      </c>
      <c r="E1920" s="6">
        <f t="shared" si="98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96"/>
        <v>173.91326226321033</v>
      </c>
      <c r="D1921" s="6">
        <f t="shared" si="97"/>
        <v>-1.9293267019868665E-2</v>
      </c>
      <c r="E1921" s="6">
        <f t="shared" si="98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96"/>
        <v>172.89064862828113</v>
      </c>
      <c r="D1922" s="6">
        <f t="shared" si="97"/>
        <v>-5.8800210036973333E-3</v>
      </c>
      <c r="E1922" s="6">
        <f t="shared" si="98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9">B1923/$B$2 * 100</f>
        <v>175.08223776644596</v>
      </c>
      <c r="D1923" s="6">
        <f t="shared" si="97"/>
        <v>1.2676157765344476E-2</v>
      </c>
      <c r="E1923" s="6">
        <f t="shared" si="98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9"/>
        <v>176.06504456999025</v>
      </c>
      <c r="D1924" s="6">
        <f t="shared" ref="D1924:D1987" si="100">C1924/C1923 - 1</f>
        <v>5.6134009713499911E-3</v>
      </c>
      <c r="E1924" s="6">
        <f t="shared" si="98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9"/>
        <v>179.54907609935248</v>
      </c>
      <c r="D1925" s="6">
        <f t="shared" si="100"/>
        <v>1.9788320491846534E-2</v>
      </c>
      <c r="E1925" s="6">
        <f t="shared" si="98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9"/>
        <v>180.36122537946616</v>
      </c>
      <c r="D1926" s="6">
        <f t="shared" si="100"/>
        <v>4.523271841645693E-3</v>
      </c>
      <c r="E1926" s="6">
        <f t="shared" si="98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9"/>
        <v>180.68628568197386</v>
      </c>
      <c r="D1927" s="6">
        <f t="shared" si="100"/>
        <v>1.8022737527081389E-3</v>
      </c>
      <c r="E1927" s="6">
        <f t="shared" si="98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9"/>
        <v>182.30007053521513</v>
      </c>
      <c r="D1928" s="6">
        <f t="shared" si="100"/>
        <v>8.9314186029685327E-3</v>
      </c>
      <c r="E1928" s="6">
        <f t="shared" si="98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9"/>
        <v>181.59622281242702</v>
      </c>
      <c r="D1929" s="6">
        <f t="shared" si="100"/>
        <v>-3.8609295142985056E-3</v>
      </c>
      <c r="E1929" s="6">
        <f t="shared" si="98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9"/>
        <v>181.10014184858292</v>
      </c>
      <c r="D1930" s="6">
        <f t="shared" si="100"/>
        <v>-2.7317801888231408E-3</v>
      </c>
      <c r="E1930" s="6">
        <f t="shared" si="98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9"/>
        <v>183.33670821021951</v>
      </c>
      <c r="D1931" s="6">
        <f t="shared" si="100"/>
        <v>1.2349887409290883E-2</v>
      </c>
      <c r="E1931" s="6">
        <f t="shared" si="98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9"/>
        <v>185.68643526020648</v>
      </c>
      <c r="D1932" s="6">
        <f t="shared" si="100"/>
        <v>1.2816457069212195E-2</v>
      </c>
      <c r="E1932" s="6">
        <f t="shared" si="98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9"/>
        <v>185.96740024558497</v>
      </c>
      <c r="D1933" s="6">
        <f t="shared" si="100"/>
        <v>1.5131152956044946E-3</v>
      </c>
      <c r="E1933" s="6">
        <f t="shared" si="98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9"/>
        <v>185.00345932085949</v>
      </c>
      <c r="D1934" s="6">
        <f t="shared" si="100"/>
        <v>-5.1833865691111036E-3</v>
      </c>
      <c r="E1934" s="6">
        <f t="shared" si="98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9"/>
        <v>185.65645044455863</v>
      </c>
      <c r="D1935" s="6">
        <f t="shared" si="100"/>
        <v>3.5296157493283076E-3</v>
      </c>
      <c r="E1935" s="6">
        <f t="shared" si="98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9"/>
        <v>187.08010666570755</v>
      </c>
      <c r="D1936" s="6">
        <f t="shared" si="100"/>
        <v>7.668229235989088E-3</v>
      </c>
      <c r="E1936" s="6">
        <f t="shared" si="98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9"/>
        <v>185.98930956589976</v>
      </c>
      <c r="D1937" s="6">
        <f t="shared" si="100"/>
        <v>-5.8306418531015591E-3</v>
      </c>
      <c r="E1937" s="6">
        <f t="shared" si="98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9"/>
        <v>187.46136688220344</v>
      </c>
      <c r="D1938" s="6">
        <f t="shared" si="100"/>
        <v>7.9147415501432672E-3</v>
      </c>
      <c r="E1938" s="6">
        <f t="shared" si="98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9"/>
        <v>185.40754534857521</v>
      </c>
      <c r="D1939" s="6">
        <f t="shared" si="100"/>
        <v>-1.0955972250638712E-2</v>
      </c>
      <c r="E1939" s="6">
        <f t="shared" si="98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9"/>
        <v>187.09492615071917</v>
      </c>
      <c r="D1940" s="6">
        <f t="shared" si="100"/>
        <v>9.1009284383307687E-3</v>
      </c>
      <c r="E1940" s="6">
        <f t="shared" si="98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9"/>
        <v>188.10427660594712</v>
      </c>
      <c r="D1941" s="6">
        <f t="shared" si="100"/>
        <v>5.3948574447970632E-3</v>
      </c>
      <c r="E1941" s="6">
        <f t="shared" si="98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9"/>
        <v>187.99998685786628</v>
      </c>
      <c r="D1942" s="6">
        <f t="shared" si="100"/>
        <v>-5.5442518353432391E-4</v>
      </c>
      <c r="E1942" s="6">
        <f t="shared" si="98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9"/>
        <v>187.37953980743663</v>
      </c>
      <c r="D1943" s="6">
        <f t="shared" si="100"/>
        <v>-3.3002504989466663E-3</v>
      </c>
      <c r="E1943" s="6">
        <f t="shared" si="98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9"/>
        <v>189.48980334699021</v>
      </c>
      <c r="D1944" s="6">
        <f t="shared" si="100"/>
        <v>1.1261974182038337E-2</v>
      </c>
      <c r="E1944" s="6">
        <f t="shared" si="98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9"/>
        <v>186.11505903498349</v>
      </c>
      <c r="D1945" s="6">
        <f t="shared" si="100"/>
        <v>-1.7809635412555425E-2</v>
      </c>
      <c r="E1945" s="6">
        <f t="shared" si="98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9"/>
        <v>187.39202483448264</v>
      </c>
      <c r="D1946" s="6">
        <f t="shared" si="100"/>
        <v>6.861163229457512E-3</v>
      </c>
      <c r="E1946" s="6">
        <f t="shared" si="98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9"/>
        <v>184.59702154289687</v>
      </c>
      <c r="D1947" s="6">
        <f t="shared" si="100"/>
        <v>-1.491527344375787E-2</v>
      </c>
      <c r="E1947" s="6">
        <f t="shared" si="98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9"/>
        <v>183.40184823360212</v>
      </c>
      <c r="D1948" s="6">
        <f t="shared" si="100"/>
        <v>-6.4744994220667929E-3</v>
      </c>
      <c r="E1948" s="6">
        <f t="shared" si="98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9"/>
        <v>184.26115356462222</v>
      </c>
      <c r="D1949" s="6">
        <f t="shared" si="100"/>
        <v>4.6853689823538325E-3</v>
      </c>
      <c r="E1949" s="6">
        <f t="shared" si="98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9"/>
        <v>183.76377567968609</v>
      </c>
      <c r="D1950" s="6">
        <f t="shared" si="100"/>
        <v>-2.6993095143176271E-3</v>
      </c>
      <c r="E1950" s="6">
        <f t="shared" si="98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9"/>
        <v>183.06331724401846</v>
      </c>
      <c r="D1951" s="6">
        <f t="shared" si="100"/>
        <v>-3.8117329330922267E-3</v>
      </c>
      <c r="E1951" s="6">
        <f t="shared" si="98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9"/>
        <v>185.88636861575463</v>
      </c>
      <c r="D1952" s="6">
        <f t="shared" si="100"/>
        <v>1.5421174565372509E-2</v>
      </c>
      <c r="E1952" s="6">
        <f t="shared" si="98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9"/>
        <v>187.95374729786491</v>
      </c>
      <c r="D1953" s="6">
        <f t="shared" si="100"/>
        <v>1.112173365645619E-2</v>
      </c>
      <c r="E1953" s="6">
        <f t="shared" si="98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9"/>
        <v>187.48970893113471</v>
      </c>
      <c r="D1954" s="6">
        <f t="shared" si="100"/>
        <v>-2.468896595047898E-3</v>
      </c>
      <c r="E1954" s="6">
        <f t="shared" si="98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9"/>
        <v>185.13012528084826</v>
      </c>
      <c r="D1955" s="6">
        <f t="shared" si="100"/>
        <v>-1.2585136878916048E-2</v>
      </c>
      <c r="E1955" s="6">
        <f t="shared" si="98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9"/>
        <v>186.25127033420966</v>
      </c>
      <c r="D1956" s="6">
        <f t="shared" si="100"/>
        <v>6.0559838743725614E-3</v>
      </c>
      <c r="E1956" s="6">
        <f t="shared" si="98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9"/>
        <v>187.25826903919071</v>
      </c>
      <c r="D1957" s="6">
        <f t="shared" si="100"/>
        <v>5.4066675796309305E-3</v>
      </c>
      <c r="E1957" s="6">
        <f t="shared" si="98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9"/>
        <v>187.16003158953936</v>
      </c>
      <c r="D1958" s="6">
        <f t="shared" si="100"/>
        <v>-5.2460940793375155E-4</v>
      </c>
      <c r="E1958" s="6">
        <f t="shared" si="98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9"/>
        <v>188.36106698217012</v>
      </c>
      <c r="D1959" s="6">
        <f t="shared" si="100"/>
        <v>6.417157458408429E-3</v>
      </c>
      <c r="E1959" s="6">
        <f t="shared" si="98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9"/>
        <v>188.40981392294941</v>
      </c>
      <c r="D1960" s="6">
        <f t="shared" si="100"/>
        <v>2.587952041273045E-4</v>
      </c>
      <c r="E1960" s="6">
        <f t="shared" si="98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9"/>
        <v>190.7354701174682</v>
      </c>
      <c r="D1961" s="6">
        <f t="shared" si="100"/>
        <v>1.2343604327690993E-2</v>
      </c>
      <c r="E1961" s="6">
        <f t="shared" si="98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9"/>
        <v>191.29114028242103</v>
      </c>
      <c r="D1962" s="6">
        <f t="shared" si="100"/>
        <v>2.913302725552791E-3</v>
      </c>
      <c r="E1962" s="6">
        <f t="shared" si="98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9"/>
        <v>192.16177205764487</v>
      </c>
      <c r="D1963" s="6">
        <f t="shared" si="100"/>
        <v>4.5513439563298341E-3</v>
      </c>
      <c r="E1963" s="6">
        <f t="shared" si="98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9"/>
        <v>191.90494709685944</v>
      </c>
      <c r="D1964" s="6">
        <f t="shared" si="100"/>
        <v>-1.336503915609133E-3</v>
      </c>
      <c r="E1964" s="6">
        <f t="shared" si="98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9"/>
        <v>191.37715208924476</v>
      </c>
      <c r="D1965" s="6">
        <f t="shared" si="100"/>
        <v>-2.7502939116430536E-3</v>
      </c>
      <c r="E1965" s="6">
        <f t="shared" si="98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9"/>
        <v>191.88184460913996</v>
      </c>
      <c r="D1966" s="6">
        <f t="shared" si="100"/>
        <v>2.6371618261924468E-3</v>
      </c>
      <c r="E1966" s="6">
        <f t="shared" si="98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9"/>
        <v>194.01894576915811</v>
      </c>
      <c r="D1967" s="6">
        <f t="shared" si="100"/>
        <v>1.1137589199079256E-2</v>
      </c>
      <c r="E1967" s="6">
        <f t="shared" si="98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9"/>
        <v>194.65032154132328</v>
      </c>
      <c r="D1968" s="6">
        <f t="shared" si="100"/>
        <v>3.2541964892252029E-3</v>
      </c>
      <c r="E1968" s="6">
        <f t="shared" si="98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9"/>
        <v>193.49377918828995</v>
      </c>
      <c r="D1969" s="6">
        <f t="shared" si="100"/>
        <v>-5.9416411125106094E-3</v>
      </c>
      <c r="E1969" s="6">
        <f t="shared" si="98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9"/>
        <v>194.73816632995715</v>
      </c>
      <c r="D1970" s="6">
        <f t="shared" si="100"/>
        <v>6.4311480549268385E-3</v>
      </c>
      <c r="E1970" s="6">
        <f t="shared" si="98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9"/>
        <v>197.67610761816636</v>
      </c>
      <c r="D1971" s="6">
        <f t="shared" si="100"/>
        <v>1.5086622943913719E-2</v>
      </c>
      <c r="E1971" s="6">
        <f t="shared" si="98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9"/>
        <v>199.08819530317433</v>
      </c>
      <c r="D1972" s="6">
        <f t="shared" si="100"/>
        <v>7.1434413699382748E-3</v>
      </c>
      <c r="E1972" s="6">
        <f t="shared" si="98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9"/>
        <v>199.07060905316632</v>
      </c>
      <c r="D1973" s="6">
        <f t="shared" si="100"/>
        <v>-8.8333966668519004E-5</v>
      </c>
      <c r="E1973" s="6">
        <f t="shared" si="98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9"/>
        <v>200.35405945812562</v>
      </c>
      <c r="D1974" s="6">
        <f t="shared" si="100"/>
        <v>6.4472119267817707E-3</v>
      </c>
      <c r="E1974" s="6">
        <f t="shared" si="98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9"/>
        <v>202.67106951203084</v>
      </c>
      <c r="D1975" s="6">
        <f t="shared" si="100"/>
        <v>1.1564577529258768E-2</v>
      </c>
      <c r="E1975" s="6">
        <f t="shared" si="98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9"/>
        <v>201.51383546774841</v>
      </c>
      <c r="D1976" s="6">
        <f t="shared" si="100"/>
        <v>-5.709912357341862E-3</v>
      </c>
      <c r="E1976" s="6">
        <f t="shared" ref="E1976:E2039" si="101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9"/>
        <v>199.97717418878017</v>
      </c>
      <c r="D1977" s="6">
        <f t="shared" si="100"/>
        <v>-7.6255869747176019E-3</v>
      </c>
      <c r="E1977" s="6">
        <f t="shared" si="101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9"/>
        <v>205.03993911733627</v>
      </c>
      <c r="D1978" s="6">
        <f t="shared" si="100"/>
        <v>2.5316714015454655E-2</v>
      </c>
      <c r="E1978" s="6">
        <f t="shared" si="101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9"/>
        <v>203.54166670269228</v>
      </c>
      <c r="D1979" s="6">
        <f t="shared" si="100"/>
        <v>-7.3072222957820676E-3</v>
      </c>
      <c r="E1979" s="6">
        <f t="shared" si="101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9"/>
        <v>202.10858618827453</v>
      </c>
      <c r="D1980" s="6">
        <f t="shared" si="100"/>
        <v>-7.0407230992709513E-3</v>
      </c>
      <c r="E1980" s="6">
        <f t="shared" si="101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9"/>
        <v>201.73510749833085</v>
      </c>
      <c r="D1981" s="6">
        <f t="shared" si="100"/>
        <v>-1.8479110511205876E-3</v>
      </c>
      <c r="E1981" s="6">
        <f t="shared" si="101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9"/>
        <v>201.01763345793574</v>
      </c>
      <c r="D1982" s="6">
        <f t="shared" si="100"/>
        <v>-3.5565155182571973E-3</v>
      </c>
      <c r="E1982" s="6">
        <f t="shared" si="101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9"/>
        <v>200.49900335937147</v>
      </c>
      <c r="D1983" s="6">
        <f t="shared" si="100"/>
        <v>-2.5800229046711864E-3</v>
      </c>
      <c r="E1983" s="6">
        <f t="shared" si="101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9"/>
        <v>199.73176213360466</v>
      </c>
      <c r="D1984" s="6">
        <f t="shared" si="100"/>
        <v>-3.8266585514722395E-3</v>
      </c>
      <c r="E1984" s="6">
        <f t="shared" si="101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9"/>
        <v>202.88217368125174</v>
      </c>
      <c r="D1985" s="6">
        <f t="shared" si="100"/>
        <v>1.5773212602709252E-2</v>
      </c>
      <c r="E1985" s="6">
        <f t="shared" si="101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9"/>
        <v>203.41325422229954</v>
      </c>
      <c r="D1986" s="6">
        <f t="shared" si="100"/>
        <v>2.6176796680135173E-3</v>
      </c>
      <c r="E1986" s="6">
        <f t="shared" si="101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102">B1987/$B$2 * 100</f>
        <v>201.30696790742823</v>
      </c>
      <c r="D1987" s="6">
        <f t="shared" si="100"/>
        <v>-1.0354715197513409E-2</v>
      </c>
      <c r="E1987" s="6">
        <f t="shared" si="101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102"/>
        <v>201.80820197107798</v>
      </c>
      <c r="D1988" s="6">
        <f t="shared" ref="D1988:D2051" si="103">C1988/C1987 - 1</f>
        <v>2.4898992263409081E-3</v>
      </c>
      <c r="E1988" s="6">
        <f t="shared" si="101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102"/>
        <v>204.87600829130304</v>
      </c>
      <c r="D1989" s="6">
        <f t="shared" si="103"/>
        <v>1.5201593841387639E-2</v>
      </c>
      <c r="E1989" s="6">
        <f t="shared" si="101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102"/>
        <v>205.53887330758283</v>
      </c>
      <c r="D1990" s="6">
        <f t="shared" si="103"/>
        <v>3.2354448029723315E-3</v>
      </c>
      <c r="E1990" s="6">
        <f t="shared" si="101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102"/>
        <v>202.36471945781091</v>
      </c>
      <c r="D1991" s="6">
        <f t="shared" si="103"/>
        <v>-1.5443082851884227E-2</v>
      </c>
      <c r="E1991" s="6">
        <f t="shared" si="101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102"/>
        <v>204.72566919831428</v>
      </c>
      <c r="D1992" s="6">
        <f t="shared" si="103"/>
        <v>1.1666805097395372E-2</v>
      </c>
      <c r="E1992" s="6">
        <f t="shared" si="101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102"/>
        <v>206.69053923731013</v>
      </c>
      <c r="D1993" s="6">
        <f t="shared" si="103"/>
        <v>9.5975753636077243E-3</v>
      </c>
      <c r="E1993" s="6">
        <f t="shared" si="101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102"/>
        <v>204.69973077647356</v>
      </c>
      <c r="D1994" s="6">
        <f t="shared" si="103"/>
        <v>-9.631831568985616E-3</v>
      </c>
      <c r="E1994" s="6">
        <f t="shared" si="101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102"/>
        <v>197.96521726800287</v>
      </c>
      <c r="D1995" s="6">
        <f t="shared" si="103"/>
        <v>-3.2899474185555166E-2</v>
      </c>
      <c r="E1995" s="6">
        <f t="shared" si="101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102"/>
        <v>201.41872792099917</v>
      </c>
      <c r="D1996" s="6">
        <f t="shared" si="103"/>
        <v>1.7445037571024224E-2</v>
      </c>
      <c r="E1996" s="6">
        <f t="shared" si="101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102"/>
        <v>199.52671026281328</v>
      </c>
      <c r="D1997" s="6">
        <f t="shared" si="103"/>
        <v>-9.3934545099896294E-3</v>
      </c>
      <c r="E1997" s="6">
        <f t="shared" si="101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102"/>
        <v>199.77433572998586</v>
      </c>
      <c r="D1998" s="6">
        <f t="shared" si="103"/>
        <v>1.2410642507281189E-3</v>
      </c>
      <c r="E1998" s="6">
        <f t="shared" si="101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102"/>
        <v>196.71797689993323</v>
      </c>
      <c r="D1999" s="6">
        <f t="shared" si="103"/>
        <v>-1.5299056402237721E-2</v>
      </c>
      <c r="E1999" s="6">
        <f t="shared" si="101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102"/>
        <v>198.22005361644719</v>
      </c>
      <c r="D2000" s="6">
        <f t="shared" si="103"/>
        <v>7.6356860729511755E-3</v>
      </c>
      <c r="E2000" s="6">
        <f t="shared" si="101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102"/>
        <v>199.82391270026409</v>
      </c>
      <c r="D2001" s="6">
        <f t="shared" si="103"/>
        <v>8.0913058722118514E-3</v>
      </c>
      <c r="E2001" s="6">
        <f t="shared" si="101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102"/>
        <v>200.63934751381095</v>
      </c>
      <c r="D2002" s="6">
        <f t="shared" si="103"/>
        <v>4.0807669238767108E-3</v>
      </c>
      <c r="E2002" s="6">
        <f t="shared" si="101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102"/>
        <v>199.18973557854008</v>
      </c>
      <c r="D2003" s="6">
        <f t="shared" si="103"/>
        <v>-7.2249633645319333E-3</v>
      </c>
      <c r="E2003" s="6">
        <f t="shared" si="101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102"/>
        <v>196.73478499728597</v>
      </c>
      <c r="D2004" s="6">
        <f t="shared" si="103"/>
        <v>-1.2324684171720945E-2</v>
      </c>
      <c r="E2004" s="6">
        <f t="shared" si="101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102"/>
        <v>194.65972854231086</v>
      </c>
      <c r="D2005" s="6">
        <f t="shared" si="103"/>
        <v>-1.0547481244883805E-2</v>
      </c>
      <c r="E2005" s="6">
        <f t="shared" si="101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102"/>
        <v>199.50210334662708</v>
      </c>
      <c r="D2006" s="6">
        <f t="shared" si="103"/>
        <v>2.4876099646176542E-2</v>
      </c>
      <c r="E2006" s="6">
        <f t="shared" si="101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102"/>
        <v>201.75618678914677</v>
      </c>
      <c r="D2007" s="6">
        <f t="shared" si="103"/>
        <v>1.129854475069525E-2</v>
      </c>
      <c r="E2007" s="6">
        <f t="shared" si="101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102"/>
        <v>200.00667482055366</v>
      </c>
      <c r="D2008" s="6">
        <f t="shared" si="103"/>
        <v>-8.6714167056572977E-3</v>
      </c>
      <c r="E2008" s="6">
        <f t="shared" si="101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102"/>
        <v>197.79034042795286</v>
      </c>
      <c r="D2009" s="6">
        <f t="shared" si="103"/>
        <v>-1.1081302134487769E-2</v>
      </c>
      <c r="E2009" s="6">
        <f t="shared" si="101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102"/>
        <v>199.3957039402365</v>
      </c>
      <c r="D2010" s="6">
        <f t="shared" si="103"/>
        <v>8.1164909712485578E-3</v>
      </c>
      <c r="E2010" s="6">
        <f t="shared" si="101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102"/>
        <v>198.82196334140133</v>
      </c>
      <c r="D2011" s="6">
        <f t="shared" si="103"/>
        <v>-2.8773969925005582E-3</v>
      </c>
      <c r="E2011" s="6">
        <f t="shared" si="101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102"/>
        <v>201.48549341881713</v>
      </c>
      <c r="D2012" s="6">
        <f t="shared" si="103"/>
        <v>1.339655857256683E-2</v>
      </c>
      <c r="E2012" s="6">
        <f t="shared" si="101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102"/>
        <v>198.14574868401417</v>
      </c>
      <c r="D2013" s="6">
        <f t="shared" si="103"/>
        <v>-1.6575608884461079E-2</v>
      </c>
      <c r="E2013" s="6">
        <f t="shared" si="101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102"/>
        <v>196.58110849402041</v>
      </c>
      <c r="D2014" s="6">
        <f t="shared" si="103"/>
        <v>-7.8964105986897293E-3</v>
      </c>
      <c r="E2014" s="6">
        <f t="shared" si="101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102"/>
        <v>182.81104015319579</v>
      </c>
      <c r="D2015" s="6">
        <f t="shared" si="103"/>
        <v>-7.0047770339251469E-2</v>
      </c>
      <c r="E2015" s="6">
        <f t="shared" si="101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102"/>
        <v>178.08203354460466</v>
      </c>
      <c r="D2016" s="6">
        <f t="shared" si="103"/>
        <v>-2.586827690837612E-2</v>
      </c>
      <c r="E2016" s="6">
        <f t="shared" si="101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102"/>
        <v>180.13640843123218</v>
      </c>
      <c r="D2017" s="6">
        <f t="shared" si="103"/>
        <v>1.1536115383099288E-2</v>
      </c>
      <c r="E2017" s="6">
        <f t="shared" si="101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102"/>
        <v>184.37965756787179</v>
      </c>
      <c r="D2018" s="6">
        <f t="shared" si="103"/>
        <v>2.3555755183491955E-2</v>
      </c>
      <c r="E2018" s="6">
        <f t="shared" si="101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102"/>
        <v>182.49779047876621</v>
      </c>
      <c r="D2019" s="6">
        <f t="shared" si="103"/>
        <v>-1.0206478924676632E-2</v>
      </c>
      <c r="E2019" s="6">
        <f t="shared" si="101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102"/>
        <v>185.41513666003394</v>
      </c>
      <c r="D2020" s="6">
        <f t="shared" si="103"/>
        <v>1.5985652065235056E-2</v>
      </c>
      <c r="E2020" s="6">
        <f t="shared" si="101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102"/>
        <v>176.78459368413263</v>
      </c>
      <c r="D2021" s="6">
        <f t="shared" si="103"/>
        <v>-4.654713272803479E-2</v>
      </c>
      <c r="E2021" s="6">
        <f t="shared" si="101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102"/>
        <v>169.45877061909999</v>
      </c>
      <c r="D2022" s="6">
        <f t="shared" si="103"/>
        <v>-4.1439261829127161E-2</v>
      </c>
      <c r="E2022" s="6">
        <f t="shared" si="101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102"/>
        <v>148.82982268321908</v>
      </c>
      <c r="D2023" s="6">
        <f t="shared" si="103"/>
        <v>-0.12173431838620807</v>
      </c>
      <c r="E2023" s="6">
        <f t="shared" si="101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102"/>
        <v>159.45985484513295</v>
      </c>
      <c r="D2024" s="6">
        <f t="shared" si="103"/>
        <v>7.1424073282272627E-2</v>
      </c>
      <c r="E2024" s="6">
        <f t="shared" si="101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102"/>
        <v>147.28031323929909</v>
      </c>
      <c r="D2025" s="6">
        <f t="shared" si="103"/>
        <v>-7.637998678515423E-2</v>
      </c>
      <c r="E2025" s="6">
        <f t="shared" si="101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102"/>
        <v>125.51175209370618</v>
      </c>
      <c r="D2026" s="6">
        <f t="shared" si="103"/>
        <v>-0.14780360434339679</v>
      </c>
      <c r="E2026" s="6">
        <f t="shared" si="101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102"/>
        <v>142.96896709918698</v>
      </c>
      <c r="D2027" s="6">
        <f t="shared" si="103"/>
        <v>0.13908829025386704</v>
      </c>
      <c r="E2027" s="6">
        <f t="shared" si="101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102"/>
        <v>123.0657934986902</v>
      </c>
      <c r="D2028" s="6">
        <f t="shared" si="103"/>
        <v>-0.13921324329557927</v>
      </c>
      <c r="E2028" s="6">
        <f t="shared" si="101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102"/>
        <v>129.03022984727286</v>
      </c>
      <c r="D2029" s="6">
        <f t="shared" si="103"/>
        <v>4.8465427955381779E-2</v>
      </c>
      <c r="E2029" s="6">
        <f t="shared" si="101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102"/>
        <v>115.67662880752256</v>
      </c>
      <c r="D2030" s="6">
        <f t="shared" si="103"/>
        <v>-0.10349203481661895</v>
      </c>
      <c r="E2030" s="6">
        <f t="shared" si="101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102"/>
        <v>118.16127023564367</v>
      </c>
      <c r="D2031" s="6">
        <f t="shared" si="103"/>
        <v>2.1479199849914199E-2</v>
      </c>
      <c r="E2031" s="6">
        <f t="shared" si="101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102"/>
        <v>115.97822348440505</v>
      </c>
      <c r="D2032" s="6">
        <f t="shared" si="103"/>
        <v>-1.8475146271574983E-2</v>
      </c>
      <c r="E2032" s="6">
        <f t="shared" si="101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102"/>
        <v>109.92637465421925</v>
      </c>
      <c r="D2033" s="6">
        <f t="shared" si="103"/>
        <v>-5.2180906452663156E-2</v>
      </c>
      <c r="E2033" s="6">
        <f t="shared" si="101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102"/>
        <v>120.57786653713596</v>
      </c>
      <c r="D2034" s="6">
        <f t="shared" si="103"/>
        <v>9.6896599350444257E-2</v>
      </c>
      <c r="E2034" s="6">
        <f t="shared" si="101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102"/>
        <v>129.61527959803055</v>
      </c>
      <c r="D2035" s="6">
        <f t="shared" si="103"/>
        <v>7.4950845627304474E-2</v>
      </c>
      <c r="E2035" s="6">
        <f t="shared" si="101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102"/>
        <v>134.37772947851496</v>
      </c>
      <c r="D2036" s="6">
        <f t="shared" si="103"/>
        <v>3.6742966533374499E-2</v>
      </c>
      <c r="E2036" s="6">
        <f t="shared" si="101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102"/>
        <v>126.97511139255259</v>
      </c>
      <c r="D2037" s="6">
        <f t="shared" si="103"/>
        <v>-5.5088131900204118E-2</v>
      </c>
      <c r="E2037" s="6">
        <f t="shared" si="101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102"/>
        <v>129.068687880722</v>
      </c>
      <c r="D2038" s="6">
        <f t="shared" si="103"/>
        <v>1.6488085461858537E-2</v>
      </c>
      <c r="E2038" s="6">
        <f t="shared" si="101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102"/>
        <v>126.26782250580027</v>
      </c>
      <c r="D2039" s="6">
        <f t="shared" si="103"/>
        <v>-2.1700579907577011E-2</v>
      </c>
      <c r="E2039" s="6">
        <f t="shared" si="101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102"/>
        <v>122.71761341618182</v>
      </c>
      <c r="D2040" s="6">
        <f t="shared" si="103"/>
        <v>-2.8116498876468388E-2</v>
      </c>
      <c r="E2040" s="6">
        <f t="shared" ref="E2040:E2103" si="104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102"/>
        <v>124.94271499536482</v>
      </c>
      <c r="D2041" s="6">
        <f t="shared" si="103"/>
        <v>1.813188439084823E-2</v>
      </c>
      <c r="E2041" s="6">
        <f t="shared" si="104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102"/>
        <v>120.24630433688684</v>
      </c>
      <c r="D2042" s="6">
        <f t="shared" si="103"/>
        <v>-3.7588511332191099E-2</v>
      </c>
      <c r="E2042" s="6">
        <f t="shared" si="104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102"/>
        <v>128.08908014920473</v>
      </c>
      <c r="D2043" s="6">
        <f t="shared" si="103"/>
        <v>6.5222593372560311E-2</v>
      </c>
      <c r="E2043" s="6">
        <f t="shared" si="104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102"/>
        <v>132.04055662469887</v>
      </c>
      <c r="D2044" s="6">
        <f t="shared" si="103"/>
        <v>3.0849440646238069E-2</v>
      </c>
      <c r="E2044" s="6">
        <f t="shared" si="104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102"/>
        <v>135.95990404167301</v>
      </c>
      <c r="D2045" s="6">
        <f t="shared" si="103"/>
        <v>2.9682905897724821E-2</v>
      </c>
      <c r="E2045" s="6">
        <f t="shared" si="104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102"/>
        <v>134.32979527495334</v>
      </c>
      <c r="D2046" s="6">
        <f t="shared" si="103"/>
        <v>-1.1989628693912846E-2</v>
      </c>
      <c r="E2046" s="6">
        <f t="shared" si="104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102"/>
        <v>136.32511702119015</v>
      </c>
      <c r="D2047" s="6">
        <f t="shared" si="103"/>
        <v>1.4853902979250933E-2</v>
      </c>
      <c r="E2047" s="6">
        <f t="shared" si="104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102"/>
        <v>138.19707563315256</v>
      </c>
      <c r="D2048" s="6">
        <f t="shared" si="103"/>
        <v>1.3731575316905387E-2</v>
      </c>
      <c r="E2048" s="6">
        <f t="shared" si="104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102"/>
        <v>136.31757758657511</v>
      </c>
      <c r="D2049" s="6">
        <f t="shared" si="103"/>
        <v>-1.3600128931574695E-2</v>
      </c>
      <c r="E2049" s="6">
        <f t="shared" si="104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102"/>
        <v>134.55443930037507</v>
      </c>
      <c r="D2050" s="6">
        <f t="shared" si="103"/>
        <v>-1.2934049426459926E-2</v>
      </c>
      <c r="E2050" s="6">
        <f t="shared" si="104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105">B2051/$B$2 * 100</f>
        <v>136.59223088930571</v>
      </c>
      <c r="D2051" s="6">
        <f t="shared" si="103"/>
        <v>1.5144736952019455E-2</v>
      </c>
      <c r="E2051" s="6">
        <f t="shared" si="104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105"/>
        <v>136.56191752031455</v>
      </c>
      <c r="D2052" s="6">
        <f t="shared" ref="D2052:D2115" si="106">C2052/C2051 - 1</f>
        <v>-2.2192601141224344E-4</v>
      </c>
      <c r="E2052" s="6">
        <f t="shared" si="104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105"/>
        <v>139.52648892161358</v>
      </c>
      <c r="D2053" s="6">
        <f t="shared" si="106"/>
        <v>2.1708624594100501E-2</v>
      </c>
      <c r="E2053" s="6">
        <f t="shared" si="104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105"/>
        <v>137.77331098940036</v>
      </c>
      <c r="D2054" s="6">
        <f t="shared" si="106"/>
        <v>-1.2565197804111361E-2</v>
      </c>
      <c r="E2054" s="6">
        <f t="shared" si="104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105"/>
        <v>130.26380931317308</v>
      </c>
      <c r="D2055" s="6">
        <f t="shared" si="106"/>
        <v>-5.4506214754503679E-2</v>
      </c>
      <c r="E2055" s="6">
        <f t="shared" si="104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105"/>
        <v>135.29238740174313</v>
      </c>
      <c r="D2056" s="6">
        <f t="shared" si="106"/>
        <v>3.8603032684854321E-2</v>
      </c>
      <c r="E2056" s="6">
        <f t="shared" si="104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105"/>
        <v>140.60739483655942</v>
      </c>
      <c r="D2057" s="6">
        <f t="shared" si="106"/>
        <v>3.9285339972852107E-2</v>
      </c>
      <c r="E2057" s="6">
        <f t="shared" si="104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105"/>
        <v>143.82128634859131</v>
      </c>
      <c r="D2058" s="6">
        <f t="shared" si="106"/>
        <v>2.28572011860948E-2</v>
      </c>
      <c r="E2058" s="6">
        <f t="shared" si="104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105"/>
        <v>139.21304903209051</v>
      </c>
      <c r="D2059" s="6">
        <f t="shared" si="106"/>
        <v>-3.2041413573032917E-2</v>
      </c>
      <c r="E2059" s="6">
        <f t="shared" si="104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105"/>
        <v>136.39497783734777</v>
      </c>
      <c r="D2060" s="6">
        <f t="shared" si="106"/>
        <v>-2.0242866702051332E-2</v>
      </c>
      <c r="E2060" s="6">
        <f t="shared" si="104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105"/>
        <v>137.42310770998841</v>
      </c>
      <c r="D2061" s="6">
        <f t="shared" si="106"/>
        <v>7.5378865772219861E-3</v>
      </c>
      <c r="E2061" s="6">
        <f t="shared" si="104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105"/>
        <v>136.71913894123168</v>
      </c>
      <c r="D2062" s="6">
        <f t="shared" si="106"/>
        <v>-5.1226375279066483E-3</v>
      </c>
      <c r="E2062" s="6">
        <f t="shared" si="104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105"/>
        <v>135.08482815017379</v>
      </c>
      <c r="D2063" s="6">
        <f t="shared" si="106"/>
        <v>-1.1953782065292184E-2</v>
      </c>
      <c r="E2063" s="6">
        <f t="shared" si="104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105"/>
        <v>138.79364204320754</v>
      </c>
      <c r="D2064" s="6">
        <f t="shared" si="106"/>
        <v>2.7455443692837589E-2</v>
      </c>
      <c r="E2064" s="6">
        <f t="shared" si="104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105"/>
        <v>136.72072983110456</v>
      </c>
      <c r="D2065" s="6">
        <f t="shared" si="106"/>
        <v>-1.4935210155070822E-2</v>
      </c>
      <c r="E2065" s="6">
        <f t="shared" si="104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105"/>
        <v>134.65836591055015</v>
      </c>
      <c r="D2066" s="6">
        <f t="shared" si="106"/>
        <v>-1.5084500522357658E-2</v>
      </c>
      <c r="E2066" s="6">
        <f t="shared" si="104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105"/>
        <v>134.48587540530946</v>
      </c>
      <c r="D2067" s="6">
        <f t="shared" si="106"/>
        <v>-1.2809490451953787E-3</v>
      </c>
      <c r="E2067" s="6">
        <f t="shared" si="104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105"/>
        <v>136.62771465038378</v>
      </c>
      <c r="D2068" s="6">
        <f t="shared" si="106"/>
        <v>1.5926127845168114E-2</v>
      </c>
      <c r="E2068" s="6">
        <f t="shared" si="104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105"/>
        <v>134.11308840661485</v>
      </c>
      <c r="D2069" s="6">
        <f t="shared" si="106"/>
        <v>-1.8404949904956003E-2</v>
      </c>
      <c r="E2069" s="6">
        <f t="shared" si="104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105"/>
        <v>140.40344967176657</v>
      </c>
      <c r="D2070" s="6">
        <f t="shared" si="106"/>
        <v>4.6903410695308789E-2</v>
      </c>
      <c r="E2070" s="6">
        <f t="shared" si="104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105"/>
        <v>139.6219423139874</v>
      </c>
      <c r="D2071" s="6">
        <f t="shared" si="106"/>
        <v>-5.5661549599113069E-3</v>
      </c>
      <c r="E2071" s="6">
        <f t="shared" si="104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105"/>
        <v>140.61987986360541</v>
      </c>
      <c r="D2072" s="6">
        <f t="shared" si="106"/>
        <v>7.1474263506074998E-3</v>
      </c>
      <c r="E2072" s="6">
        <f t="shared" si="104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105"/>
        <v>143.57277897507612</v>
      </c>
      <c r="D2073" s="6">
        <f t="shared" si="106"/>
        <v>2.0999158257956729E-2</v>
      </c>
      <c r="E2073" s="6">
        <f t="shared" si="104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105"/>
        <v>142.09622566565341</v>
      </c>
      <c r="D2074" s="6">
        <f t="shared" si="106"/>
        <v>-1.0284354178858868E-2</v>
      </c>
      <c r="E2074" s="6">
        <f t="shared" si="104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105"/>
        <v>148.13169870551712</v>
      </c>
      <c r="D2075" s="6">
        <f t="shared" si="106"/>
        <v>4.2474548578545157E-2</v>
      </c>
      <c r="E2075" s="6">
        <f t="shared" si="104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105"/>
        <v>147.79524278968074</v>
      </c>
      <c r="D2076" s="6">
        <f t="shared" si="106"/>
        <v>-2.2713296261136495E-3</v>
      </c>
      <c r="E2076" s="6">
        <f t="shared" si="104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105"/>
        <v>152.07912878720413</v>
      </c>
      <c r="D2077" s="6">
        <f t="shared" si="106"/>
        <v>2.898527663450956E-2</v>
      </c>
      <c r="E2077" s="6">
        <f t="shared" si="104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105"/>
        <v>150.35481167235901</v>
      </c>
      <c r="D2078" s="6">
        <f t="shared" si="106"/>
        <v>-1.1338289011754266E-2</v>
      </c>
      <c r="E2078" s="6">
        <f t="shared" si="104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105"/>
        <v>151.13901662600964</v>
      </c>
      <c r="D2079" s="6">
        <f t="shared" si="106"/>
        <v>5.2156957594380327E-3</v>
      </c>
      <c r="E2079" s="6">
        <f t="shared" si="104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105"/>
        <v>153.24436915769473</v>
      </c>
      <c r="D2080" s="6">
        <f t="shared" si="106"/>
        <v>1.3929907569100841E-2</v>
      </c>
      <c r="E2080" s="6">
        <f t="shared" si="104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105"/>
        <v>157.43996076727237</v>
      </c>
      <c r="D2081" s="6">
        <f t="shared" si="106"/>
        <v>2.7378438977162078E-2</v>
      </c>
      <c r="E2081" s="6">
        <f t="shared" si="104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105"/>
        <v>160.82191596055077</v>
      </c>
      <c r="D2082" s="6">
        <f t="shared" si="106"/>
        <v>2.1480919944318444E-2</v>
      </c>
      <c r="E2082" s="6">
        <f t="shared" si="104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105"/>
        <v>162.25107112712993</v>
      </c>
      <c r="D2083" s="6">
        <f t="shared" si="106"/>
        <v>8.8865697068907235E-3</v>
      </c>
      <c r="E2083" s="6">
        <f t="shared" si="104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105"/>
        <v>163.64906560293775</v>
      </c>
      <c r="D2084" s="6">
        <f t="shared" si="106"/>
        <v>8.6162418903998894E-3</v>
      </c>
      <c r="E2084" s="6">
        <f t="shared" si="104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105"/>
        <v>168.84990939709252</v>
      </c>
      <c r="D2085" s="6">
        <f t="shared" si="106"/>
        <v>3.1780467398289769E-2</v>
      </c>
      <c r="E2085" s="6">
        <f t="shared" si="104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105"/>
        <v>167.29685503552096</v>
      </c>
      <c r="D2086" s="6">
        <f t="shared" si="106"/>
        <v>-9.1978394724462342E-3</v>
      </c>
      <c r="E2086" s="6">
        <f t="shared" si="104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105"/>
        <v>163.73365944270091</v>
      </c>
      <c r="D2087" s="6">
        <f t="shared" si="106"/>
        <v>-2.1298640623360843E-2</v>
      </c>
      <c r="E2087" s="6">
        <f t="shared" si="104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105"/>
        <v>160.46419053880504</v>
      </c>
      <c r="D2088" s="6">
        <f t="shared" si="106"/>
        <v>-1.9968214935304873E-2</v>
      </c>
      <c r="E2088" s="6">
        <f t="shared" si="104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105"/>
        <v>159.73834703429597</v>
      </c>
      <c r="D2089" s="6">
        <f t="shared" si="106"/>
        <v>-4.5233986602982723E-3</v>
      </c>
      <c r="E2089" s="6">
        <f t="shared" si="104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105"/>
        <v>161.73672951430999</v>
      </c>
      <c r="D2090" s="6">
        <f t="shared" si="106"/>
        <v>1.2510349062175852E-2</v>
      </c>
      <c r="E2090" s="6">
        <f t="shared" si="104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105"/>
        <v>165.2230609170754</v>
      </c>
      <c r="D2091" s="6">
        <f t="shared" si="106"/>
        <v>2.1555594781932141E-2</v>
      </c>
      <c r="E2091" s="6">
        <f t="shared" si="104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105"/>
        <v>166.22246831059775</v>
      </c>
      <c r="D2092" s="6">
        <f t="shared" si="106"/>
        <v>6.048837177904165E-3</v>
      </c>
      <c r="E2092" s="6">
        <f t="shared" si="104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105"/>
        <v>166.99519118951355</v>
      </c>
      <c r="D2093" s="6">
        <f t="shared" si="106"/>
        <v>4.6487270148818371E-3</v>
      </c>
      <c r="E2093" s="6">
        <f t="shared" si="104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105"/>
        <v>164.85762313790232</v>
      </c>
      <c r="D2094" s="6">
        <f t="shared" si="106"/>
        <v>-1.2800177276873881E-2</v>
      </c>
      <c r="E2094" s="6">
        <f t="shared" si="104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105"/>
        <v>165.96294575394089</v>
      </c>
      <c r="D2095" s="6">
        <f t="shared" si="106"/>
        <v>6.7047103737141178E-3</v>
      </c>
      <c r="E2095" s="6">
        <f t="shared" si="104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105"/>
        <v>163.19998505946901</v>
      </c>
      <c r="D2096" s="6">
        <f t="shared" si="106"/>
        <v>-1.6648057684926165E-2</v>
      </c>
      <c r="E2096" s="6">
        <f t="shared" si="104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105"/>
        <v>165.97665853295399</v>
      </c>
      <c r="D2097" s="6">
        <f t="shared" si="106"/>
        <v>1.7013932154915201E-2</v>
      </c>
      <c r="E2097" s="6">
        <f t="shared" si="104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105"/>
        <v>162.2612389884915</v>
      </c>
      <c r="D2098" s="6">
        <f t="shared" si="106"/>
        <v>-2.2385193058485409E-2</v>
      </c>
      <c r="E2098" s="6">
        <f t="shared" si="104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105"/>
        <v>165.54825955783292</v>
      </c>
      <c r="D2099" s="6">
        <f t="shared" si="106"/>
        <v>2.0257583325704598E-2</v>
      </c>
      <c r="E2099" s="6">
        <f t="shared" si="104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105"/>
        <v>164.37319717160534</v>
      </c>
      <c r="D2100" s="6">
        <f t="shared" si="106"/>
        <v>-7.0980050733610023E-3</v>
      </c>
      <c r="E2100" s="6">
        <f t="shared" si="104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105"/>
        <v>166.35727893504449</v>
      </c>
      <c r="D2101" s="6">
        <f t="shared" si="106"/>
        <v>1.20705917849111E-2</v>
      </c>
      <c r="E2101" s="6">
        <f t="shared" si="104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105"/>
        <v>166.41219922022191</v>
      </c>
      <c r="D2102" s="6">
        <f t="shared" si="106"/>
        <v>3.3013454853914048E-4</v>
      </c>
      <c r="E2102" s="6">
        <f t="shared" si="104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105"/>
        <v>167.32849991016664</v>
      </c>
      <c r="D2103" s="6">
        <f t="shared" si="106"/>
        <v>5.5062110484589422E-3</v>
      </c>
      <c r="E2103" s="6">
        <f t="shared" si="104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105"/>
        <v>171.08491945341868</v>
      </c>
      <c r="D2104" s="6">
        <f t="shared" si="106"/>
        <v>2.2449370820085912E-2</v>
      </c>
      <c r="E2104" s="6">
        <f t="shared" ref="E2104:E2167" si="107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105"/>
        <v>169.05113967373268</v>
      </c>
      <c r="D2105" s="6">
        <f t="shared" si="106"/>
        <v>-1.188754558954408E-2</v>
      </c>
      <c r="E2105" s="6">
        <f t="shared" si="107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105"/>
        <v>172.52488229576477</v>
      </c>
      <c r="D2106" s="6">
        <f t="shared" si="106"/>
        <v>2.0548472070264667E-2</v>
      </c>
      <c r="E2106" s="6">
        <f t="shared" si="107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105"/>
        <v>171.47083129356466</v>
      </c>
      <c r="D2107" s="6">
        <f t="shared" si="106"/>
        <v>-6.1095593179024688E-3</v>
      </c>
      <c r="E2107" s="6">
        <f t="shared" si="107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105"/>
        <v>172.97785360250961</v>
      </c>
      <c r="D2108" s="6">
        <f t="shared" si="106"/>
        <v>8.7887968908535452E-3</v>
      </c>
      <c r="E2108" s="6">
        <f t="shared" si="107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105"/>
        <v>170.66973178115512</v>
      </c>
      <c r="D2109" s="6">
        <f t="shared" si="106"/>
        <v>-1.3343452778980525E-2</v>
      </c>
      <c r="E2109" s="6">
        <f t="shared" si="107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105"/>
        <v>173.68407036782585</v>
      </c>
      <c r="D2110" s="6">
        <f t="shared" si="106"/>
        <v>1.7661822956023254E-2</v>
      </c>
      <c r="E2110" s="6">
        <f t="shared" si="107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105"/>
        <v>176.01906439420731</v>
      </c>
      <c r="D2111" s="6">
        <f t="shared" si="106"/>
        <v>1.3443915849256749E-2</v>
      </c>
      <c r="E2111" s="6">
        <f t="shared" si="107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105"/>
        <v>173.87954231481743</v>
      </c>
      <c r="D2112" s="6">
        <f t="shared" si="106"/>
        <v>-1.2155058809983577E-2</v>
      </c>
      <c r="E2112" s="6">
        <f t="shared" si="107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105"/>
        <v>177.91725539679129</v>
      </c>
      <c r="D2113" s="6">
        <f t="shared" si="106"/>
        <v>2.3221323384112535E-2</v>
      </c>
      <c r="E2113" s="6">
        <f t="shared" si="107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105"/>
        <v>180.57701575689958</v>
      </c>
      <c r="D2114" s="6">
        <f t="shared" si="106"/>
        <v>1.4949423282055951E-2</v>
      </c>
      <c r="E2114" s="6">
        <f t="shared" si="107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108">B2115/$B$2 * 100</f>
        <v>180.37533588094749</v>
      </c>
      <c r="D2115" s="6">
        <f t="shared" si="106"/>
        <v>-1.1168634895573071E-3</v>
      </c>
      <c r="E2115" s="6">
        <f t="shared" si="107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108"/>
        <v>180.34045734971238</v>
      </c>
      <c r="D2116" s="6">
        <f t="shared" ref="D2116:D2179" si="109">C2116/C2115 - 1</f>
        <v>-1.9336641046163727E-4</v>
      </c>
      <c r="E2116" s="6">
        <f t="shared" si="107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108"/>
        <v>176.88846841746403</v>
      </c>
      <c r="D2117" s="6">
        <f t="shared" si="109"/>
        <v>-1.914151146658305E-2</v>
      </c>
      <c r="E2117" s="6">
        <f t="shared" si="107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108"/>
        <v>177.04110738385597</v>
      </c>
      <c r="D2118" s="6">
        <f t="shared" si="109"/>
        <v>8.6291078077360694E-4</v>
      </c>
      <c r="E2118" s="6">
        <f t="shared" si="107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108"/>
        <v>180.6647049150024</v>
      </c>
      <c r="D2119" s="6">
        <f t="shared" si="109"/>
        <v>2.0467548947769698E-2</v>
      </c>
      <c r="E2119" s="6">
        <f t="shared" si="107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108"/>
        <v>180.02833167356255</v>
      </c>
      <c r="D2120" s="6">
        <f t="shared" si="109"/>
        <v>-3.5223993626162242E-3</v>
      </c>
      <c r="E2120" s="6">
        <f t="shared" si="107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108"/>
        <v>182.61542986795442</v>
      </c>
      <c r="D2121" s="6">
        <f t="shared" si="109"/>
        <v>1.4370505855061388E-2</v>
      </c>
      <c r="E2121" s="6">
        <f t="shared" si="107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108"/>
        <v>181.5839971695994</v>
      </c>
      <c r="D2122" s="6">
        <f t="shared" si="109"/>
        <v>-5.6481136292855227E-3</v>
      </c>
      <c r="E2122" s="6">
        <f t="shared" si="107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108"/>
        <v>177.9587395794552</v>
      </c>
      <c r="D2123" s="6">
        <f t="shared" si="109"/>
        <v>-1.996463150196115E-2</v>
      </c>
      <c r="E2123" s="6">
        <f t="shared" si="107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108"/>
        <v>177.81645868951833</v>
      </c>
      <c r="D2124" s="6">
        <f t="shared" si="109"/>
        <v>-7.9951617028251043E-4</v>
      </c>
      <c r="E2124" s="6">
        <f t="shared" si="107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108"/>
        <v>175.02532886892746</v>
      </c>
      <c r="D2125" s="6">
        <f t="shared" si="109"/>
        <v>-1.5696689953005993E-2</v>
      </c>
      <c r="E2125" s="6">
        <f t="shared" si="107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108"/>
        <v>177.76769445645778</v>
      </c>
      <c r="D2126" s="6">
        <f t="shared" si="109"/>
        <v>1.5668392713514168E-2</v>
      </c>
      <c r="E2126" s="6">
        <f t="shared" si="107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108"/>
        <v>180.05698498355591</v>
      </c>
      <c r="D2127" s="6">
        <f t="shared" si="109"/>
        <v>1.2877989637531506E-2</v>
      </c>
      <c r="E2127" s="6">
        <f t="shared" si="107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108"/>
        <v>177.72237138736148</v>
      </c>
      <c r="D2128" s="6">
        <f t="shared" si="109"/>
        <v>-1.2965970725365872E-2</v>
      </c>
      <c r="E2128" s="6">
        <f t="shared" si="107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108"/>
        <v>178.87910395548829</v>
      </c>
      <c r="D2129" s="6">
        <f t="shared" si="109"/>
        <v>6.5086491874768448E-3</v>
      </c>
      <c r="E2129" s="6">
        <f t="shared" si="107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108"/>
        <v>176.68284590139217</v>
      </c>
      <c r="D2130" s="6">
        <f t="shared" si="109"/>
        <v>-1.2277890516729228E-2</v>
      </c>
      <c r="E2130" s="6">
        <f t="shared" si="107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108"/>
        <v>176.58495429736533</v>
      </c>
      <c r="D2131" s="6">
        <f t="shared" si="109"/>
        <v>-5.5405267855757057E-4</v>
      </c>
      <c r="E2131" s="6">
        <f t="shared" si="107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108"/>
        <v>173.71929474468556</v>
      </c>
      <c r="D2132" s="6">
        <f t="shared" si="109"/>
        <v>-1.622822037178806E-2</v>
      </c>
      <c r="E2132" s="6">
        <f t="shared" si="107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108"/>
        <v>175.26323607405038</v>
      </c>
      <c r="D2133" s="6">
        <f t="shared" si="109"/>
        <v>8.8875638807648372E-3</v>
      </c>
      <c r="E2133" s="6">
        <f t="shared" si="107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108"/>
        <v>172.22318386519493</v>
      </c>
      <c r="D2134" s="6">
        <f t="shared" si="109"/>
        <v>-1.7345635496374134E-2</v>
      </c>
      <c r="E2134" s="6">
        <f t="shared" si="107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108"/>
        <v>176.49427357461025</v>
      </c>
      <c r="D2135" s="6">
        <f t="shared" si="109"/>
        <v>2.4799737256967935E-2</v>
      </c>
      <c r="E2135" s="6">
        <f t="shared" si="107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108"/>
        <v>174.39908890428671</v>
      </c>
      <c r="D2136" s="6">
        <f t="shared" si="109"/>
        <v>-1.1871119826660115E-2</v>
      </c>
      <c r="E2136" s="6">
        <f t="shared" si="107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108"/>
        <v>175.46109435585129</v>
      </c>
      <c r="D2137" s="6">
        <f t="shared" si="109"/>
        <v>6.0895126129210109E-3</v>
      </c>
      <c r="E2137" s="6">
        <f t="shared" si="107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108"/>
        <v>175.55346972216665</v>
      </c>
      <c r="D2138" s="6">
        <f t="shared" si="109"/>
        <v>5.2647207436207211E-4</v>
      </c>
      <c r="E2138" s="6">
        <f t="shared" si="107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108"/>
        <v>176.89649203595343</v>
      </c>
      <c r="D2139" s="6">
        <f t="shared" si="109"/>
        <v>7.650217998608877E-3</v>
      </c>
      <c r="E2139" s="6">
        <f t="shared" si="107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108"/>
        <v>176.58469491314693</v>
      </c>
      <c r="D2140" s="6">
        <f t="shared" si="109"/>
        <v>-1.7625964156662288E-3</v>
      </c>
      <c r="E2140" s="6">
        <f t="shared" si="107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108"/>
        <v>174.00760894958557</v>
      </c>
      <c r="D2141" s="6">
        <f t="shared" si="109"/>
        <v>-1.4594050547975801E-2</v>
      </c>
      <c r="E2141" s="6">
        <f t="shared" si="107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108"/>
        <v>174.00122809781274</v>
      </c>
      <c r="D2142" s="6">
        <f t="shared" si="109"/>
        <v>-3.6669958350388221E-5</v>
      </c>
      <c r="E2142" s="6">
        <f t="shared" si="107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108"/>
        <v>176.62842709237034</v>
      </c>
      <c r="D2143" s="6">
        <f t="shared" si="109"/>
        <v>1.509873822890917E-2</v>
      </c>
      <c r="E2143" s="6">
        <f t="shared" si="107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108"/>
        <v>171.83192871014973</v>
      </c>
      <c r="D2144" s="6">
        <f t="shared" si="109"/>
        <v>-2.7155868741967737E-2</v>
      </c>
      <c r="E2144" s="6">
        <f t="shared" si="107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108"/>
        <v>176.67117361156383</v>
      </c>
      <c r="D2145" s="6">
        <f t="shared" si="109"/>
        <v>2.8162664166896834E-2</v>
      </c>
      <c r="E2145" s="6">
        <f t="shared" si="107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108"/>
        <v>176.22759201352537</v>
      </c>
      <c r="D2146" s="6">
        <f t="shared" si="109"/>
        <v>-2.510775181772118E-3</v>
      </c>
      <c r="E2146" s="6">
        <f t="shared" si="107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108"/>
        <v>174.17020826996435</v>
      </c>
      <c r="D2147" s="6">
        <f t="shared" si="109"/>
        <v>-1.1674583531749771E-2</v>
      </c>
      <c r="E2147" s="6">
        <f t="shared" si="107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108"/>
        <v>175.07004670818083</v>
      </c>
      <c r="D2148" s="6">
        <f t="shared" si="109"/>
        <v>5.1664314302346526E-3</v>
      </c>
      <c r="E2148" s="6">
        <f t="shared" si="107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108"/>
        <v>173.01001724559205</v>
      </c>
      <c r="D2149" s="6">
        <f t="shared" si="109"/>
        <v>-1.1766887033637374E-2</v>
      </c>
      <c r="E2149" s="6">
        <f t="shared" si="107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108"/>
        <v>175.15706146731577</v>
      </c>
      <c r="D2150" s="6">
        <f t="shared" si="109"/>
        <v>1.2409941666417623E-2</v>
      </c>
      <c r="E2150" s="6">
        <f t="shared" si="107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108"/>
        <v>170.90755252487193</v>
      </c>
      <c r="D2151" s="6">
        <f t="shared" si="109"/>
        <v>-2.4261134017921404E-2</v>
      </c>
      <c r="E2151" s="6">
        <f t="shared" si="107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108"/>
        <v>170.09244626466838</v>
      </c>
      <c r="D2152" s="6">
        <f t="shared" si="109"/>
        <v>-4.7692816856933495E-3</v>
      </c>
      <c r="E2152" s="6">
        <f t="shared" si="107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108"/>
        <v>173.397519975611</v>
      </c>
      <c r="D2153" s="6">
        <f t="shared" si="109"/>
        <v>1.9431043432698081E-2</v>
      </c>
      <c r="E2153" s="6">
        <f t="shared" si="107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108"/>
        <v>173.43796662140124</v>
      </c>
      <c r="D2154" s="6">
        <f t="shared" si="109"/>
        <v>2.3325965559317652E-4</v>
      </c>
      <c r="E2154" s="6">
        <f t="shared" si="107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108"/>
        <v>172.36198900660514</v>
      </c>
      <c r="D2155" s="6">
        <f t="shared" si="109"/>
        <v>-6.2038182051848967E-3</v>
      </c>
      <c r="E2155" s="6">
        <f t="shared" si="107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108"/>
        <v>173.09198265860871</v>
      </c>
      <c r="D2156" s="6">
        <f t="shared" si="109"/>
        <v>4.2352357164756604E-3</v>
      </c>
      <c r="E2156" s="6">
        <f t="shared" si="107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108"/>
        <v>169.96533070536773</v>
      </c>
      <c r="D2157" s="6">
        <f t="shared" si="109"/>
        <v>-1.8063528450117272E-2</v>
      </c>
      <c r="E2157" s="6">
        <f t="shared" si="107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108"/>
        <v>167.71908066624394</v>
      </c>
      <c r="D2158" s="6">
        <f t="shared" si="109"/>
        <v>-1.3215930741885429E-2</v>
      </c>
      <c r="E2158" s="6">
        <f t="shared" si="107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108"/>
        <v>168.24272552636407</v>
      </c>
      <c r="D2159" s="6">
        <f t="shared" si="109"/>
        <v>3.1221543669330831E-3</v>
      </c>
      <c r="E2159" s="6">
        <f t="shared" si="107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108"/>
        <v>165.54734306692788</v>
      </c>
      <c r="D2160" s="6">
        <f t="shared" si="109"/>
        <v>-1.6020796447533847E-2</v>
      </c>
      <c r="E2160" s="6">
        <f t="shared" si="107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108"/>
        <v>167.75599968666387</v>
      </c>
      <c r="D2161" s="6">
        <f t="shared" si="109"/>
        <v>1.3341540726770074E-2</v>
      </c>
      <c r="E2161" s="6">
        <f t="shared" si="107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108"/>
        <v>167.73405578178665</v>
      </c>
      <c r="D2162" s="6">
        <f t="shared" si="109"/>
        <v>-1.3080846537949498E-4</v>
      </c>
      <c r="E2162" s="6">
        <f t="shared" si="107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108"/>
        <v>163.6997492792145</v>
      </c>
      <c r="D2163" s="6">
        <f t="shared" si="109"/>
        <v>-2.4051803217711387E-2</v>
      </c>
      <c r="E2163" s="6">
        <f t="shared" si="107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108"/>
        <v>161.82177295338505</v>
      </c>
      <c r="D2164" s="6">
        <f t="shared" si="109"/>
        <v>-1.1472078204752045E-2</v>
      </c>
      <c r="E2164" s="6">
        <f t="shared" si="107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108"/>
        <v>163.59082519976477</v>
      </c>
      <c r="D2165" s="6">
        <f t="shared" si="109"/>
        <v>1.0932102733105742E-2</v>
      </c>
      <c r="E2165" s="6">
        <f t="shared" si="107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108"/>
        <v>165.10414189907638</v>
      </c>
      <c r="D2166" s="6">
        <f t="shared" si="109"/>
        <v>9.2506208551956792E-3</v>
      </c>
      <c r="E2166" s="6">
        <f t="shared" si="107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108"/>
        <v>162.57455783204594</v>
      </c>
      <c r="D2167" s="6">
        <f t="shared" si="109"/>
        <v>-1.5321142388885156E-2</v>
      </c>
      <c r="E2167" s="6">
        <f t="shared" si="107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108"/>
        <v>166.16012963677392</v>
      </c>
      <c r="D2168" s="6">
        <f t="shared" si="109"/>
        <v>2.2054938069905106E-2</v>
      </c>
      <c r="E2168" s="6">
        <f t="shared" ref="E2168:E2231" si="110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108"/>
        <v>165.34019883010802</v>
      </c>
      <c r="D2169" s="6">
        <f t="shared" si="109"/>
        <v>-4.9345821314551452E-3</v>
      </c>
      <c r="E2169" s="6">
        <f t="shared" si="110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108"/>
        <v>165.18669524965472</v>
      </c>
      <c r="D2170" s="6">
        <f t="shared" si="109"/>
        <v>-9.2841052290637549E-4</v>
      </c>
      <c r="E2170" s="6">
        <f t="shared" si="110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108"/>
        <v>169.32555088452611</v>
      </c>
      <c r="D2171" s="6">
        <f t="shared" si="109"/>
        <v>2.5055623448463127E-2</v>
      </c>
      <c r="E2171" s="6">
        <f t="shared" si="110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108"/>
        <v>168.57088114721142</v>
      </c>
      <c r="D2172" s="6">
        <f t="shared" si="109"/>
        <v>-4.4569158840613854E-3</v>
      </c>
      <c r="E2172" s="6">
        <f t="shared" si="110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108"/>
        <v>170.33384651059924</v>
      </c>
      <c r="D2173" s="6">
        <f t="shared" si="109"/>
        <v>1.0458303067468977E-2</v>
      </c>
      <c r="E2173" s="6">
        <f t="shared" si="110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108"/>
        <v>171.77188990972908</v>
      </c>
      <c r="D2174" s="6">
        <f t="shared" si="109"/>
        <v>8.4424994127068054E-3</v>
      </c>
      <c r="E2174" s="6">
        <f t="shared" si="110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108"/>
        <v>171.28706622096388</v>
      </c>
      <c r="D2175" s="6">
        <f t="shared" si="109"/>
        <v>-2.8224856175244062E-3</v>
      </c>
      <c r="E2175" s="6">
        <f t="shared" si="110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108"/>
        <v>169.99889502322958</v>
      </c>
      <c r="D2176" s="6">
        <f t="shared" si="109"/>
        <v>-7.520539794128589E-3</v>
      </c>
      <c r="E2176" s="6">
        <f t="shared" si="110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108"/>
        <v>170.60158290083899</v>
      </c>
      <c r="D2177" s="6">
        <f t="shared" si="109"/>
        <v>3.5452458530806918E-3</v>
      </c>
      <c r="E2177" s="6">
        <f t="shared" si="110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108"/>
        <v>173.85630148884815</v>
      </c>
      <c r="D2178" s="6">
        <f t="shared" si="109"/>
        <v>1.907789208439481E-2</v>
      </c>
      <c r="E2178" s="6">
        <f t="shared" si="110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11">B2179/$B$2 * 100</f>
        <v>173.87810705547554</v>
      </c>
      <c r="D2179" s="6">
        <f t="shared" si="109"/>
        <v>1.2542292940009858E-4</v>
      </c>
      <c r="E2179" s="6">
        <f t="shared" si="110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11"/>
        <v>176.23900491913525</v>
      </c>
      <c r="D2180" s="6">
        <f t="shared" ref="D2180:D2243" si="112">C2180/C2179 - 1</f>
        <v>1.3577890302811202E-2</v>
      </c>
      <c r="E2180" s="6">
        <f t="shared" si="110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11"/>
        <v>175.10120739895214</v>
      </c>
      <c r="D2181" s="6">
        <f t="shared" si="112"/>
        <v>-6.4559915139397184E-3</v>
      </c>
      <c r="E2181" s="6">
        <f t="shared" si="110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11"/>
        <v>174.68136810303849</v>
      </c>
      <c r="D2182" s="6">
        <f t="shared" si="112"/>
        <v>-2.3976950367742278E-3</v>
      </c>
      <c r="E2182" s="6">
        <f t="shared" si="110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11"/>
        <v>172.24070094607799</v>
      </c>
      <c r="D2183" s="6">
        <f t="shared" si="112"/>
        <v>-1.3972109237894381E-2</v>
      </c>
      <c r="E2183" s="6">
        <f t="shared" si="110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11"/>
        <v>164.91434182032731</v>
      </c>
      <c r="D2184" s="6">
        <f t="shared" si="112"/>
        <v>-4.2535585872030879E-2</v>
      </c>
      <c r="E2184" s="6">
        <f t="shared" si="110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11"/>
        <v>167.01258722442807</v>
      </c>
      <c r="D2185" s="6">
        <f t="shared" si="112"/>
        <v>1.27232439637468E-2</v>
      </c>
      <c r="E2185" s="6">
        <f t="shared" si="110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11"/>
        <v>162.46513227644064</v>
      </c>
      <c r="D2186" s="6">
        <f t="shared" si="112"/>
        <v>-2.7228216888087964E-2</v>
      </c>
      <c r="E2186" s="6">
        <f t="shared" si="110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11"/>
        <v>165.97081374189924</v>
      </c>
      <c r="D2187" s="6">
        <f t="shared" si="112"/>
        <v>2.1578054419046255E-2</v>
      </c>
      <c r="E2187" s="6">
        <f t="shared" si="110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11"/>
        <v>169.23404013227213</v>
      </c>
      <c r="D2188" s="6">
        <f t="shared" si="112"/>
        <v>1.9661447195454151E-2</v>
      </c>
      <c r="E2188" s="6">
        <f t="shared" si="110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11"/>
        <v>174.22215428277065</v>
      </c>
      <c r="D2189" s="6">
        <f t="shared" si="112"/>
        <v>2.9474650292576232E-2</v>
      </c>
      <c r="E2189" s="6">
        <f t="shared" si="110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11"/>
        <v>174.52253849996723</v>
      </c>
      <c r="D2190" s="6">
        <f t="shared" si="112"/>
        <v>1.7241447761520146E-3</v>
      </c>
      <c r="E2190" s="6">
        <f t="shared" si="110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11"/>
        <v>179.00132579920168</v>
      </c>
      <c r="D2191" s="6">
        <f t="shared" si="112"/>
        <v>2.5663088204709528E-2</v>
      </c>
      <c r="E2191" s="6">
        <f t="shared" si="110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11"/>
        <v>181.68474200002873</v>
      </c>
      <c r="D2192" s="6">
        <f t="shared" si="112"/>
        <v>1.4991040925793175E-2</v>
      </c>
      <c r="E2192" s="6">
        <f t="shared" si="110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11"/>
        <v>181.23837634471266</v>
      </c>
      <c r="D2193" s="6">
        <f t="shared" si="112"/>
        <v>-2.4568142068639442E-3</v>
      </c>
      <c r="E2193" s="6">
        <f t="shared" si="110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11"/>
        <v>177.25800446728795</v>
      </c>
      <c r="D2194" s="6">
        <f t="shared" si="112"/>
        <v>-2.196208086665985E-2</v>
      </c>
      <c r="E2194" s="6">
        <f t="shared" si="110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11"/>
        <v>181.08995669494013</v>
      </c>
      <c r="D2195" s="6">
        <f t="shared" si="112"/>
        <v>2.16179361782185E-2</v>
      </c>
      <c r="E2195" s="6">
        <f t="shared" si="110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11"/>
        <v>184.04161076216249</v>
      </c>
      <c r="D2196" s="6">
        <f t="shared" si="112"/>
        <v>1.629938026985478E-2</v>
      </c>
      <c r="E2196" s="6">
        <f t="shared" si="110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11"/>
        <v>185.45734711850938</v>
      </c>
      <c r="D2197" s="6">
        <f t="shared" si="112"/>
        <v>7.6924797087134511E-3</v>
      </c>
      <c r="E2197" s="6">
        <f t="shared" si="110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11"/>
        <v>183.5041147847794</v>
      </c>
      <c r="D2198" s="6">
        <f t="shared" si="112"/>
        <v>-1.053197602617395E-2</v>
      </c>
      <c r="E2198" s="6">
        <f t="shared" si="110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11"/>
        <v>184.45659092705131</v>
      </c>
      <c r="D2199" s="6">
        <f t="shared" si="112"/>
        <v>5.1904892889678145E-3</v>
      </c>
      <c r="E2199" s="6">
        <f t="shared" si="110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11"/>
        <v>183.37163861829831</v>
      </c>
      <c r="D2200" s="6">
        <f t="shared" si="112"/>
        <v>-5.8818842053850462E-3</v>
      </c>
      <c r="E2200" s="6">
        <f t="shared" si="110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11"/>
        <v>185.68264825061775</v>
      </c>
      <c r="D2201" s="6">
        <f t="shared" si="112"/>
        <v>1.2602873867152198E-2</v>
      </c>
      <c r="E2201" s="6">
        <f t="shared" si="110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11"/>
        <v>189.84555744867609</v>
      </c>
      <c r="D2202" s="6">
        <f t="shared" si="112"/>
        <v>2.2419484196712025E-2</v>
      </c>
      <c r="E2202" s="6">
        <f t="shared" si="110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11"/>
        <v>190.44426810160323</v>
      </c>
      <c r="D2203" s="6">
        <f t="shared" si="112"/>
        <v>3.1536721794978018E-3</v>
      </c>
      <c r="E2203" s="6">
        <f t="shared" si="110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11"/>
        <v>190.60778391288702</v>
      </c>
      <c r="D2204" s="6">
        <f t="shared" si="112"/>
        <v>8.5860190445097295E-4</v>
      </c>
      <c r="E2204" s="6">
        <f t="shared" si="110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11"/>
        <v>191.210212406278</v>
      </c>
      <c r="D2205" s="6">
        <f t="shared" si="112"/>
        <v>3.1605660641136346E-3</v>
      </c>
      <c r="E2205" s="6">
        <f t="shared" si="110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11"/>
        <v>188.30139131965529</v>
      </c>
      <c r="D2206" s="6">
        <f t="shared" si="112"/>
        <v>-1.5212686864455427E-2</v>
      </c>
      <c r="E2206" s="6">
        <f t="shared" si="110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11"/>
        <v>192.63585723976803</v>
      </c>
      <c r="D2207" s="6">
        <f t="shared" si="112"/>
        <v>2.3018767358732095E-2</v>
      </c>
      <c r="E2207" s="6">
        <f t="shared" si="110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11"/>
        <v>193.46350040386125</v>
      </c>
      <c r="D2208" s="6">
        <f t="shared" si="112"/>
        <v>4.2964128067968232E-3</v>
      </c>
      <c r="E2208" s="6">
        <f t="shared" si="110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11"/>
        <v>194.17777537222932</v>
      </c>
      <c r="D2209" s="6">
        <f t="shared" si="112"/>
        <v>3.6920399293769446E-3</v>
      </c>
      <c r="E2209" s="6">
        <f t="shared" si="110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11"/>
        <v>196.70007938886314</v>
      </c>
      <c r="D2210" s="6">
        <f t="shared" si="112"/>
        <v>1.2989663785150984E-2</v>
      </c>
      <c r="E2210" s="6">
        <f t="shared" si="110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11"/>
        <v>196.42262473657374</v>
      </c>
      <c r="D2211" s="6">
        <f t="shared" si="112"/>
        <v>-1.4105467224591051E-3</v>
      </c>
      <c r="E2211" s="6">
        <f t="shared" si="110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11"/>
        <v>196.77415952164017</v>
      </c>
      <c r="D2212" s="6">
        <f t="shared" si="112"/>
        <v>1.7896858141361882E-3</v>
      </c>
      <c r="E2212" s="6">
        <f t="shared" si="110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11"/>
        <v>195.40478377126325</v>
      </c>
      <c r="D2213" s="6">
        <f t="shared" si="112"/>
        <v>-6.959123869241135E-3</v>
      </c>
      <c r="E2213" s="6">
        <f t="shared" si="110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11"/>
        <v>199.08366472549284</v>
      </c>
      <c r="D2214" s="6">
        <f t="shared" si="112"/>
        <v>1.8826974873532354E-2</v>
      </c>
      <c r="E2214" s="6">
        <f t="shared" si="110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11"/>
        <v>199.08257531177551</v>
      </c>
      <c r="D2215" s="6">
        <f t="shared" si="112"/>
        <v>-5.4721401618884613E-6</v>
      </c>
      <c r="E2215" s="6">
        <f t="shared" si="110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11"/>
        <v>198.1887718797073</v>
      </c>
      <c r="D2216" s="6">
        <f t="shared" si="112"/>
        <v>-4.4896115627822697E-3</v>
      </c>
      <c r="E2216" s="6">
        <f t="shared" si="110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11"/>
        <v>200.84747741066073</v>
      </c>
      <c r="D2217" s="6">
        <f t="shared" si="112"/>
        <v>1.341501592515626E-2</v>
      </c>
      <c r="E2217" s="6">
        <f t="shared" si="110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11"/>
        <v>203.80224408850398</v>
      </c>
      <c r="D2218" s="6">
        <f t="shared" si="112"/>
        <v>1.4711495090385496E-2</v>
      </c>
      <c r="E2218" s="6">
        <f t="shared" si="110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11"/>
        <v>204.74159538932449</v>
      </c>
      <c r="D2219" s="6">
        <f t="shared" si="112"/>
        <v>4.6091312930420791E-3</v>
      </c>
      <c r="E2219" s="6">
        <f t="shared" si="110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11"/>
        <v>204.08984930987373</v>
      </c>
      <c r="D2220" s="6">
        <f t="shared" si="112"/>
        <v>-3.1832617022029552E-3</v>
      </c>
      <c r="E2220" s="6">
        <f t="shared" si="110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11"/>
        <v>200.28364528896873</v>
      </c>
      <c r="D2221" s="6">
        <f t="shared" si="112"/>
        <v>-1.8649648837390065E-2</v>
      </c>
      <c r="E2221" s="6">
        <f t="shared" si="110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11"/>
        <v>201.69056258188976</v>
      </c>
      <c r="D2222" s="6">
        <f t="shared" si="112"/>
        <v>7.0246239571440938E-3</v>
      </c>
      <c r="E2222" s="6">
        <f t="shared" si="110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11"/>
        <v>203.71491806830699</v>
      </c>
      <c r="D2223" s="6">
        <f t="shared" si="112"/>
        <v>1.0036937080758479E-2</v>
      </c>
      <c r="E2223" s="6">
        <f t="shared" si="110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11"/>
        <v>205.99205212170239</v>
      </c>
      <c r="D2224" s="6">
        <f t="shared" si="112"/>
        <v>1.1178042702949531E-2</v>
      </c>
      <c r="E2224" s="6">
        <f t="shared" si="110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11"/>
        <v>206.48566028933098</v>
      </c>
      <c r="D2225" s="6">
        <f t="shared" si="112"/>
        <v>2.3962486054411869E-3</v>
      </c>
      <c r="E2225" s="6">
        <f t="shared" si="110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11"/>
        <v>205.8079584957583</v>
      </c>
      <c r="D2226" s="6">
        <f t="shared" si="112"/>
        <v>-3.282076792272548E-3</v>
      </c>
      <c r="E2226" s="6">
        <f t="shared" si="110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11"/>
        <v>205.52690704897367</v>
      </c>
      <c r="D2227" s="6">
        <f t="shared" si="112"/>
        <v>-1.3656004793926035E-3</v>
      </c>
      <c r="E2227" s="6">
        <f t="shared" si="110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11"/>
        <v>206.4286995149688</v>
      </c>
      <c r="D2228" s="6">
        <f t="shared" si="112"/>
        <v>4.3877100032465588E-3</v>
      </c>
      <c r="E2228" s="6">
        <f t="shared" si="110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11"/>
        <v>205.9512077534439</v>
      </c>
      <c r="D2229" s="6">
        <f t="shared" si="112"/>
        <v>-2.3131074441046229E-3</v>
      </c>
      <c r="E2229" s="6">
        <f t="shared" si="110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11"/>
        <v>211.63317468818127</v>
      </c>
      <c r="D2230" s="6">
        <f t="shared" si="112"/>
        <v>2.7588898344988566E-2</v>
      </c>
      <c r="E2230" s="6">
        <f t="shared" si="110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11"/>
        <v>216.28602609024807</v>
      </c>
      <c r="D2231" s="6">
        <f t="shared" si="112"/>
        <v>2.1985453882276573E-2</v>
      </c>
      <c r="E2231" s="6">
        <f t="shared" si="110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11"/>
        <v>213.13623706472521</v>
      </c>
      <c r="D2232" s="6">
        <f t="shared" si="112"/>
        <v>-1.4563072254185183E-2</v>
      </c>
      <c r="E2232" s="6">
        <f t="shared" ref="E2232:E2262" si="113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11"/>
        <v>214.42082876024546</v>
      </c>
      <c r="D2233" s="6">
        <f t="shared" si="112"/>
        <v>6.027091935240092E-3</v>
      </c>
      <c r="E2233" s="6">
        <f t="shared" si="113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11"/>
        <v>210.85011102509162</v>
      </c>
      <c r="D2234" s="6">
        <f t="shared" si="112"/>
        <v>-1.6652849239503831E-2</v>
      </c>
      <c r="E2234" s="6">
        <f t="shared" si="113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11"/>
        <v>213.52598779130361</v>
      </c>
      <c r="D2235" s="6">
        <f t="shared" si="112"/>
        <v>1.2690895694589255E-2</v>
      </c>
      <c r="E2235" s="6">
        <f t="shared" si="113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11"/>
        <v>208.11052949483889</v>
      </c>
      <c r="D2236" s="6">
        <f t="shared" si="112"/>
        <v>-2.536205710827899E-2</v>
      </c>
      <c r="E2236" s="6">
        <f t="shared" si="113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11"/>
        <v>209.65443623964131</v>
      </c>
      <c r="D2237" s="6">
        <f t="shared" si="112"/>
        <v>7.4186863516711998E-3</v>
      </c>
      <c r="E2237" s="6">
        <f t="shared" si="113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11"/>
        <v>208.60783821065007</v>
      </c>
      <c r="D2238" s="6">
        <f t="shared" si="112"/>
        <v>-4.9920147064999032E-3</v>
      </c>
      <c r="E2238" s="6">
        <f t="shared" si="113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11"/>
        <v>206.89591966144479</v>
      </c>
      <c r="D2239" s="6">
        <f t="shared" si="112"/>
        <v>-8.2063960965675919E-3</v>
      </c>
      <c r="E2239" s="6">
        <f t="shared" si="113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11"/>
        <v>204.61781724030064</v>
      </c>
      <c r="D2240" s="6">
        <f t="shared" si="112"/>
        <v>-1.1010862006713085E-2</v>
      </c>
      <c r="E2240" s="6">
        <f t="shared" si="113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11"/>
        <v>202.97764436590677</v>
      </c>
      <c r="D2241" s="6">
        <f t="shared" si="112"/>
        <v>-8.0157871710051509E-3</v>
      </c>
      <c r="E2241" s="6">
        <f t="shared" si="113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11"/>
        <v>201.39292783740831</v>
      </c>
      <c r="D2242" s="6">
        <f t="shared" si="112"/>
        <v>-7.807345155911416E-3</v>
      </c>
      <c r="E2242" s="6">
        <f t="shared" si="113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14">B2243/$B$2 * 100</f>
        <v>200.38693208473842</v>
      </c>
      <c r="D2243" s="6">
        <f t="shared" si="112"/>
        <v>-4.9951890737794935E-3</v>
      </c>
      <c r="E2243" s="6">
        <f t="shared" si="113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14"/>
        <v>205.5762592195959</v>
      </c>
      <c r="D2244" s="6">
        <f t="shared" ref="D2244:D2263" si="115">C2244/C2243 - 1</f>
        <v>2.5896534673543803E-2</v>
      </c>
      <c r="E2244" s="6">
        <f t="shared" si="113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14"/>
        <v>198.9780434717575</v>
      </c>
      <c r="D2245" s="6">
        <f t="shared" si="115"/>
        <v>-3.2096195216735568E-2</v>
      </c>
      <c r="E2245" s="6">
        <f t="shared" si="113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14"/>
        <v>203.21468695696834</v>
      </c>
      <c r="D2246" s="6">
        <f t="shared" si="115"/>
        <v>2.1292014994670483E-2</v>
      </c>
      <c r="E2246" s="6">
        <f t="shared" si="113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14"/>
        <v>204.45322930758073</v>
      </c>
      <c r="D2247" s="6">
        <f t="shared" si="115"/>
        <v>6.0947482150965904E-3</v>
      </c>
      <c r="E2247" s="6">
        <f t="shared" si="113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14"/>
        <v>207.03135280801575</v>
      </c>
      <c r="D2248" s="6">
        <f t="shared" si="115"/>
        <v>1.2609844848948226E-2</v>
      </c>
      <c r="E2248" s="6">
        <f t="shared" si="113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14"/>
        <v>206.22916388188889</v>
      </c>
      <c r="D2249" s="6">
        <f t="shared" si="115"/>
        <v>-3.8747219454762227E-3</v>
      </c>
      <c r="E2249" s="6">
        <f t="shared" si="113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14"/>
        <v>207.92283907439955</v>
      </c>
      <c r="D2250" s="6">
        <f t="shared" si="115"/>
        <v>8.2125881743895235E-3</v>
      </c>
      <c r="E2250" s="6">
        <f t="shared" si="113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14"/>
        <v>206.98231189845561</v>
      </c>
      <c r="D2251" s="6">
        <f t="shared" si="115"/>
        <v>-4.5234433125809215E-3</v>
      </c>
      <c r="E2251" s="6">
        <f t="shared" si="113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14"/>
        <v>206.5936851701569</v>
      </c>
      <c r="D2252" s="6">
        <f t="shared" si="115"/>
        <v>-1.8775842473407467E-3</v>
      </c>
      <c r="E2252" s="6">
        <f t="shared" si="113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14"/>
        <v>204.80170335887001</v>
      </c>
      <c r="D2253" s="6">
        <f t="shared" si="115"/>
        <v>-8.6739428158753018E-3</v>
      </c>
      <c r="E2253" s="6">
        <f t="shared" si="113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14"/>
        <v>206.29662107095595</v>
      </c>
      <c r="D2254" s="6">
        <f t="shared" si="115"/>
        <v>7.2993421810874093E-3</v>
      </c>
      <c r="E2254" s="6">
        <f t="shared" si="113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14"/>
        <v>206.51950128369251</v>
      </c>
      <c r="D2255" s="6">
        <f t="shared" si="115"/>
        <v>1.0803871220939065E-3</v>
      </c>
      <c r="E2255" s="6">
        <f t="shared" si="113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14"/>
        <v>208.12261679941662</v>
      </c>
      <c r="D2256" s="6">
        <f t="shared" si="115"/>
        <v>7.7625381901438306E-3</v>
      </c>
      <c r="E2256" s="6">
        <f t="shared" si="113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14"/>
        <v>206.12221112249904</v>
      </c>
      <c r="D2257" s="6">
        <f t="shared" si="115"/>
        <v>-9.6116688694410923E-3</v>
      </c>
      <c r="E2257" s="6">
        <f t="shared" si="113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14"/>
        <v>204.79340306388099</v>
      </c>
      <c r="D2258" s="6">
        <f t="shared" si="115"/>
        <v>-6.4467000008472386E-3</v>
      </c>
      <c r="E2258" s="6">
        <f t="shared" si="113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14"/>
        <v>194.82815536146316</v>
      </c>
      <c r="D2259" s="6">
        <f t="shared" si="115"/>
        <v>-4.8660003463633972E-2</v>
      </c>
      <c r="E2259" s="6">
        <f t="shared" si="113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14"/>
        <v>199.25456434086061</v>
      </c>
      <c r="D2260" s="6">
        <f t="shared" si="115"/>
        <v>2.2719554938993136E-2</v>
      </c>
      <c r="E2260" s="6">
        <f t="shared" si="113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14"/>
        <v>200.01597806785387</v>
      </c>
      <c r="D2261" s="6">
        <f t="shared" si="115"/>
        <v>3.8213113436675883E-3</v>
      </c>
      <c r="E2261" s="6">
        <f t="shared" si="113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14"/>
        <v>194.11685466546612</v>
      </c>
      <c r="D2262" s="6">
        <f t="shared" si="115"/>
        <v>-2.9493260785328435E-2</v>
      </c>
      <c r="E2262" s="6">
        <f t="shared" si="113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14"/>
        <v>190.27591045157584</v>
      </c>
      <c r="D2263" s="6">
        <f t="shared" si="115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16">B2264/$B$2 * 100</f>
        <v>190.79409095082821</v>
      </c>
      <c r="D2264" s="6">
        <f t="shared" ref="D2264:D2286" si="117">C2264/C2263 - 1</f>
        <v>2.7233111013504896E-3</v>
      </c>
      <c r="E2264" s="6">
        <f t="shared" ref="E2264:E2286" si="118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16"/>
        <v>192.87775896185445</v>
      </c>
      <c r="D2265" s="6">
        <f t="shared" si="117"/>
        <v>1.0921030104455776E-2</v>
      </c>
      <c r="E2265" s="6">
        <f t="shared" si="118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16"/>
        <v>192.26241313438678</v>
      </c>
      <c r="D2266" s="6">
        <f t="shared" si="117"/>
        <v>-3.1903410262527077E-3</v>
      </c>
      <c r="E2266" s="6">
        <f t="shared" si="118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16"/>
        <v>194.86701111738054</v>
      </c>
      <c r="D2267" s="6">
        <f t="shared" si="117"/>
        <v>1.3547099199120227E-2</v>
      </c>
      <c r="E2267" s="6">
        <f t="shared" si="118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16"/>
        <v>199.21093591532454</v>
      </c>
      <c r="D2268" s="6">
        <f t="shared" si="117"/>
        <v>2.229174026447911E-2</v>
      </c>
      <c r="E2268" s="6">
        <f t="shared" si="118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16"/>
        <v>191.2726548337892</v>
      </c>
      <c r="D2269" s="6">
        <f t="shared" si="117"/>
        <v>-3.9848620985895811E-2</v>
      </c>
      <c r="E2269" s="6">
        <f t="shared" si="118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16"/>
        <v>192.5160390231452</v>
      </c>
      <c r="D2270" s="6">
        <f t="shared" si="117"/>
        <v>6.5005852009345499E-3</v>
      </c>
      <c r="E2270" s="6">
        <f t="shared" si="118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16"/>
        <v>195.01627808893318</v>
      </c>
      <c r="D2271" s="6">
        <f t="shared" si="117"/>
        <v>1.2987172801157465E-2</v>
      </c>
      <c r="E2271" s="6">
        <f t="shared" si="118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16"/>
        <v>198.83315144735531</v>
      </c>
      <c r="D2272" s="6">
        <f t="shared" si="117"/>
        <v>1.9572075704785696E-2</v>
      </c>
      <c r="E2272" s="6">
        <f t="shared" si="118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16"/>
        <v>197.40937418023779</v>
      </c>
      <c r="D2273" s="6">
        <f t="shared" si="117"/>
        <v>-7.1606633841162504E-3</v>
      </c>
      <c r="E2273" s="6">
        <f t="shared" si="118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16"/>
        <v>198.60312952247193</v>
      </c>
      <c r="D2274" s="6">
        <f t="shared" si="117"/>
        <v>6.0471056513466959E-3</v>
      </c>
      <c r="E2274" s="6">
        <f t="shared" si="118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16"/>
        <v>197.1644808934991</v>
      </c>
      <c r="D2275" s="6">
        <f t="shared" si="117"/>
        <v>-7.2438366526850206E-3</v>
      </c>
      <c r="E2275" s="6">
        <f t="shared" si="118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16"/>
        <v>201.54056933452557</v>
      </c>
      <c r="D2276" s="6">
        <f t="shared" si="117"/>
        <v>2.2195115576574276E-2</v>
      </c>
      <c r="E2276" s="6">
        <f t="shared" si="118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16"/>
        <v>198.57665503991316</v>
      </c>
      <c r="D2277" s="6">
        <f t="shared" si="117"/>
        <v>-1.4706291167079E-2</v>
      </c>
      <c r="E2277" s="6">
        <f t="shared" si="118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16"/>
        <v>200.97362460221268</v>
      </c>
      <c r="D2278" s="6">
        <f t="shared" si="117"/>
        <v>1.2070752031842602E-2</v>
      </c>
      <c r="E2278" s="6">
        <f t="shared" si="118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16"/>
        <v>198.824678229554</v>
      </c>
      <c r="D2279" s="6">
        <f t="shared" si="117"/>
        <v>-1.0692678588606341E-2</v>
      </c>
      <c r="E2279" s="6">
        <f t="shared" si="118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16"/>
        <v>195.85548978916734</v>
      </c>
      <c r="D2280" s="6">
        <f t="shared" si="117"/>
        <v>-1.4933701725691084E-2</v>
      </c>
      <c r="E2280" s="6">
        <f t="shared" si="118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16"/>
        <v>193.78454889712427</v>
      </c>
      <c r="D2281" s="6">
        <f t="shared" si="117"/>
        <v>-1.0573821005846584E-2</v>
      </c>
      <c r="E2281" s="6">
        <f t="shared" si="118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16"/>
        <v>196.69952603586384</v>
      </c>
      <c r="D2282" s="6">
        <f t="shared" si="117"/>
        <v>1.5042360989714787E-2</v>
      </c>
      <c r="E2282" s="6">
        <f t="shared" si="118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16"/>
        <v>198.48187604650724</v>
      </c>
      <c r="D2283" s="6">
        <f t="shared" si="117"/>
        <v>9.0612826912375155E-3</v>
      </c>
      <c r="E2283" s="6">
        <f t="shared" si="118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16"/>
        <v>199.58529651161084</v>
      </c>
      <c r="D2284" s="6">
        <f t="shared" si="117"/>
        <v>5.5593008645538067E-3</v>
      </c>
      <c r="E2284" s="6">
        <f t="shared" si="118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16"/>
        <v>202.05973549380789</v>
      </c>
      <c r="D2285" s="6">
        <f t="shared" si="117"/>
        <v>1.2397902177393672E-2</v>
      </c>
      <c r="E2285" s="6">
        <f t="shared" si="118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16"/>
        <v>201.68630868070792</v>
      </c>
      <c r="D2286" s="6">
        <f t="shared" si="117"/>
        <v>-1.8481010686635102E-3</v>
      </c>
      <c r="E2286" s="6">
        <f t="shared" si="118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9">B2287/$B$2 * 100</f>
        <v>199.29926488783275</v>
      </c>
      <c r="D2287" s="6">
        <f t="shared" ref="D2287:D2306" si="120">C2287/C2286 - 1</f>
        <v>-1.1835428039164153E-2</v>
      </c>
      <c r="E2287" s="6">
        <f t="shared" ref="E2287:E2306" si="121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9"/>
        <v>203.21619138543511</v>
      </c>
      <c r="D2288" s="6">
        <f t="shared" si="120"/>
        <v>1.9653491947433155E-2</v>
      </c>
      <c r="E2288" s="6">
        <f t="shared" si="121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9"/>
        <v>203.18235039107358</v>
      </c>
      <c r="D2289" s="6">
        <f t="shared" si="120"/>
        <v>-1.6652705737085771E-4</v>
      </c>
      <c r="E2289" s="6">
        <f t="shared" si="121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9"/>
        <v>203.39800243025721</v>
      </c>
      <c r="D2290" s="6">
        <f t="shared" si="120"/>
        <v>1.0613719093639506E-3</v>
      </c>
      <c r="E2290" s="6">
        <f t="shared" si="121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9"/>
        <v>204.59056460508668</v>
      </c>
      <c r="D2291" s="6">
        <f t="shared" si="120"/>
        <v>5.8631951178498287E-3</v>
      </c>
      <c r="E2291" s="6">
        <f t="shared" si="121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9"/>
        <v>203.47810027690133</v>
      </c>
      <c r="D2292" s="6">
        <f t="shared" si="120"/>
        <v>-5.4375153142213195E-3</v>
      </c>
      <c r="E2292" s="6">
        <f t="shared" si="121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9"/>
        <v>205.45260211654065</v>
      </c>
      <c r="D2293" s="6">
        <f t="shared" si="120"/>
        <v>9.7037560157693381E-3</v>
      </c>
      <c r="E2293" s="6">
        <f t="shared" si="121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9"/>
        <v>206.29195215502466</v>
      </c>
      <c r="D2294" s="6">
        <f t="shared" si="120"/>
        <v>4.0853706881156526E-3</v>
      </c>
      <c r="E2294" s="6">
        <f t="shared" si="121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9"/>
        <v>208.0169436688376</v>
      </c>
      <c r="D2295" s="6">
        <f t="shared" si="120"/>
        <v>8.3618943724796946E-3</v>
      </c>
      <c r="E2295" s="6">
        <f t="shared" si="121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9"/>
        <v>208.71899299437811</v>
      </c>
      <c r="D2296" s="6">
        <f t="shared" si="120"/>
        <v>3.3749622177805527E-3</v>
      </c>
      <c r="E2296" s="6">
        <f t="shared" si="121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9"/>
        <v>209.43361380837072</v>
      </c>
      <c r="D2297" s="6">
        <f t="shared" si="120"/>
        <v>3.4238418063461395E-3</v>
      </c>
      <c r="E2297" s="6">
        <f t="shared" si="121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9"/>
        <v>209.12209336206388</v>
      </c>
      <c r="D2298" s="6">
        <f t="shared" si="120"/>
        <v>-1.4874424436560618E-3</v>
      </c>
      <c r="E2298" s="6">
        <f t="shared" si="121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9"/>
        <v>207.61456957696339</v>
      </c>
      <c r="D2299" s="6">
        <f t="shared" si="120"/>
        <v>-7.2088212243095473E-3</v>
      </c>
      <c r="E2299" s="6">
        <f t="shared" si="121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9"/>
        <v>206.42052026594837</v>
      </c>
      <c r="D2300" s="6">
        <f t="shared" si="120"/>
        <v>-5.7512789851310586E-3</v>
      </c>
      <c r="E2300" s="6">
        <f t="shared" si="121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9"/>
        <v>208.42396938436195</v>
      </c>
      <c r="D2301" s="6">
        <f t="shared" si="120"/>
        <v>9.7056683891330042E-3</v>
      </c>
      <c r="E2301" s="6">
        <f t="shared" si="121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9"/>
        <v>208.5355910596831</v>
      </c>
      <c r="D2302" s="6">
        <f t="shared" si="120"/>
        <v>5.3555104842706314E-4</v>
      </c>
      <c r="E2302" s="6">
        <f t="shared" si="121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9"/>
        <v>206.449726928941</v>
      </c>
      <c r="D2303" s="6">
        <f t="shared" si="120"/>
        <v>-1.0002437090679273E-2</v>
      </c>
      <c r="E2303" s="6">
        <f t="shared" si="121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9"/>
        <v>209.32742190935491</v>
      </c>
      <c r="D2304" s="6">
        <f t="shared" si="120"/>
        <v>1.3938962396421006E-2</v>
      </c>
      <c r="E2304" s="6">
        <f t="shared" si="121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9"/>
        <v>207.62107147470479</v>
      </c>
      <c r="D2305" s="6">
        <f t="shared" si="120"/>
        <v>-8.1515857745050324E-3</v>
      </c>
      <c r="E2305" s="6">
        <f t="shared" si="121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9"/>
        <v>205.59457174541541</v>
      </c>
      <c r="D2306" s="6">
        <f t="shared" si="120"/>
        <v>-9.7605686884063569E-3</v>
      </c>
      <c r="E2306" s="6">
        <f t="shared" si="121"/>
        <v>3.8713954695779318E-3</v>
      </c>
    </row>
    <row r="2307" spans="1:5" x14ac:dyDescent="0.25">
      <c r="A2307" s="1">
        <v>44319</v>
      </c>
      <c r="B2307" s="2">
        <v>119209.48</v>
      </c>
      <c r="C2307" s="2">
        <f t="shared" ref="C2307:C2326" si="122">B2307/$B$2 * 100</f>
        <v>206.14038531006878</v>
      </c>
      <c r="D2307" s="6">
        <f t="shared" ref="D2307:D2327" si="123">C2307/C2306 - 1</f>
        <v>2.6548053288548701E-3</v>
      </c>
      <c r="E2307" s="6">
        <f t="shared" ref="E2307:E2327" si="124">C2307/C2254-1</f>
        <v>-7.5733553015122634E-4</v>
      </c>
    </row>
    <row r="2308" spans="1:5" x14ac:dyDescent="0.25">
      <c r="A2308" s="1">
        <v>44320</v>
      </c>
      <c r="B2308" s="2">
        <v>117712</v>
      </c>
      <c r="C2308" s="2">
        <f t="shared" si="122"/>
        <v>203.55090078086758</v>
      </c>
      <c r="D2308" s="6">
        <f t="shared" si="123"/>
        <v>-1.2561752639135726E-2</v>
      </c>
      <c r="E2308" s="6">
        <f t="shared" si="124"/>
        <v>-1.4374431878697025E-2</v>
      </c>
    </row>
    <row r="2309" spans="1:5" x14ac:dyDescent="0.25">
      <c r="A2309" s="1">
        <v>44321</v>
      </c>
      <c r="B2309" s="2">
        <v>119564.44</v>
      </c>
      <c r="C2309" s="2">
        <f t="shared" si="122"/>
        <v>206.7541921245072</v>
      </c>
      <c r="D2309" s="6">
        <f t="shared" si="123"/>
        <v>1.573705314666296E-2</v>
      </c>
      <c r="E2309" s="6">
        <f t="shared" si="124"/>
        <v>-6.57508874313395E-3</v>
      </c>
    </row>
    <row r="2310" spans="1:5" x14ac:dyDescent="0.25">
      <c r="A2310" s="1">
        <v>44322</v>
      </c>
      <c r="B2310" s="2">
        <v>119920.61</v>
      </c>
      <c r="C2310" s="2">
        <f t="shared" si="122"/>
        <v>207.37009130497412</v>
      </c>
      <c r="D2310" s="6">
        <f t="shared" si="123"/>
        <v>2.9788957318748199E-3</v>
      </c>
      <c r="E2310" s="6">
        <f t="shared" si="124"/>
        <v>6.054079158569925E-3</v>
      </c>
    </row>
    <row r="2311" spans="1:5" x14ac:dyDescent="0.25">
      <c r="A2311" s="1">
        <v>44323</v>
      </c>
      <c r="B2311" s="2">
        <v>122038.11</v>
      </c>
      <c r="C2311" s="2">
        <f t="shared" si="122"/>
        <v>211.03173185482024</v>
      </c>
      <c r="D2311" s="6">
        <f t="shared" si="123"/>
        <v>1.7657515251131572E-2</v>
      </c>
      <c r="E2311" s="6">
        <f t="shared" si="124"/>
        <v>3.0461571015514277E-2</v>
      </c>
    </row>
    <row r="2312" spans="1:5" x14ac:dyDescent="0.25">
      <c r="A2312" s="1">
        <v>44326</v>
      </c>
      <c r="B2312" s="2">
        <v>121909.03</v>
      </c>
      <c r="C2312" s="2">
        <f t="shared" si="122"/>
        <v>210.80852308874037</v>
      </c>
      <c r="D2312" s="6">
        <f t="shared" si="123"/>
        <v>-1.0577023849352996E-3</v>
      </c>
      <c r="E2312" s="6">
        <f t="shared" si="124"/>
        <v>8.2022886772340264E-2</v>
      </c>
    </row>
    <row r="2313" spans="1:5" x14ac:dyDescent="0.25">
      <c r="A2313" s="1">
        <v>44327</v>
      </c>
      <c r="B2313" s="2">
        <v>122964.01</v>
      </c>
      <c r="C2313" s="2">
        <f t="shared" si="122"/>
        <v>212.63282417364078</v>
      </c>
      <c r="D2313" s="6">
        <f t="shared" si="123"/>
        <v>8.6538298270439906E-3</v>
      </c>
      <c r="E2313" s="6">
        <f t="shared" si="124"/>
        <v>6.7141547683165159E-2</v>
      </c>
    </row>
    <row r="2314" spans="1:5" x14ac:dyDescent="0.25">
      <c r="A2314" s="1">
        <v>44328</v>
      </c>
      <c r="B2314" s="2">
        <v>119710.03</v>
      </c>
      <c r="C2314" s="2">
        <f t="shared" si="122"/>
        <v>207.00595044689308</v>
      </c>
      <c r="D2314" s="6">
        <f t="shared" si="123"/>
        <v>-2.6462865028555882E-2</v>
      </c>
      <c r="E2314" s="6">
        <f t="shared" si="124"/>
        <v>3.4947069961920318E-2</v>
      </c>
    </row>
    <row r="2315" spans="1:5" x14ac:dyDescent="0.25">
      <c r="A2315" s="1">
        <v>44329</v>
      </c>
      <c r="B2315" s="2">
        <v>120705.91</v>
      </c>
      <c r="C2315" s="2">
        <f t="shared" si="122"/>
        <v>208.72805414974115</v>
      </c>
      <c r="D2315" s="6">
        <f t="shared" si="123"/>
        <v>8.3191024177340367E-3</v>
      </c>
      <c r="E2315" s="6">
        <f t="shared" si="124"/>
        <v>7.5270122779680593E-2</v>
      </c>
    </row>
    <row r="2316" spans="1:5" x14ac:dyDescent="0.25">
      <c r="A2316" s="1">
        <v>44330</v>
      </c>
      <c r="B2316" s="2">
        <v>121880.82</v>
      </c>
      <c r="C2316" s="2">
        <f t="shared" si="122"/>
        <v>210.75974156339862</v>
      </c>
      <c r="D2316" s="6">
        <f t="shared" si="123"/>
        <v>9.7336576146105358E-3</v>
      </c>
      <c r="E2316" s="6">
        <f t="shared" si="124"/>
        <v>0.10765330757429648</v>
      </c>
    </row>
    <row r="2317" spans="1:5" x14ac:dyDescent="0.25">
      <c r="A2317" s="1">
        <v>44333</v>
      </c>
      <c r="B2317" s="2">
        <v>122937.87</v>
      </c>
      <c r="C2317" s="2">
        <f t="shared" si="122"/>
        <v>212.58762215051306</v>
      </c>
      <c r="D2317" s="6">
        <f t="shared" si="123"/>
        <v>8.6728166088807512E-3</v>
      </c>
      <c r="E2317" s="6">
        <f t="shared" si="124"/>
        <v>0.11422539917811991</v>
      </c>
    </row>
    <row r="2318" spans="1:5" x14ac:dyDescent="0.25">
      <c r="A2318" s="1">
        <v>44334</v>
      </c>
      <c r="B2318" s="2">
        <v>122979.96</v>
      </c>
      <c r="C2318" s="2">
        <f t="shared" si="122"/>
        <v>212.66040536219811</v>
      </c>
      <c r="D2318" s="6">
        <f t="shared" si="123"/>
        <v>3.423680595735501E-4</v>
      </c>
      <c r="E2318" s="6">
        <f t="shared" si="124"/>
        <v>0.10256572093548688</v>
      </c>
    </row>
    <row r="2319" spans="1:5" x14ac:dyDescent="0.25">
      <c r="A2319" s="1">
        <v>44335</v>
      </c>
      <c r="B2319" s="2">
        <v>122636.3</v>
      </c>
      <c r="C2319" s="2">
        <f t="shared" si="122"/>
        <v>212.06613882554629</v>
      </c>
      <c r="D2319" s="6">
        <f t="shared" si="123"/>
        <v>-2.7944390289281751E-3</v>
      </c>
      <c r="E2319" s="6">
        <f t="shared" si="124"/>
        <v>0.1030036259729934</v>
      </c>
    </row>
    <row r="2320" spans="1:5" x14ac:dyDescent="0.25">
      <c r="A2320" s="1">
        <v>44336</v>
      </c>
      <c r="B2320" s="2">
        <v>122700.79</v>
      </c>
      <c r="C2320" s="2">
        <f t="shared" si="122"/>
        <v>212.17765674718012</v>
      </c>
      <c r="D2320" s="6">
        <f t="shared" si="123"/>
        <v>5.2586387554098835E-4</v>
      </c>
      <c r="E2320" s="6">
        <f t="shared" si="124"/>
        <v>8.8833125373757094E-2</v>
      </c>
    </row>
    <row r="2321" spans="1:5" x14ac:dyDescent="0.25">
      <c r="A2321" s="1">
        <v>44337</v>
      </c>
      <c r="B2321" s="2">
        <v>122592.47</v>
      </c>
      <c r="C2321" s="2">
        <f t="shared" si="122"/>
        <v>211.99034675692778</v>
      </c>
      <c r="D2321" s="6">
        <f t="shared" si="123"/>
        <v>-8.8279790211620579E-4</v>
      </c>
      <c r="E2321" s="6">
        <f t="shared" si="124"/>
        <v>6.415014709350686E-2</v>
      </c>
    </row>
    <row r="2322" spans="1:5" x14ac:dyDescent="0.25">
      <c r="A2322" s="1">
        <v>44340</v>
      </c>
      <c r="B2322" s="2">
        <v>124031.62</v>
      </c>
      <c r="C2322" s="2">
        <f t="shared" si="122"/>
        <v>214.47896540973107</v>
      </c>
      <c r="D2322" s="6">
        <f t="shared" si="123"/>
        <v>1.17393017695131E-2</v>
      </c>
      <c r="E2322" s="6">
        <f t="shared" si="124"/>
        <v>0.12132581416882382</v>
      </c>
    </row>
    <row r="2323" spans="1:5" x14ac:dyDescent="0.25">
      <c r="A2323" s="1">
        <v>44341</v>
      </c>
      <c r="B2323" s="2">
        <v>122987.71</v>
      </c>
      <c r="C2323" s="2">
        <f t="shared" si="122"/>
        <v>212.67380688014913</v>
      </c>
      <c r="D2323" s="6">
        <f t="shared" si="123"/>
        <v>-8.4164828291364291E-3</v>
      </c>
      <c r="E2323" s="6">
        <f t="shared" si="124"/>
        <v>0.10470695303771782</v>
      </c>
    </row>
    <row r="2324" spans="1:5" x14ac:dyDescent="0.25">
      <c r="A2324" s="1">
        <v>44342</v>
      </c>
      <c r="B2324" s="2">
        <v>123989.17</v>
      </c>
      <c r="C2324" s="2">
        <f t="shared" si="122"/>
        <v>214.40555967592192</v>
      </c>
      <c r="D2324" s="6">
        <f t="shared" si="123"/>
        <v>8.1427648339822412E-3</v>
      </c>
      <c r="E2324" s="6">
        <f t="shared" si="124"/>
        <v>9.9423913618875703E-2</v>
      </c>
    </row>
    <row r="2325" spans="1:5" x14ac:dyDescent="0.25">
      <c r="A2325" s="1">
        <v>44343</v>
      </c>
      <c r="B2325" s="2">
        <v>124366.57</v>
      </c>
      <c r="C2325" s="2">
        <f t="shared" si="122"/>
        <v>215.05817036943404</v>
      </c>
      <c r="D2325" s="6">
        <f t="shared" si="123"/>
        <v>3.0438142299040738E-3</v>
      </c>
      <c r="E2325" s="6">
        <f t="shared" si="124"/>
        <v>8.1601175679069771E-2</v>
      </c>
    </row>
    <row r="2326" spans="1:5" x14ac:dyDescent="0.25">
      <c r="A2326" s="1">
        <v>44344</v>
      </c>
      <c r="B2326" s="2">
        <v>125561.37</v>
      </c>
      <c r="C2326" s="2">
        <f t="shared" si="122"/>
        <v>217.12425213045231</v>
      </c>
      <c r="D2326" s="6">
        <f t="shared" si="123"/>
        <v>9.6070833182904103E-3</v>
      </c>
      <c r="E2326" s="6">
        <f t="shared" si="124"/>
        <v>9.9867992754054891E-2</v>
      </c>
    </row>
    <row r="2327" spans="1:5" x14ac:dyDescent="0.25">
      <c r="A2327" s="1">
        <v>44347</v>
      </c>
      <c r="B2327" s="2">
        <v>126215.73</v>
      </c>
      <c r="C2327" s="2">
        <f>B2327/$B$2 * 100</f>
        <v>218.25578984483118</v>
      </c>
      <c r="D2327" s="6">
        <f t="shared" si="123"/>
        <v>5.2114754721137579E-3</v>
      </c>
      <c r="E2327" s="6">
        <f t="shared" si="124"/>
        <v>9.8954434250924317E-2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2021-06-01T14:18:55Z</dcterms:modified>
</cp:coreProperties>
</file>