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记录\"/>
    </mc:Choice>
  </mc:AlternateContent>
  <xr:revisionPtr revIDLastSave="0" documentId="13_ncr:1_{2B0EF183-00CE-4B70-980B-40E44E176785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7" i="1" s="1"/>
  <c r="K14" i="1"/>
  <c r="K23" i="1" s="1"/>
  <c r="K34" i="1" l="1"/>
  <c r="K33" i="1"/>
  <c r="K51" i="1" l="1"/>
  <c r="K49" i="1"/>
  <c r="K37" i="1" l="1"/>
  <c r="K38" i="1" s="1"/>
  <c r="K45" i="1" l="1"/>
  <c r="K43" i="1"/>
  <c r="K42" i="1"/>
  <c r="K41" i="1"/>
  <c r="K40" i="1"/>
  <c r="K46" i="1"/>
  <c r="K44" i="1"/>
</calcChain>
</file>

<file path=xl/sharedStrings.xml><?xml version="1.0" encoding="utf-8"?>
<sst xmlns="http://schemas.openxmlformats.org/spreadsheetml/2006/main" count="43" uniqueCount="36">
  <si>
    <t>价格</t>
    <phoneticPr fontId="1" type="noConversion"/>
  </si>
  <si>
    <t>人名</t>
    <phoneticPr fontId="1" type="noConversion"/>
  </si>
  <si>
    <t>已交</t>
    <phoneticPr fontId="1" type="noConversion"/>
  </si>
  <si>
    <t>散件名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</si>
  <si>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</si>
  <si>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</si>
  <si>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</si>
  <si>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</si>
  <si>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</si>
  <si>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</si>
  <si>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</si>
  <si>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</si>
  <si>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</si>
  <si>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总收入</t>
    <phoneticPr fontId="1" type="noConversion"/>
  </si>
  <si>
    <t>TN补助</t>
    <phoneticPr fontId="1" type="noConversion"/>
  </si>
  <si>
    <t>输出奖励</t>
    <phoneticPr fontId="1" type="noConversion"/>
  </si>
  <si>
    <t>机器人</t>
    <phoneticPr fontId="1" type="noConversion"/>
  </si>
  <si>
    <t>TT</t>
    <phoneticPr fontId="1" type="noConversion"/>
  </si>
  <si>
    <t>第一输出奖励</t>
    <phoneticPr fontId="1" type="noConversion"/>
  </si>
  <si>
    <t>第二输出奖励</t>
    <phoneticPr fontId="1" type="noConversion"/>
  </si>
  <si>
    <t>MC收入扣除费用</t>
    <phoneticPr fontId="1" type="noConversion"/>
  </si>
  <si>
    <t>-</t>
    <phoneticPr fontId="1" type="noConversion"/>
  </si>
  <si>
    <t>T人数</t>
    <phoneticPr fontId="1" type="noConversion"/>
  </si>
  <si>
    <t>T补助</t>
    <phoneticPr fontId="1" type="noConversion"/>
  </si>
  <si>
    <t>N人数</t>
    <phoneticPr fontId="1" type="noConversion"/>
  </si>
  <si>
    <t>N补助</t>
    <phoneticPr fontId="1" type="noConversion"/>
  </si>
  <si>
    <t>复仇头</t>
    <phoneticPr fontId="1" type="noConversion"/>
  </si>
  <si>
    <t>卓越头</t>
    <phoneticPr fontId="1" type="noConversion"/>
  </si>
  <si>
    <t>禁锢之戒</t>
    <phoneticPr fontId="1" type="noConversion"/>
  </si>
  <si>
    <t>包包</t>
    <phoneticPr fontId="1" type="noConversion"/>
  </si>
  <si>
    <t>龙头</t>
    <phoneticPr fontId="1" type="noConversion"/>
  </si>
  <si>
    <t>牛肉饭</t>
    <phoneticPr fontId="1" type="noConversion"/>
  </si>
  <si>
    <t>鸽哨</t>
    <phoneticPr fontId="1" type="noConversion"/>
  </si>
  <si>
    <t>天黑</t>
    <phoneticPr fontId="1" type="noConversion"/>
  </si>
  <si>
    <t>Richard</t>
    <phoneticPr fontId="1" type="noConversion"/>
  </si>
  <si>
    <t>黑矮星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</si>
</sst>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K53"/>
  <sheetViews>
    <sheetView tabSelected="1" workbookViewId="0">
      <selection activeCell="Q14" sqref="Q14"/>
    </sheetView>
  </sheetViews>
  <sheetFormatPr defaultRowHeight="14.25" x14ac:dyDescent="0.2"/>
  <cols>
    <col min="2" max="2" width="13" bestFit="1" customWidth="1"/>
    <col min="5" max="5" width="8.125" customWidth="1"/>
    <col min="10" max="10" width="10.875" customWidth="1"/>
  </cols>
  <sheetData>
    <row r="3" spans="1:11" x14ac:dyDescent="0.2">
      <c r="B3" t="s">
        <v>12</v>
      </c>
      <c r="C3" t="s">
        <v>0</v>
      </c>
      <c r="D3" t="s">
        <v>1</v>
      </c>
      <c r="E3" t="s">
        <v>2</v>
      </c>
      <c r="G3" t="s">
        <v>3</v>
      </c>
      <c r="H3" t="s">
        <v>0</v>
      </c>
    </row>
    <row r="4" spans="1:11" x14ac:dyDescent="0.2">
      <c r="A4" s="5" t="s">
        <v>7</v>
      </c>
      <c r="B4" t="s">
        <v>26</v>
      </c>
      <c r="C4">
        <v>200</v>
      </c>
      <c r="D4" t="s">
        <v>32</v>
      </c>
      <c r="G4" s="2"/>
      <c r="H4" s="3"/>
    </row>
    <row r="5" spans="1:11" x14ac:dyDescent="0.2">
      <c r="A5" s="6"/>
      <c r="B5" t="s">
        <v>27</v>
      </c>
      <c r="C5">
        <v>300</v>
      </c>
      <c r="D5" t="s">
        <v>34</v>
      </c>
      <c r="G5" s="4"/>
      <c r="H5" s="3"/>
      <c r="J5" t="s">
        <v>4</v>
      </c>
      <c r="K5">
        <f>SUM(C4:C11)</f>
        <v>1440</v>
      </c>
    </row>
    <row r="6" spans="1:11" x14ac:dyDescent="0.2">
      <c r="A6" s="6"/>
      <c r="B6" t="s">
        <v>28</v>
      </c>
      <c r="C6">
        <v>100</v>
      </c>
      <c r="D6" s="1" t="s">
        <v>31</v>
      </c>
      <c r="J6" t="s">
        <v>6</v>
      </c>
      <c r="K6">
        <v>32</v>
      </c>
    </row>
    <row r="7" spans="1:11" x14ac:dyDescent="0.2">
      <c r="A7" s="6"/>
      <c r="B7" t="s">
        <v>29</v>
      </c>
      <c r="C7">
        <v>240</v>
      </c>
      <c r="D7" t="s">
        <v>33</v>
      </c>
      <c r="J7" t="s">
        <v>5</v>
      </c>
      <c r="K7">
        <f>K5/K6</f>
        <v>45</v>
      </c>
    </row>
    <row r="8" spans="1:11" x14ac:dyDescent="0.2">
      <c r="A8" s="6"/>
      <c r="B8" t="s">
        <v>30</v>
      </c>
      <c r="C8">
        <v>600</v>
      </c>
      <c r="D8" t="s">
        <v>35</v>
      </c>
    </row>
    <row r="9" spans="1:11" x14ac:dyDescent="0.2">
      <c r="A9" s="6"/>
    </row>
    <row r="10" spans="1:11" x14ac:dyDescent="0.2">
      <c r="A10" s="6"/>
    </row>
    <row r="11" spans="1:11" x14ac:dyDescent="0.2">
      <c r="A11" s="7"/>
    </row>
    <row r="14" spans="1:11" x14ac:dyDescent="0.2">
      <c r="A14" s="5" t="s">
        <v>8</v>
      </c>
      <c r="J14" t="s">
        <v>9</v>
      </c>
      <c r="K14">
        <f>SUM(C14:C99) + SUM(H:H)</f>
        <v>0</v>
      </c>
    </row>
    <row r="15" spans="1:11" x14ac:dyDescent="0.2">
      <c r="A15" s="6"/>
      <c r="J15" t="s">
        <v>10</v>
      </c>
      <c r="K15">
        <v>40</v>
      </c>
    </row>
    <row r="16" spans="1:11" x14ac:dyDescent="0.2">
      <c r="A16" s="6"/>
    </row>
    <row r="17" spans="1:11" x14ac:dyDescent="0.2">
      <c r="A17" s="6"/>
    </row>
    <row r="18" spans="1:11" x14ac:dyDescent="0.2">
      <c r="A18" s="6"/>
    </row>
    <row r="19" spans="1:11" x14ac:dyDescent="0.2">
      <c r="A19" s="6"/>
    </row>
    <row r="20" spans="1:11" x14ac:dyDescent="0.2">
      <c r="A20" s="6"/>
      <c r="D20" s="1"/>
    </row>
    <row r="21" spans="1:11" x14ac:dyDescent="0.2">
      <c r="A21" s="6"/>
    </row>
    <row r="22" spans="1:11" x14ac:dyDescent="0.2">
      <c r="A22" s="6"/>
    </row>
    <row r="23" spans="1:11" x14ac:dyDescent="0.2">
      <c r="A23" s="6"/>
      <c r="J23" t="s">
        <v>13</v>
      </c>
      <c r="K23">
        <f>K14</f>
        <v>0</v>
      </c>
    </row>
    <row r="24" spans="1:11" x14ac:dyDescent="0.2">
      <c r="A24" s="6"/>
    </row>
    <row r="25" spans="1:11" x14ac:dyDescent="0.2">
      <c r="A25" s="6"/>
    </row>
    <row r="26" spans="1:11" x14ac:dyDescent="0.2">
      <c r="A26" s="6"/>
    </row>
    <row r="27" spans="1:11" x14ac:dyDescent="0.2">
      <c r="A27" s="6"/>
    </row>
    <row r="28" spans="1:11" x14ac:dyDescent="0.2">
      <c r="A28" s="6"/>
      <c r="J28" t="s">
        <v>16</v>
      </c>
      <c r="K28">
        <v>0</v>
      </c>
    </row>
    <row r="29" spans="1:11" x14ac:dyDescent="0.2">
      <c r="A29" s="6"/>
      <c r="J29" t="s">
        <v>17</v>
      </c>
      <c r="K29">
        <v>0</v>
      </c>
    </row>
    <row r="30" spans="1:11" x14ac:dyDescent="0.2">
      <c r="A30" s="6"/>
      <c r="J30" t="s">
        <v>14</v>
      </c>
      <c r="K30">
        <v>0</v>
      </c>
    </row>
    <row r="31" spans="1:11" x14ac:dyDescent="0.2">
      <c r="A31" s="6"/>
      <c r="D31" s="1"/>
      <c r="J31" t="s">
        <v>15</v>
      </c>
      <c r="K31">
        <v>0</v>
      </c>
    </row>
    <row r="32" spans="1:11" x14ac:dyDescent="0.2">
      <c r="A32" s="6"/>
    </row>
    <row r="33" spans="1:11" x14ac:dyDescent="0.2">
      <c r="A33" s="6"/>
      <c r="J33" t="s">
        <v>18</v>
      </c>
      <c r="K33">
        <f>K14*0.01</f>
        <v>0</v>
      </c>
    </row>
    <row r="34" spans="1:11" x14ac:dyDescent="0.2">
      <c r="A34" s="6"/>
      <c r="J34" t="s">
        <v>19</v>
      </c>
      <c r="K34">
        <f>K14*0.005</f>
        <v>0</v>
      </c>
    </row>
    <row r="35" spans="1:11" x14ac:dyDescent="0.2">
      <c r="A35" s="6"/>
    </row>
    <row r="36" spans="1:11" x14ac:dyDescent="0.2">
      <c r="A36" s="6"/>
    </row>
    <row r="37" spans="1:11" x14ac:dyDescent="0.2">
      <c r="A37" s="6"/>
      <c r="J37" t="s">
        <v>20</v>
      </c>
      <c r="K37">
        <f>K23-SUM(K28:K31)</f>
        <v>0</v>
      </c>
    </row>
    <row r="38" spans="1:11" x14ac:dyDescent="0.2">
      <c r="A38" s="6"/>
      <c r="J38" t="s">
        <v>11</v>
      </c>
      <c r="K38">
        <f>K37/K15</f>
        <v>0</v>
      </c>
    </row>
    <row r="39" spans="1:11" x14ac:dyDescent="0.2">
      <c r="A39" s="6"/>
    </row>
    <row r="40" spans="1:11" x14ac:dyDescent="0.2">
      <c r="A40" s="6"/>
      <c r="I40" t="s">
        <v>21</v>
      </c>
      <c r="J40">
        <v>1</v>
      </c>
      <c r="K40">
        <f>K38*J40</f>
        <v>0</v>
      </c>
    </row>
    <row r="41" spans="1:11" x14ac:dyDescent="0.2">
      <c r="A41" s="6"/>
      <c r="I41" t="s">
        <v>21</v>
      </c>
      <c r="J41">
        <v>2</v>
      </c>
      <c r="K41">
        <f>K38*J41</f>
        <v>0</v>
      </c>
    </row>
    <row r="42" spans="1:11" x14ac:dyDescent="0.2">
      <c r="A42" s="6"/>
      <c r="I42" t="s">
        <v>21</v>
      </c>
      <c r="J42">
        <v>3</v>
      </c>
      <c r="K42">
        <f>K38*J42</f>
        <v>0</v>
      </c>
    </row>
    <row r="43" spans="1:11" x14ac:dyDescent="0.2">
      <c r="A43" s="6"/>
      <c r="I43" t="s">
        <v>21</v>
      </c>
      <c r="J43">
        <v>4</v>
      </c>
      <c r="K43">
        <f>K38*J43</f>
        <v>0</v>
      </c>
    </row>
    <row r="44" spans="1:11" x14ac:dyDescent="0.2">
      <c r="A44" s="6"/>
      <c r="I44" t="s">
        <v>21</v>
      </c>
      <c r="J44">
        <v>5</v>
      </c>
      <c r="K44">
        <f>K38*J44</f>
        <v>0</v>
      </c>
    </row>
    <row r="45" spans="1:11" x14ac:dyDescent="0.2">
      <c r="A45" s="6"/>
      <c r="I45" t="s">
        <v>21</v>
      </c>
      <c r="J45">
        <v>6</v>
      </c>
      <c r="K45">
        <f>K38*J45</f>
        <v>0</v>
      </c>
    </row>
    <row r="46" spans="1:11" x14ac:dyDescent="0.2">
      <c r="A46" s="6"/>
      <c r="I46" t="s">
        <v>21</v>
      </c>
      <c r="J46">
        <v>7</v>
      </c>
      <c r="K46">
        <f>K38*J46</f>
        <v>0</v>
      </c>
    </row>
    <row r="47" spans="1:11" x14ac:dyDescent="0.2">
      <c r="A47" s="6"/>
    </row>
    <row r="48" spans="1:11" x14ac:dyDescent="0.2">
      <c r="A48" s="6"/>
      <c r="J48" t="s">
        <v>22</v>
      </c>
      <c r="K48">
        <v>4</v>
      </c>
    </row>
    <row r="49" spans="1:11" x14ac:dyDescent="0.2">
      <c r="A49" s="6"/>
      <c r="J49" t="s">
        <v>23</v>
      </c>
      <c r="K49">
        <f>K30/2/K48</f>
        <v>0</v>
      </c>
    </row>
    <row r="50" spans="1:11" x14ac:dyDescent="0.2">
      <c r="A50" s="6"/>
      <c r="J50" t="s">
        <v>24</v>
      </c>
      <c r="K50">
        <v>14</v>
      </c>
    </row>
    <row r="51" spans="1:11" x14ac:dyDescent="0.2">
      <c r="A51" s="6"/>
      <c r="J51" t="s">
        <v>25</v>
      </c>
      <c r="K51">
        <f>K30/2/K50</f>
        <v>0</v>
      </c>
    </row>
    <row r="52" spans="1:11" x14ac:dyDescent="0.2">
      <c r="A52" s="6"/>
    </row>
    <row r="53" spans="1:11" x14ac:dyDescent="0.2">
      <c r="A53" s="7"/>
    </row>
  </sheetData>
  <mergeCells count="2">
    <mergeCell ref="A4:A11"/>
    <mergeCell ref="A14:A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2019-11-24T13:15:49Z</dcterms:modified>
</cp:coreProperties>
</file>